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uqlyengo/Desktop/Papers/HeritabilityProject23andMe/Submission NHB/Accepted/"/>
    </mc:Choice>
  </mc:AlternateContent>
  <xr:revisionPtr revIDLastSave="0" documentId="13_ncr:1_{94D35471-495E-F54E-BB57-E7D850EC132F}" xr6:coauthVersionLast="47" xr6:coauthVersionMax="47" xr10:uidLastSave="{00000000-0000-0000-0000-000000000000}"/>
  <bookViews>
    <workbookView xWindow="35440" yWindow="600" windowWidth="28780" windowHeight="25780" activeTab="3" xr2:uid="{B089BAA7-CB52-DF4D-B590-E55C0ADF60C7}"/>
  </bookViews>
  <sheets>
    <sheet name="ST1 - Phenotype Description" sheetId="9" r:id="rId1"/>
    <sheet name="ST2 - Untransformed Estimates" sheetId="11" r:id="rId2"/>
    <sheet name="ST3 - IBD sharing distribution" sheetId="4" r:id="rId3"/>
    <sheet name="ST4 - Heritability Estimates" sheetId="6" r:id="rId4"/>
  </sheets>
  <definedNames>
    <definedName name="_Toc168047084">'ST3 - IBD sharing distribution'!$A$1</definedName>
    <definedName name="_Toc168047088">'ST4 - Heritability Estimates'!$A$1</definedName>
    <definedName name="_Toc16804710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6" l="1"/>
</calcChain>
</file>

<file path=xl/sharedStrings.xml><?xml version="1.0" encoding="utf-8"?>
<sst xmlns="http://schemas.openxmlformats.org/spreadsheetml/2006/main" count="412" uniqueCount="91">
  <si>
    <t>Ancestry/Ethnicity group</t>
  </si>
  <si>
    <t>Number of SNPs used to call IBD</t>
  </si>
  <si>
    <t>Mean IBD sharing proportion in cM</t>
  </si>
  <si>
    <t xml:space="preserve">SD of IBD sharing </t>
  </si>
  <si>
    <t>African American (AFR)</t>
  </si>
  <si>
    <t>East Asian (EAS)</t>
  </si>
  <si>
    <t>European (EUR)</t>
  </si>
  <si>
    <t>Estimates based on unstratified IBD sharing</t>
  </si>
  <si>
    <t>Estimates based on RR-stratified IBD sharing</t>
  </si>
  <si>
    <t>Trait</t>
  </si>
  <si>
    <t>Trait distribution</t>
  </si>
  <si>
    <t xml:space="preserve">Number of sibling pairs </t>
  </si>
  <si>
    <t>prevalence</t>
  </si>
  <si>
    <t>hsq</t>
  </si>
  <si>
    <t>se_hsq</t>
  </si>
  <si>
    <t>csq</t>
  </si>
  <si>
    <t>se_csq</t>
  </si>
  <si>
    <t>hsq_l</t>
  </si>
  <si>
    <t>se_hsq_l</t>
  </si>
  <si>
    <t>csq_l</t>
  </si>
  <si>
    <t>se_csq_l</t>
  </si>
  <si>
    <t>Height </t>
  </si>
  <si>
    <t xml:space="preserve">Quantiatative </t>
  </si>
  <si>
    <t>NA</t>
  </si>
  <si>
    <t>Body Mass Index </t>
  </si>
  <si>
    <t>General Health Score </t>
  </si>
  <si>
    <t>Alcohol Consumption </t>
  </si>
  <si>
    <t>Physical Activity </t>
  </si>
  <si>
    <t>Birth Weight</t>
  </si>
  <si>
    <t>Number of Children (men)</t>
  </si>
  <si>
    <t>Number of Children (women)</t>
  </si>
  <si>
    <t>Eye color</t>
  </si>
  <si>
    <t>Type 2 Diabetes </t>
  </si>
  <si>
    <t>Binary</t>
  </si>
  <si>
    <t>Asthma </t>
  </si>
  <si>
    <t>Smoking Initiation </t>
  </si>
  <si>
    <t>Handedness</t>
  </si>
  <si>
    <t>Talk versus Listen</t>
  </si>
  <si>
    <t>Standing height (cm)</t>
  </si>
  <si>
    <t>Desription</t>
  </si>
  <si>
    <t>Mean</t>
  </si>
  <si>
    <t>SD</t>
  </si>
  <si>
    <t>Body Mass Index  (kg/m2)</t>
  </si>
  <si>
    <t>Age</t>
  </si>
  <si>
    <t>n</t>
  </si>
  <si>
    <t>Male</t>
  </si>
  <si>
    <t>Female</t>
  </si>
  <si>
    <t>Total</t>
  </si>
  <si>
    <t>Latino (LAT)</t>
  </si>
  <si>
    <t>In the last two weeks, how many servings of alcohol did you drink each day? (1 serving equals 12 oz. of beer, 5 oz. of wine, or 1.5 oz. of hard alcohol) (0: None, 1: Between 0 and 1, 2: 1, 3: 2, 4: 3, 5: 4, 6: 5 or more)</t>
  </si>
  <si>
    <t>""In a typical week how many times do you participate in any physical activities or exercise such as running, calisthenics, golf, bike riding, yoga or walking for 30 minutes or more per occurrence?"" (0: Never, 1: 1-2 times per week, 2: 3-4 times per week, 3: 5-7 times per week, 4: 8-11 times per week, 5: 12 or more times per week)</t>
  </si>
  <si>
    <t>""How much did you weigh at birth?"" (0: Less than 3 pounds (Less than 1360 grams), 1: 3 pounds, 0 ounces - 3 pounds, 15 ounces (1361 grams - 1813 grams), 2: 4 pounds, 0 ounces - 4 pounds, 15 ounces (1814 grams - 2267 grams), 3: 5 pounds, 0 ounces - 5 pounds, 15 ounces (2268 grams - 2721 grams), 4: 6 pounds, 0 ounces - 6 pounds, 15 ounces (2722 grams - 3174 grams), 5: 7 pounds, 0 ounces - 7 pounds, 15 ounces (3175 grams - 3628 grams), 6: 8 pounds, 0 ounces - 8 pounds, 15 ounces (3629 grams - 4081 grams), 7: 9 pounds, 0 ounces - 9 pounds, 15 ounces (4082 grams - 4535 grams), 8: 10 pounds, 0 ounces - 10 pounds, 15 ounces (4536 grams - 4989 grams), 9: 11 pounds or more (4990 grams or more), NA: I'm not sure)</t>
  </si>
  <si>
    <t>among males age 55 years or older, number of biological children or children ever fathered</t>
  </si>
  <si>
    <t xml:space="preserve">   NA</t>
  </si>
  <si>
    <t>among females age 45 years or older, number biological children, births, or live births</t>
  </si>
  <si>
    <t>Which best describes your natural eye color? or ""Which of the following best describes your natural eye color?"" or ""Look very closely at the color of your eyes, preferably under bright natural light. Then complete the following: the image that most closely resembles the color of my eyes is:"" (0: blue, 1: green, 2: hazel, 3: brown)</t>
  </si>
  <si>
    <t>type 2 diabetes or diabetes of subtype type 2 diabetes; controls reported history of type 1 diabetes, diabetes mellitus type 1, or diabetes of subtype type 1 diabetes</t>
  </si>
  <si>
    <t>asthma; controls reported no history of condition</t>
  </si>
  <si>
    <t>smoked at least 100 cigarettes or ever smoked on a regular basis; controls had not smoked at least 100 cigarettes or on a regular basis</t>
  </si>
  <si>
    <t>answered ""Are you left- or right-handed?"" as ""Left-handed"" or reported performing most activities with the left hand in a 12-item questionnaire; controls answered as ""Right-handed"" or reported performing most activities with the right hand; those who answered as ""I use both hands equally"" or ""I was left-handed but taught to be right-handed"" not included</t>
  </si>
  <si>
    <t>""If forced to choose, would you say you generally prefer to talk or to listen?"" (0: Talk, 1: Listen, NA: I'm not sure)</t>
  </si>
  <si>
    <t>Heart Metabolic Disease Burden</t>
  </si>
  <si>
    <t>East Asian (EAS)</t>
  </si>
  <si>
    <t>Phenotypic correlation (after adjusting for covariates)</t>
  </si>
  <si>
    <t>Number of sibling pairs</t>
  </si>
  <si>
    <t>Ancestry / Ethnicity</t>
  </si>
  <si>
    <t>Phenotype / Covariate</t>
  </si>
  <si>
    <t>hsq_01</t>
  </si>
  <si>
    <t>se_hsq_01</t>
  </si>
  <si>
    <t>csq_01</t>
  </si>
  <si>
    <t>se_csq_01</t>
  </si>
  <si>
    <t>Pearson correlation (after adjusting for covariates)</t>
  </si>
  <si>
    <t xml:space="preserve">Estimates were obtained using restricted maximum likelihood based on IBD sharing proportions in cM, or the genome sharing stratified into four recombination rate (RR) quartiles. </t>
  </si>
  <si>
    <r>
      <t>Supplementary Table 3.</t>
    </r>
    <r>
      <rPr>
        <sz val="12"/>
        <color theme="4" tint="-0.249977111117893"/>
        <rFont val="Cambria"/>
        <family val="1"/>
      </rPr>
      <t xml:space="preserve"> Estimates of genome-wide identity-By-Desecnt (IBD) sharing between selected sibling pairs across ancestries</t>
    </r>
  </si>
  <si>
    <t>hsq_l / se_hsq_l</t>
  </si>
  <si>
    <t>csq_l / se_hsq_l</t>
  </si>
  <si>
    <t>""Would you say that in general your health is:"" (0: poor, 1: fair, 2: good, 3: very good, 4: excellent)</t>
  </si>
  <si>
    <t>Number of Children (meta-analysis men+women)</t>
  </si>
  <si>
    <t>Heart/Metabolic Disease Burden</t>
  </si>
  <si>
    <t>Tetrachoric correlation (converted from Pearson correlations)</t>
  </si>
  <si>
    <t>Current age based on year of birth</t>
  </si>
  <si>
    <t>Height (stature), quantile normalized by sex</t>
  </si>
  <si>
    <t>Body mass index, quantile normalized by sex</t>
  </si>
  <si>
    <t>Sum of conditions from 0 to 4 of obesity: BMI &gt;= 30; hypercholesterolemia: history of taking Lipitor / atorvastatin, Caduet / atorvastatin and amlodipine, Mevacor or Advicor / lovastatin, Pravachol / pravastatin, Crestor / rosuvastatin, Vytorin / simvastatin and ezetimibe, Zocor or Simcor / simvastatin; cholesterol tests and history of being prescribed medications to lower cholesterol (such as statins); cholesterol lowering medications (such as statins); cholesterol or triglyceride lowering medications (such as statins); or of taking prescription strength niacin in combination with a statin in the same pill (such as Advisor or Simcor) to help lower cholesterol, or currently taking any medications to lower cholesterol; high cholesterol (over 200mg/dl) or hypercholesterolemia; needed to lower cholesterol; or highest ever or most recent total cholesterol level over 240 mg/dl; hyperglycemia: high blood sugar, gestational diabetes (diabetes during pregnancy), type 2 diabetes, or diabetes, of subtype gestational diabetes (diabetes during pregnancy) or type 2 diabetes; cardiovascular disease: heart failure, coronary artery disease (CAD), coronary heart disease (CHD) or coronary artery disease/heart disease, heart attack or a heart attack, high blood pressure, a stroke, ischemic stroke or blood clot in the brain, hemorrhagic stroke (related to bleeding or high blood pressure) or bleeding in the brain, mini-stroke, or transient ischemic attack (TIA) or a stroke or a blood clot</t>
  </si>
  <si>
    <t>Handedness (1: left; 0: right)</t>
  </si>
  <si>
    <t>hsq_01 and se_hsq_01 respectively denote the estimated heritability on the 0-1 scale and its corresponding standard error.</t>
  </si>
  <si>
    <t>csq_01 and se_csq_01 respectively denote the estimated residual correlation (on the 0-1 scale) between siblings' phenotypes that is independent of identity-by-descent sharing, and its corresponding standard error.</t>
  </si>
  <si>
    <t>`</t>
  </si>
  <si>
    <r>
      <t xml:space="preserve">Supplementary Table 2. </t>
    </r>
    <r>
      <rPr>
        <sz val="12"/>
        <color theme="4" tint="-0.249977111117893"/>
        <rFont val="Cambria"/>
        <family val="1"/>
      </rPr>
      <t xml:space="preserve">Untransformed estimates of heritability and proportion of variance due to common sibling effects uncorrelated with IBD sharing from full-sib IBD regression for binary traits. </t>
    </r>
  </si>
  <si>
    <r>
      <t>Supplementary Table 4</t>
    </r>
    <r>
      <rPr>
        <sz val="14"/>
        <color theme="4" tint="-0.249977111117893"/>
        <rFont val="Cambria"/>
        <family val="1"/>
      </rPr>
      <t>. Estimates of heritability (hsq) and proportion of variance (csq) due to common sibling effects uncorrelated with IBD sharing from full-sib IBD regression. Estimates were obtained using restricted maximum likelihood based on IBD sharing proportions in cM, or the genome sharing stratified into four recombination rate (RR) quartiles. Standard errors for estinates of hsq and csq are denoted se_hsq and se_csq respectively. The "_l" notation indicates when estimates (and corresponding standard errors) of hsq or csq  were obtained using a RR-stratified analysis.</t>
    </r>
  </si>
  <si>
    <r>
      <t xml:space="preserve">Supplementary Table 1. </t>
    </r>
    <r>
      <rPr>
        <sz val="14"/>
        <color theme="4" tint="-0.249977111117893"/>
        <rFont val="Cambria"/>
        <family val="1"/>
      </rPr>
      <t>Summary of phenotype and covariates</t>
    </r>
    <r>
      <rPr>
        <b/>
        <sz val="14"/>
        <color theme="4" tint="-0.249977111117893"/>
        <rFont val="Cambria"/>
        <family val="1"/>
      </rPr>
      <t xml:space="preserve">. </t>
    </r>
    <r>
      <rPr>
        <sz val="14"/>
        <color theme="4" tint="-0.249977111117893"/>
        <rFont val="Cambria"/>
        <family val="1"/>
      </rPr>
      <t>SD: Standard Deviation; n: Number of individuals with measured phenotype.</t>
    </r>
    <r>
      <rPr>
        <b/>
        <sz val="14"/>
        <color theme="4" tint="-0.249977111117893"/>
        <rFont val="Cambria"/>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</si>
</sst>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36">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1"/>
      <color rgb="FF000000"/>
      <name val="Cambria"/>
      <family val="1"/>
    </font>
    <font>
      <sz val="12"/>
      <color rgb="FF000000"/>
      <name val="Cambria"/>
      <family val="1"/>
    </font>
    <font>
      <b/>
      <sz val="12"/>
      <color rgb="FF0F4761"/>
      <name val="Cambria"/>
      <family val="1"/>
    </font>
    <font>
      <b/>
      <sz val="12"/>
      <color theme="1"/>
      <name val="Cambria"/>
      <family val="1"/>
    </font>
    <font>
      <sz val="12"/>
      <color theme="1"/>
      <name val="Cambria"/>
      <family val="1"/>
    </font>
    <font>
      <sz val="12"/>
      <color rgb="FF000000"/>
      <name val="Aptos Narrow"/>
    </font>
    <font>
      <b/>
      <sz val="10"/>
      <color theme="1"/>
      <name val="Cambria"/>
      <family val="1"/>
    </font>
    <font>
      <b/>
      <sz val="12"/>
      <color rgb="FF000000"/>
      <name val="Cambria"/>
      <family val="1"/>
    </font>
    <font>
      <sz val="12"/>
      <name val="Aptos Narrow"/>
      <family val="2"/>
      <scheme val="minor"/>
    </font>
    <font>
      <sz val="12"/>
      <name val="Cambria"/>
      <family val="1"/>
    </font>
    <font>
      <b/>
      <sz val="12"/>
      <name val="Aptos Narrow"/>
      <scheme val="minor"/>
    </font>
    <font>
      <b/>
      <sz val="12"/>
      <color theme="4" tint="-0.249977111117893"/>
      <name val="Cambria"/>
      <family val="1"/>
    </font>
    <font>
      <sz val="12"/>
      <color theme="4" tint="-0.249977111117893"/>
      <name val="Cambria"/>
      <family val="1"/>
    </font>
    <font>
      <b/>
      <sz val="12"/>
      <name val="Cambria"/>
      <family val="1"/>
    </font>
    <font>
      <sz val="11"/>
      <name val="Cambria"/>
      <family val="1"/>
    </font>
    <font>
      <sz val="12"/>
      <name val="Aptos Narrow"/>
      <scheme val="minor"/>
    </font>
    <font>
      <b/>
      <sz val="14"/>
      <color theme="4" tint="-0.249977111117893"/>
      <name val="Cambria"/>
      <family val="1"/>
    </font>
    <font>
      <sz val="14"/>
      <color theme="4" tint="-0.249977111117893"/>
      <name val="Cambri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6">
    <xf numFmtId="0" fontId="0" fillId="0" borderId="0" xfId="0"/>
    <xf numFmtId="0" fontId="0" fillId="0" borderId="0" xfId="0" applyAlignment="1">
      <alignment horizontal="center" vertical="center"/>
    </xf>
    <xf numFmtId="0" fontId="18" fillId="0" borderId="0" xfId="0" applyFont="1"/>
    <xf numFmtId="0" fontId="22" fillId="0" borderId="0" xfId="0" applyFont="1" applyAlignment="1">
      <alignment wrapText="1"/>
    </xf>
    <xf numFmtId="0" fontId="22" fillId="0" borderId="0" xfId="0" applyFont="1" applyAlignment="1">
      <alignment horizontal="center" vertical="center"/>
    </xf>
    <xf numFmtId="2" fontId="22" fillId="0" borderId="0" xfId="0" applyNumberFormat="1" applyFont="1" applyAlignment="1">
      <alignment horizontal="center" vertical="center"/>
    </xf>
    <xf numFmtId="164" fontId="22" fillId="0" borderId="0" xfId="0" applyNumberFormat="1" applyFont="1" applyAlignment="1">
      <alignment horizontal="center" vertical="center"/>
    </xf>
    <xf numFmtId="164" fontId="21" fillId="0" borderId="0" xfId="0" applyNumberFormat="1" applyFont="1" applyAlignment="1">
      <alignment horizontal="center" vertical="center"/>
    </xf>
    <xf numFmtId="0" fontId="22" fillId="0" borderId="0" xfId="0" applyFont="1"/>
    <xf numFmtId="0" fontId="19" fillId="0" borderId="0" xfId="0" applyFont="1"/>
    <xf numFmtId="0" fontId="21" fillId="0" borderId="0" xfId="0" applyFont="1" applyAlignment="1">
      <alignment horizontal="center"/>
    </xf>
    <xf numFmtId="0" fontId="22" fillId="0" borderId="0" xfId="0" applyFont="1" applyAlignment="1">
      <alignment horizontal="left" vertical="center"/>
    </xf>
    <xf numFmtId="0" fontId="21" fillId="0" borderId="10" xfId="0" applyFont="1" applyBorder="1" applyAlignment="1">
      <alignment horizontal="center" vertical="center" wrapText="1"/>
    </xf>
    <xf numFmtId="2" fontId="21" fillId="0" borderId="10" xfId="0" applyNumberFormat="1" applyFont="1" applyBorder="1" applyAlignment="1">
      <alignment horizontal="center" vertical="center" wrapText="1"/>
    </xf>
    <xf numFmtId="164" fontId="21" fillId="0" borderId="10" xfId="0" applyNumberFormat="1" applyFont="1" applyBorder="1" applyAlignment="1">
      <alignment horizontal="center" vertical="center" wrapText="1"/>
    </xf>
    <xf numFmtId="0" fontId="23" fillId="0" borderId="0" xfId="0" applyFont="1"/>
    <xf numFmtId="165" fontId="23" fillId="0" borderId="0" xfId="0" applyNumberFormat="1" applyFont="1"/>
    <xf numFmtId="0" fontId="19" fillId="0" borderId="0" xfId="0" applyFont="1" applyAlignment="1">
      <alignment vertical="center"/>
    </xf>
    <xf numFmtId="0" fontId="23"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21" fillId="0" borderId="0" xfId="0" applyFont="1" applyAlignment="1">
      <alignment horizontal="left" vertical="center"/>
    </xf>
    <xf numFmtId="0" fontId="22" fillId="0" borderId="0" xfId="0" applyFont="1" applyAlignment="1">
      <alignment horizontal="center"/>
    </xf>
    <xf numFmtId="0" fontId="19" fillId="0" borderId="0" xfId="0" applyFont="1" applyAlignment="1">
      <alignment horizontal="center"/>
    </xf>
    <xf numFmtId="0" fontId="19" fillId="0" borderId="0" xfId="0" applyFont="1" applyAlignment="1">
      <alignment wrapText="1"/>
    </xf>
    <xf numFmtId="0" fontId="22" fillId="0" borderId="10" xfId="0" applyFont="1" applyBorder="1" applyAlignment="1">
      <alignment horizontal="center" vertical="center"/>
    </xf>
    <xf numFmtId="0" fontId="25" fillId="0" borderId="0" xfId="0" applyFont="1"/>
    <xf numFmtId="165" fontId="22" fillId="0" borderId="0" xfId="0" applyNumberFormat="1" applyFont="1" applyAlignment="1">
      <alignment horizontal="center"/>
    </xf>
    <xf numFmtId="164" fontId="21" fillId="0" borderId="0" xfId="0" applyNumberFormat="1" applyFont="1" applyAlignment="1">
      <alignment horizontal="center" vertical="center" wrapText="1"/>
    </xf>
    <xf numFmtId="0" fontId="21" fillId="0" borderId="11" xfId="0" applyFont="1" applyBorder="1" applyAlignment="1">
      <alignment horizontal="left" vertical="center" wrapText="1"/>
    </xf>
    <xf numFmtId="0" fontId="21" fillId="0" borderId="11" xfId="0" applyFont="1" applyBorder="1" applyAlignment="1">
      <alignment horizontal="center" vertical="center" wrapText="1"/>
    </xf>
    <xf numFmtId="2" fontId="21" fillId="0" borderId="11" xfId="0" applyNumberFormat="1" applyFont="1" applyBorder="1" applyAlignment="1">
      <alignment horizontal="center" vertical="center" wrapText="1"/>
    </xf>
    <xf numFmtId="164" fontId="21" fillId="0" borderId="11" xfId="0" applyNumberFormat="1" applyFont="1" applyBorder="1" applyAlignment="1">
      <alignment horizontal="center" vertical="center" wrapText="1"/>
    </xf>
    <xf numFmtId="0" fontId="0" fillId="0" borderId="11" xfId="0" applyBorder="1"/>
    <xf numFmtId="0" fontId="20" fillId="0" borderId="11" xfId="0" applyFont="1" applyBorder="1" applyAlignment="1">
      <alignment horizontal="center" wrapText="1"/>
    </xf>
    <xf numFmtId="0" fontId="0" fillId="0" borderId="12" xfId="0" applyBorder="1"/>
    <xf numFmtId="164" fontId="27" fillId="0" borderId="0" xfId="0" applyNumberFormat="1" applyFont="1" applyAlignment="1">
      <alignment horizontal="center" vertical="center"/>
    </xf>
    <xf numFmtId="164" fontId="26" fillId="0" borderId="0" xfId="0" applyNumberFormat="1" applyFont="1" applyAlignment="1">
      <alignment horizontal="center" vertical="center"/>
    </xf>
    <xf numFmtId="0" fontId="28" fillId="0" borderId="0" xfId="0" applyFont="1"/>
    <xf numFmtId="0" fontId="29" fillId="0" borderId="0" xfId="0" applyFont="1"/>
    <xf numFmtId="0" fontId="21" fillId="0" borderId="11" xfId="0" applyFont="1" applyBorder="1" applyAlignment="1">
      <alignment horizontal="left" vertical="center"/>
    </xf>
    <xf numFmtId="0" fontId="25" fillId="0" borderId="11" xfId="0" applyFont="1" applyBorder="1" applyAlignment="1">
      <alignment horizontal="center" vertical="center" wrapText="1"/>
    </xf>
    <xf numFmtId="0" fontId="19" fillId="0" borderId="10" xfId="0" applyFont="1" applyBorder="1"/>
    <xf numFmtId="0" fontId="19" fillId="0" borderId="10" xfId="0" applyFont="1" applyBorder="1" applyAlignment="1">
      <alignment horizontal="center"/>
    </xf>
    <xf numFmtId="0" fontId="22" fillId="0" borderId="10" xfId="0" applyFont="1" applyBorder="1" applyAlignment="1">
      <alignment horizontal="center"/>
    </xf>
    <xf numFmtId="165" fontId="22" fillId="0" borderId="10" xfId="0" applyNumberFormat="1" applyFont="1" applyBorder="1" applyAlignment="1">
      <alignment horizontal="center"/>
    </xf>
    <xf numFmtId="2" fontId="22" fillId="0" borderId="10" xfId="0" applyNumberFormat="1" applyFont="1" applyBorder="1" applyAlignment="1">
      <alignment horizontal="center" vertical="center"/>
    </xf>
    <xf numFmtId="164" fontId="21" fillId="0" borderId="10" xfId="0" applyNumberFormat="1" applyFont="1" applyBorder="1" applyAlignment="1">
      <alignment horizontal="center" vertical="center"/>
    </xf>
    <xf numFmtId="0" fontId="27" fillId="0" borderId="0" xfId="0" applyFont="1"/>
    <xf numFmtId="0" fontId="32" fillId="0" borderId="0" xfId="0" applyFont="1"/>
    <xf numFmtId="0" fontId="27" fillId="0" borderId="13" xfId="0" applyFont="1" applyBorder="1"/>
    <xf numFmtId="0" fontId="27" fillId="0" borderId="11" xfId="0" applyFont="1" applyBorder="1"/>
    <xf numFmtId="0" fontId="27" fillId="0" borderId="11" xfId="0" applyFont="1" applyBorder="1" applyAlignment="1">
      <alignment horizontal="center" vertical="center"/>
    </xf>
    <xf numFmtId="164" fontId="27" fillId="0" borderId="11" xfId="0" applyNumberFormat="1" applyFont="1" applyBorder="1" applyAlignment="1">
      <alignment horizontal="center" wrapText="1"/>
    </xf>
    <xf numFmtId="2" fontId="27" fillId="0" borderId="11" xfId="0" applyNumberFormat="1" applyFont="1" applyBorder="1" applyAlignment="1">
      <alignment horizontal="center" vertical="center"/>
    </xf>
    <xf numFmtId="164" fontId="27" fillId="0" borderId="11" xfId="0" applyNumberFormat="1" applyFont="1" applyBorder="1" applyAlignment="1">
      <alignment horizontal="center" vertical="center"/>
    </xf>
    <xf numFmtId="164" fontId="31" fillId="0" borderId="11" xfId="0" applyNumberFormat="1" applyFont="1" applyBorder="1" applyAlignment="1">
      <alignment horizontal="center" vertical="center"/>
    </xf>
    <xf numFmtId="164" fontId="31" fillId="0" borderId="14" xfId="0" applyNumberFormat="1" applyFont="1" applyBorder="1" applyAlignment="1">
      <alignment horizontal="center" vertical="center"/>
    </xf>
    <xf numFmtId="0" fontId="19" fillId="0" borderId="13" xfId="0" applyFont="1" applyBorder="1"/>
    <xf numFmtId="0" fontId="22" fillId="0" borderId="11" xfId="0" applyFont="1" applyBorder="1"/>
    <xf numFmtId="0" fontId="22" fillId="0" borderId="11" xfId="0" applyFont="1" applyBorder="1" applyAlignment="1">
      <alignment horizontal="center" vertical="center"/>
    </xf>
    <xf numFmtId="2" fontId="22" fillId="0" borderId="11" xfId="0" applyNumberFormat="1" applyFont="1" applyBorder="1" applyAlignment="1">
      <alignment horizontal="center" vertical="center"/>
    </xf>
    <xf numFmtId="164" fontId="21" fillId="0" borderId="11" xfId="0" applyNumberFormat="1" applyFont="1" applyBorder="1" applyAlignment="1">
      <alignment horizontal="center" vertical="center"/>
    </xf>
    <xf numFmtId="164" fontId="21" fillId="0" borderId="14" xfId="0" applyNumberFormat="1" applyFont="1" applyBorder="1" applyAlignment="1">
      <alignment horizontal="center" vertical="center"/>
    </xf>
    <xf numFmtId="0" fontId="21" fillId="0" borderId="15" xfId="0" applyFont="1" applyBorder="1" applyAlignment="1">
      <alignment horizontal="left" vertical="center" wrapText="1"/>
    </xf>
    <xf numFmtId="164" fontId="21" fillId="0" borderId="16" xfId="0" applyNumberFormat="1" applyFont="1" applyBorder="1" applyAlignment="1">
      <alignment horizontal="center" vertical="center" wrapText="1"/>
    </xf>
    <xf numFmtId="0" fontId="19" fillId="0" borderId="17" xfId="0" applyFont="1" applyBorder="1"/>
    <xf numFmtId="164" fontId="21" fillId="0" borderId="18" xfId="0" applyNumberFormat="1" applyFont="1" applyBorder="1" applyAlignment="1">
      <alignment horizontal="center" vertical="center"/>
    </xf>
    <xf numFmtId="0" fontId="22" fillId="0" borderId="17" xfId="0" applyFont="1" applyBorder="1"/>
    <xf numFmtId="0" fontId="22" fillId="0" borderId="18" xfId="0" applyFont="1" applyBorder="1"/>
    <xf numFmtId="0" fontId="19" fillId="0" borderId="17" xfId="0" applyFont="1" applyBorder="1" applyAlignment="1">
      <alignment vertical="center"/>
    </xf>
    <xf numFmtId="0" fontId="19" fillId="0" borderId="15" xfId="0" applyFont="1" applyBorder="1" applyAlignment="1">
      <alignment vertical="center"/>
    </xf>
    <xf numFmtId="164" fontId="21" fillId="0" borderId="16" xfId="0" applyNumberFormat="1" applyFont="1" applyBorder="1" applyAlignment="1">
      <alignment horizontal="center" vertical="center"/>
    </xf>
    <xf numFmtId="164" fontId="19" fillId="0" borderId="0" xfId="0" applyNumberFormat="1" applyFont="1" applyAlignment="1">
      <alignment horizontal="center" wrapText="1"/>
    </xf>
    <xf numFmtId="164" fontId="19" fillId="0" borderId="11" xfId="0" applyNumberFormat="1" applyFont="1" applyBorder="1" applyAlignment="1">
      <alignment horizontal="center" wrapText="1"/>
    </xf>
    <xf numFmtId="164" fontId="22" fillId="0" borderId="0" xfId="0" applyNumberFormat="1" applyFont="1" applyAlignment="1">
      <alignment horizontal="center"/>
    </xf>
    <xf numFmtId="164" fontId="19" fillId="0" borderId="0" xfId="0" applyNumberFormat="1" applyFont="1" applyAlignment="1">
      <alignment horizontal="center"/>
    </xf>
    <xf numFmtId="164" fontId="19" fillId="0" borderId="10" xfId="0" applyNumberFormat="1" applyFont="1" applyBorder="1" applyAlignment="1">
      <alignment horizontal="center"/>
    </xf>
    <xf numFmtId="2" fontId="22" fillId="0" borderId="0" xfId="0" applyNumberFormat="1" applyFont="1"/>
    <xf numFmtId="164" fontId="27" fillId="0" borderId="0" xfId="0" applyNumberFormat="1" applyFont="1"/>
    <xf numFmtId="164" fontId="27" fillId="0" borderId="19" xfId="0" applyNumberFormat="1" applyFont="1" applyBorder="1" applyAlignment="1">
      <alignment horizontal="center" vertical="center"/>
    </xf>
    <xf numFmtId="164" fontId="27" fillId="0" borderId="12" xfId="0" applyNumberFormat="1" applyFont="1" applyBorder="1" applyAlignment="1">
      <alignment horizontal="center" vertical="center"/>
    </xf>
    <xf numFmtId="164" fontId="27" fillId="0" borderId="20" xfId="0" applyNumberFormat="1" applyFont="1" applyBorder="1" applyAlignment="1">
      <alignment horizontal="center" vertical="center"/>
    </xf>
    <xf numFmtId="164" fontId="27" fillId="0" borderId="17" xfId="0" applyNumberFormat="1" applyFont="1" applyBorder="1" applyAlignment="1">
      <alignment horizontal="center" vertical="center"/>
    </xf>
    <xf numFmtId="164" fontId="27" fillId="0" borderId="18" xfId="0" applyNumberFormat="1" applyFont="1" applyBorder="1" applyAlignment="1">
      <alignment horizontal="center" vertical="center"/>
    </xf>
    <xf numFmtId="164" fontId="27" fillId="0" borderId="13" xfId="0" applyNumberFormat="1" applyFont="1" applyBorder="1" applyAlignment="1">
      <alignment horizontal="center" vertical="center"/>
    </xf>
    <xf numFmtId="164" fontId="27" fillId="0" borderId="14" xfId="0" applyNumberFormat="1" applyFont="1" applyBorder="1" applyAlignment="1">
      <alignment horizontal="center" vertical="center"/>
    </xf>
    <xf numFmtId="164" fontId="27" fillId="0" borderId="17" xfId="0" applyNumberFormat="1" applyFont="1" applyBorder="1"/>
    <xf numFmtId="164" fontId="27" fillId="0" borderId="18" xfId="0" applyNumberFormat="1" applyFont="1" applyBorder="1"/>
    <xf numFmtId="164" fontId="27" fillId="0" borderId="15" xfId="0" applyNumberFormat="1" applyFont="1" applyBorder="1" applyAlignment="1">
      <alignment horizontal="center" vertical="center"/>
    </xf>
    <xf numFmtId="164" fontId="27" fillId="0" borderId="10" xfId="0" applyNumberFormat="1" applyFont="1" applyBorder="1" applyAlignment="1">
      <alignment horizontal="center" vertical="center"/>
    </xf>
    <xf numFmtId="164" fontId="27" fillId="0" borderId="16" xfId="0" applyNumberFormat="1" applyFont="1" applyBorder="1" applyAlignment="1">
      <alignment horizontal="center" vertical="center"/>
    </xf>
    <xf numFmtId="164" fontId="21" fillId="0" borderId="19" xfId="0" applyNumberFormat="1" applyFont="1" applyBorder="1" applyAlignment="1">
      <alignment horizontal="center" vertical="center"/>
    </xf>
    <xf numFmtId="164" fontId="21" fillId="0" borderId="12" xfId="0" applyNumberFormat="1" applyFont="1" applyBorder="1" applyAlignment="1">
      <alignment horizontal="center" vertical="center"/>
    </xf>
    <xf numFmtId="164" fontId="21" fillId="0" borderId="20" xfId="0" applyNumberFormat="1" applyFont="1" applyBorder="1" applyAlignment="1">
      <alignment horizontal="center" vertical="center"/>
    </xf>
    <xf numFmtId="164" fontId="21" fillId="0" borderId="17" xfId="0" applyNumberFormat="1" applyFont="1" applyBorder="1" applyAlignment="1">
      <alignment horizontal="center" vertical="center"/>
    </xf>
    <xf numFmtId="164" fontId="21" fillId="0" borderId="13" xfId="0" applyNumberFormat="1" applyFont="1" applyBorder="1" applyAlignment="1">
      <alignment horizontal="center" vertical="center"/>
    </xf>
    <xf numFmtId="164" fontId="31" fillId="0" borderId="13" xfId="0" applyNumberFormat="1" applyFont="1" applyBorder="1" applyAlignment="1">
      <alignment horizontal="center" vertical="center"/>
    </xf>
    <xf numFmtId="164" fontId="21" fillId="0" borderId="15" xfId="0" applyNumberFormat="1" applyFont="1" applyBorder="1" applyAlignment="1">
      <alignment horizontal="center" vertical="center"/>
    </xf>
    <xf numFmtId="0" fontId="19" fillId="0" borderId="10" xfId="0" applyFont="1" applyBorder="1" applyAlignment="1">
      <alignment horizontal="left" vertical="center"/>
    </xf>
    <xf numFmtId="0" fontId="19" fillId="0" borderId="10" xfId="0" applyFont="1" applyBorder="1" applyAlignment="1">
      <alignment horizontal="left" vertical="center" wrapText="1"/>
    </xf>
    <xf numFmtId="0" fontId="19" fillId="0" borderId="10" xfId="0" applyFont="1" applyBorder="1" applyAlignment="1">
      <alignment horizontal="center" vertical="center"/>
    </xf>
    <xf numFmtId="0" fontId="19" fillId="0" borderId="0" xfId="0" applyFont="1" applyAlignment="1">
      <alignment horizontal="center" vertical="center"/>
    </xf>
    <xf numFmtId="0" fontId="21" fillId="0" borderId="10" xfId="0" applyFont="1" applyBorder="1" applyAlignment="1">
      <alignment horizontal="left" vertical="center"/>
    </xf>
    <xf numFmtId="0" fontId="21" fillId="0" borderId="10" xfId="0" applyFont="1" applyBorder="1" applyAlignment="1">
      <alignment horizontal="center" vertical="center"/>
    </xf>
    <xf numFmtId="0" fontId="24" fillId="0" borderId="10" xfId="0" applyFont="1" applyBorder="1" applyAlignment="1">
      <alignment horizontal="center" vertical="center"/>
    </xf>
    <xf numFmtId="0" fontId="21"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1" xfId="0" applyFont="1" applyBorder="1" applyAlignment="1">
      <alignment horizontal="left" vertical="center"/>
    </xf>
    <xf numFmtId="0" fontId="19" fillId="0" borderId="11" xfId="0" applyFont="1" applyBorder="1" applyAlignment="1">
      <alignment horizontal="left" vertical="center" wrapText="1"/>
    </xf>
    <xf numFmtId="0" fontId="19" fillId="0" borderId="11" xfId="0" applyFont="1" applyBorder="1" applyAlignment="1">
      <alignment horizontal="center" vertical="center"/>
    </xf>
    <xf numFmtId="0" fontId="22" fillId="0" borderId="11" xfId="0" applyFont="1" applyBorder="1" applyAlignment="1">
      <alignment horizontal="left" vertical="center"/>
    </xf>
    <xf numFmtId="164" fontId="19" fillId="0" borderId="10" xfId="0" applyNumberFormat="1" applyFont="1" applyBorder="1" applyAlignment="1">
      <alignment horizontal="center" vertical="center"/>
    </xf>
    <xf numFmtId="164" fontId="19" fillId="0" borderId="0" xfId="0" applyNumberFormat="1" applyFont="1" applyAlignment="1">
      <alignment horizontal="center" vertical="center"/>
    </xf>
    <xf numFmtId="0" fontId="29" fillId="0" borderId="0" xfId="0" applyFont="1" applyAlignment="1">
      <alignment horizontal="left" vertical="center" wrapText="1"/>
    </xf>
    <xf numFmtId="0" fontId="27" fillId="0" borderId="17" xfId="0" applyFont="1" applyBorder="1"/>
    <xf numFmtId="0" fontId="27" fillId="0" borderId="0" xfId="0" applyFont="1" applyAlignment="1">
      <alignment horizontal="center" vertical="center"/>
    </xf>
    <xf numFmtId="164" fontId="27" fillId="0" borderId="0" xfId="0" applyNumberFormat="1" applyFont="1" applyAlignment="1">
      <alignment horizontal="center"/>
    </xf>
    <xf numFmtId="2" fontId="27" fillId="0" borderId="0" xfId="0" applyNumberFormat="1" applyFont="1" applyAlignment="1">
      <alignment horizontal="center" vertical="center"/>
    </xf>
    <xf numFmtId="164" fontId="31" fillId="0" borderId="17" xfId="0" applyNumberFormat="1" applyFont="1" applyBorder="1" applyAlignment="1">
      <alignment horizontal="center" vertical="center"/>
    </xf>
    <xf numFmtId="164" fontId="31" fillId="0" borderId="0" xfId="0" applyNumberFormat="1" applyFont="1" applyAlignment="1">
      <alignment horizontal="center" vertical="center"/>
    </xf>
    <xf numFmtId="164" fontId="31" fillId="0" borderId="18" xfId="0" applyNumberFormat="1" applyFont="1" applyBorder="1" applyAlignment="1">
      <alignment horizontal="center" vertical="center"/>
    </xf>
    <xf numFmtId="0" fontId="30" fillId="0" borderId="0" xfId="0" applyFont="1"/>
    <xf numFmtId="0" fontId="33" fillId="0" borderId="0" xfId="0" applyFont="1"/>
    <xf numFmtId="0" fontId="34" fillId="0" borderId="0" xfId="0" applyFont="1" applyAlignment="1">
      <alignment vertical="center"/>
    </xf>
    <xf numFmtId="0" fontId="34" fillId="0" borderId="0" xfId="0" applyFont="1" applyAlignment="1">
      <alignment horizontal="left" vertical="center" wrapText="1"/>
    </xf>
    <xf numFmtId="0" fontId="19" fillId="0" borderId="12" xfId="0" applyFont="1" applyBorder="1" applyAlignment="1">
      <alignment horizontal="left" vertical="center"/>
    </xf>
    <xf numFmtId="0" fontId="19" fillId="0" borderId="0" xfId="0" applyFont="1" applyAlignment="1">
      <alignment horizontal="left" vertical="center"/>
    </xf>
    <xf numFmtId="0" fontId="19" fillId="0" borderId="10" xfId="0" applyFont="1" applyBorder="1" applyAlignment="1">
      <alignment horizontal="left" vertical="center"/>
    </xf>
    <xf numFmtId="0" fontId="22" fillId="0" borderId="12" xfId="0" applyFont="1" applyBorder="1" applyAlignment="1">
      <alignment horizontal="left" vertical="center"/>
    </xf>
    <xf numFmtId="0" fontId="22" fillId="0" borderId="0" xfId="0" applyFont="1" applyAlignment="1">
      <alignment horizontal="left" vertical="center"/>
    </xf>
    <xf numFmtId="0" fontId="22" fillId="0" borderId="10" xfId="0" applyFont="1" applyBorder="1" applyAlignment="1">
      <alignment horizontal="left" vertical="center"/>
    </xf>
    <xf numFmtId="0" fontId="19" fillId="0" borderId="12" xfId="0" applyFont="1" applyBorder="1" applyAlignment="1">
      <alignment horizontal="left" vertical="center" wrapText="1"/>
    </xf>
    <xf numFmtId="0" fontId="19" fillId="0" borderId="10" xfId="0" applyFont="1" applyBorder="1" applyAlignment="1">
      <alignment horizontal="left" vertical="center" wrapText="1"/>
    </xf>
    <xf numFmtId="0" fontId="21" fillId="0" borderId="11" xfId="0" applyFont="1" applyBorder="1" applyAlignment="1">
      <alignment horizontal="center" vertical="center" wrapText="1"/>
    </xf>
    <xf numFmtId="0" fontId="19" fillId="0" borderId="0" xfId="0" applyFont="1" applyAlignment="1">
      <alignment horizontal="left" vertical="center" wrapText="1"/>
    </xf>
    <xf numFmtId="0" fontId="27" fillId="0" borderId="12" xfId="0" applyFont="1" applyBorder="1" applyAlignment="1">
      <alignment horizontal="left" vertical="center" wrapText="1"/>
    </xf>
    <xf numFmtId="0" fontId="27" fillId="0" borderId="0" xfId="0" applyFont="1" applyAlignment="1">
      <alignment horizontal="left" vertical="center" wrapText="1"/>
    </xf>
    <xf numFmtId="0" fontId="27" fillId="0" borderId="10" xfId="0" applyFont="1" applyBorder="1" applyAlignment="1">
      <alignment horizontal="left" vertical="center" wrapText="1"/>
    </xf>
    <xf numFmtId="0" fontId="29" fillId="0" borderId="11" xfId="0" applyFont="1" applyBorder="1" applyAlignment="1">
      <alignment horizontal="center" wrapText="1"/>
    </xf>
    <xf numFmtId="0" fontId="29" fillId="0" borderId="11" xfId="0" applyFont="1" applyBorder="1" applyAlignment="1">
      <alignment horizontal="center"/>
    </xf>
    <xf numFmtId="0" fontId="20" fillId="0" borderId="13" xfId="0" applyFont="1" applyBorder="1" applyAlignment="1">
      <alignment horizontal="center" wrapText="1"/>
    </xf>
    <xf numFmtId="2" fontId="20" fillId="0" borderId="11" xfId="0" applyNumberFormat="1" applyFont="1" applyBorder="1" applyAlignment="1">
      <alignment horizontal="center" wrapText="1"/>
    </xf>
    <xf numFmtId="0" fontId="20" fillId="0" borderId="11"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3ADD-9999-5441-8AB1-342C8E402DF8}">
  <dimension ref="A1:L49"/>
  <sheetViews>
    <sheetView workbookViewId="0"/>
  </sheetViews>
  <sheetFormatPr baseColWidth="10" defaultRowHeight="16"/>
  <cols>
    <col min="1" max="1" width="37.1640625" customWidth="1"/>
    <col min="2" max="2" width="130.83203125" style="20" customWidth="1"/>
    <col min="3" max="3" width="28.83203125" style="1" customWidth="1"/>
    <col min="4" max="6" width="10.83203125" style="1"/>
    <col min="7" max="7" width="11.6640625" style="1" bestFit="1" customWidth="1"/>
    <col min="8" max="9" width="10.83203125" style="1"/>
    <col min="10" max="10" width="14.6640625" style="1" bestFit="1" customWidth="1"/>
    <col min="11" max="11" width="19.1640625" bestFit="1" customWidth="1"/>
  </cols>
  <sheetData>
    <row r="1" spans="1:12" ht="42" customHeight="1">
      <c r="A1" s="124" t="s">
        <v>90</v>
      </c>
      <c r="B1" s="11"/>
      <c r="C1" s="4"/>
      <c r="D1" s="4"/>
      <c r="E1" s="4"/>
      <c r="F1" s="4"/>
      <c r="G1" s="4"/>
      <c r="H1" s="4"/>
      <c r="I1" s="4"/>
      <c r="J1" s="4"/>
    </row>
    <row r="2" spans="1:12">
      <c r="A2" s="10"/>
      <c r="B2" s="21"/>
      <c r="C2" s="106"/>
      <c r="D2" s="134" t="s">
        <v>45</v>
      </c>
      <c r="E2" s="134"/>
      <c r="F2" s="134"/>
      <c r="G2" s="134" t="s">
        <v>46</v>
      </c>
      <c r="H2" s="134"/>
      <c r="I2" s="134"/>
      <c r="J2" s="106" t="s">
        <v>47</v>
      </c>
    </row>
    <row r="3" spans="1:12">
      <c r="A3" s="103" t="s">
        <v>66</v>
      </c>
      <c r="B3" s="103" t="s">
        <v>39</v>
      </c>
      <c r="C3" s="104" t="s">
        <v>65</v>
      </c>
      <c r="D3" s="105" t="s">
        <v>40</v>
      </c>
      <c r="E3" s="105" t="s">
        <v>41</v>
      </c>
      <c r="F3" s="104" t="s">
        <v>44</v>
      </c>
      <c r="G3" s="105" t="s">
        <v>40</v>
      </c>
      <c r="H3" s="105" t="s">
        <v>41</v>
      </c>
      <c r="I3" s="104" t="s">
        <v>44</v>
      </c>
      <c r="J3" s="104" t="s">
        <v>44</v>
      </c>
    </row>
    <row r="4" spans="1:12" ht="17" customHeight="1">
      <c r="A4" s="129" t="s">
        <v>43</v>
      </c>
      <c r="B4" s="126" t="s">
        <v>80</v>
      </c>
      <c r="C4" s="107" t="s">
        <v>6</v>
      </c>
      <c r="D4" s="107">
        <v>51.42</v>
      </c>
      <c r="E4" s="107">
        <v>18.13</v>
      </c>
      <c r="F4" s="107">
        <v>336079</v>
      </c>
      <c r="G4" s="107">
        <v>51.59</v>
      </c>
      <c r="H4" s="107">
        <v>17.71</v>
      </c>
      <c r="I4" s="107">
        <v>505209</v>
      </c>
      <c r="J4" s="107">
        <v>841288</v>
      </c>
      <c r="L4" s="15"/>
    </row>
    <row r="5" spans="1:12" ht="17" customHeight="1">
      <c r="A5" s="130"/>
      <c r="B5" s="127"/>
      <c r="C5" s="102" t="s">
        <v>48</v>
      </c>
      <c r="D5" s="102">
        <v>43.16</v>
      </c>
      <c r="E5" s="102">
        <v>16.71</v>
      </c>
      <c r="F5" s="102">
        <v>55457</v>
      </c>
      <c r="G5" s="102">
        <v>43.62</v>
      </c>
      <c r="H5" s="102">
        <v>16.510000000000002</v>
      </c>
      <c r="I5" s="102">
        <v>83004</v>
      </c>
      <c r="J5" s="102">
        <v>138461</v>
      </c>
      <c r="L5" s="15"/>
    </row>
    <row r="6" spans="1:12" ht="17" customHeight="1">
      <c r="A6" s="130"/>
      <c r="B6" s="127"/>
      <c r="C6" s="102" t="s">
        <v>5</v>
      </c>
      <c r="D6" s="102">
        <v>42.98</v>
      </c>
      <c r="E6" s="102">
        <v>15.29</v>
      </c>
      <c r="F6" s="102">
        <v>8979</v>
      </c>
      <c r="G6" s="102">
        <v>42.58</v>
      </c>
      <c r="H6" s="102">
        <v>15.08</v>
      </c>
      <c r="I6" s="102">
        <v>12485</v>
      </c>
      <c r="J6" s="102">
        <v>21464</v>
      </c>
      <c r="L6" s="15"/>
    </row>
    <row r="7" spans="1:12" ht="17" customHeight="1">
      <c r="A7" s="131"/>
      <c r="B7" s="128"/>
      <c r="C7" s="101" t="s">
        <v>4</v>
      </c>
      <c r="D7" s="101">
        <v>47</v>
      </c>
      <c r="E7" s="101">
        <v>17.96</v>
      </c>
      <c r="F7" s="101">
        <v>8941</v>
      </c>
      <c r="G7" s="101">
        <v>46.57</v>
      </c>
      <c r="H7" s="101">
        <v>17.46</v>
      </c>
      <c r="I7" s="101">
        <v>14369</v>
      </c>
      <c r="J7" s="101">
        <v>23310</v>
      </c>
      <c r="L7" s="15"/>
    </row>
    <row r="8" spans="1:12" ht="34" customHeight="1">
      <c r="A8" s="126" t="s">
        <v>38</v>
      </c>
      <c r="B8" s="132" t="s">
        <v>81</v>
      </c>
      <c r="C8" s="107" t="s">
        <v>6</v>
      </c>
      <c r="D8" s="107">
        <v>1.253E-3</v>
      </c>
      <c r="E8" s="107">
        <v>0.99750000000000005</v>
      </c>
      <c r="F8" s="107">
        <v>285013</v>
      </c>
      <c r="G8" s="107">
        <v>2.078E-3</v>
      </c>
      <c r="H8" s="107">
        <v>0.99960000000000004</v>
      </c>
      <c r="I8" s="107">
        <v>425115</v>
      </c>
      <c r="J8" s="107">
        <v>710128</v>
      </c>
      <c r="L8" s="15"/>
    </row>
    <row r="9" spans="1:12" ht="34" customHeight="1">
      <c r="A9" s="127"/>
      <c r="B9" s="135"/>
      <c r="C9" s="102" t="s">
        <v>48</v>
      </c>
      <c r="D9" s="102">
        <v>5.0129999999999999E-4</v>
      </c>
      <c r="E9" s="102">
        <v>0.99680000000000002</v>
      </c>
      <c r="F9" s="102">
        <v>44022</v>
      </c>
      <c r="G9" s="102">
        <v>3.326E-3</v>
      </c>
      <c r="H9" s="102">
        <v>0.99950000000000006</v>
      </c>
      <c r="I9" s="102">
        <v>65760</v>
      </c>
      <c r="J9" s="102">
        <v>109782</v>
      </c>
      <c r="L9" s="15"/>
    </row>
    <row r="10" spans="1:12" ht="34" customHeight="1">
      <c r="A10" s="127"/>
      <c r="B10" s="135"/>
      <c r="C10" s="102" t="s">
        <v>5</v>
      </c>
      <c r="D10" s="102">
        <v>-2.5959999999999998E-3</v>
      </c>
      <c r="E10" s="102">
        <v>0.99870000000000003</v>
      </c>
      <c r="F10" s="102">
        <v>7547</v>
      </c>
      <c r="G10" s="102">
        <v>2.8760000000000001E-3</v>
      </c>
      <c r="H10" s="102">
        <v>1.0009999999999999</v>
      </c>
      <c r="I10" s="102">
        <v>10318</v>
      </c>
      <c r="J10" s="102">
        <v>17865</v>
      </c>
      <c r="L10" s="15"/>
    </row>
    <row r="11" spans="1:12" ht="34" customHeight="1">
      <c r="A11" s="128"/>
      <c r="B11" s="133"/>
      <c r="C11" s="101" t="s">
        <v>4</v>
      </c>
      <c r="D11" s="101">
        <v>-4.0660000000000002E-3</v>
      </c>
      <c r="E11" s="101">
        <v>0.99209999999999998</v>
      </c>
      <c r="F11" s="101">
        <v>6872</v>
      </c>
      <c r="G11" s="101">
        <v>7.3020000000000003E-3</v>
      </c>
      <c r="H11" s="101">
        <v>0.99590000000000001</v>
      </c>
      <c r="I11" s="101">
        <v>10896</v>
      </c>
      <c r="J11" s="101">
        <v>17768</v>
      </c>
      <c r="L11" s="15"/>
    </row>
    <row r="12" spans="1:12" ht="34" customHeight="1">
      <c r="A12" s="126" t="s">
        <v>42</v>
      </c>
      <c r="B12" s="132" t="s">
        <v>82</v>
      </c>
      <c r="C12" s="107" t="s">
        <v>6</v>
      </c>
      <c r="D12" s="107">
        <v>4.9880000000000002E-3</v>
      </c>
      <c r="E12" s="107">
        <v>0.99980000000000002</v>
      </c>
      <c r="F12" s="107">
        <v>285013</v>
      </c>
      <c r="G12" s="107">
        <v>5.2090000000000001E-3</v>
      </c>
      <c r="H12" s="107">
        <v>0.99919999999999998</v>
      </c>
      <c r="I12" s="107">
        <v>425115</v>
      </c>
      <c r="J12" s="107">
        <v>710128</v>
      </c>
      <c r="L12" s="15"/>
    </row>
    <row r="13" spans="1:12" ht="34" customHeight="1">
      <c r="A13" s="127"/>
      <c r="B13" s="135"/>
      <c r="C13" s="102" t="s">
        <v>48</v>
      </c>
      <c r="D13" s="102">
        <v>8.1810000000000008E-3</v>
      </c>
      <c r="E13" s="102">
        <v>0.99560000000000004</v>
      </c>
      <c r="F13" s="102">
        <v>44022</v>
      </c>
      <c r="G13" s="102">
        <v>6.4130000000000003E-3</v>
      </c>
      <c r="H13" s="102">
        <v>0.99670000000000003</v>
      </c>
      <c r="I13" s="102">
        <v>65760</v>
      </c>
      <c r="J13" s="102">
        <v>109782</v>
      </c>
      <c r="L13" s="15"/>
    </row>
    <row r="14" spans="1:12" ht="34" customHeight="1">
      <c r="A14" s="127"/>
      <c r="B14" s="135"/>
      <c r="C14" s="102" t="s">
        <v>5</v>
      </c>
      <c r="D14" s="102">
        <v>5.8120000000000003E-3</v>
      </c>
      <c r="E14" s="102">
        <v>0.99529999999999996</v>
      </c>
      <c r="F14" s="102">
        <v>7547</v>
      </c>
      <c r="G14" s="102">
        <v>7.8779999999999996E-3</v>
      </c>
      <c r="H14" s="102">
        <v>1.002</v>
      </c>
      <c r="I14" s="102">
        <v>10318</v>
      </c>
      <c r="J14" s="102">
        <v>17865</v>
      </c>
      <c r="L14" s="15"/>
    </row>
    <row r="15" spans="1:12" ht="34" customHeight="1">
      <c r="A15" s="128"/>
      <c r="B15" s="133"/>
      <c r="C15" s="101" t="s">
        <v>4</v>
      </c>
      <c r="D15" s="101">
        <v>7.613E-3</v>
      </c>
      <c r="E15" s="101">
        <v>0.99960000000000004</v>
      </c>
      <c r="F15" s="101">
        <v>6872</v>
      </c>
      <c r="G15" s="101">
        <v>9.3179999999999999E-3</v>
      </c>
      <c r="H15" s="101">
        <v>0.996</v>
      </c>
      <c r="I15" s="101">
        <v>10896</v>
      </c>
      <c r="J15" s="101">
        <v>17768</v>
      </c>
      <c r="L15" s="15"/>
    </row>
    <row r="16" spans="1:12">
      <c r="A16" s="126" t="s">
        <v>25</v>
      </c>
      <c r="B16" s="136" t="s">
        <v>76</v>
      </c>
      <c r="C16" s="107" t="s">
        <v>6</v>
      </c>
      <c r="D16" s="107">
        <v>3.6269999999999998</v>
      </c>
      <c r="E16" s="107">
        <v>0.90700000000000003</v>
      </c>
      <c r="F16" s="107">
        <v>272977</v>
      </c>
      <c r="G16" s="107">
        <v>3.5379999999999998</v>
      </c>
      <c r="H16" s="107">
        <v>0.90049999999999997</v>
      </c>
      <c r="I16" s="107">
        <v>425508</v>
      </c>
      <c r="J16" s="107">
        <v>698485</v>
      </c>
      <c r="L16" s="15"/>
    </row>
    <row r="17" spans="1:12">
      <c r="A17" s="127"/>
      <c r="B17" s="137"/>
      <c r="C17" s="102" t="s">
        <v>48</v>
      </c>
      <c r="D17" s="102">
        <v>3.6059999999999999</v>
      </c>
      <c r="E17" s="102">
        <v>0.93310000000000004</v>
      </c>
      <c r="F17" s="102">
        <v>43672</v>
      </c>
      <c r="G17" s="102">
        <v>3.4529999999999998</v>
      </c>
      <c r="H17" s="102">
        <v>0.9304</v>
      </c>
      <c r="I17" s="102">
        <v>67338</v>
      </c>
      <c r="J17" s="102">
        <v>111010</v>
      </c>
      <c r="L17" s="15"/>
    </row>
    <row r="18" spans="1:12">
      <c r="A18" s="127"/>
      <c r="B18" s="137"/>
      <c r="C18" s="102" t="s">
        <v>5</v>
      </c>
      <c r="D18" s="102">
        <v>3.6040000000000001</v>
      </c>
      <c r="E18" s="102">
        <v>0.92430000000000001</v>
      </c>
      <c r="F18" s="102">
        <v>6918</v>
      </c>
      <c r="G18" s="102">
        <v>3.5270000000000001</v>
      </c>
      <c r="H18" s="102">
        <v>0.90490000000000004</v>
      </c>
      <c r="I18" s="102">
        <v>9909</v>
      </c>
      <c r="J18" s="102">
        <v>16827</v>
      </c>
      <c r="L18" s="15"/>
    </row>
    <row r="19" spans="1:12">
      <c r="A19" s="128"/>
      <c r="B19" s="138"/>
      <c r="C19" s="101" t="s">
        <v>4</v>
      </c>
      <c r="D19" s="101">
        <v>3.5379999999999998</v>
      </c>
      <c r="E19" s="101">
        <v>0.95509999999999995</v>
      </c>
      <c r="F19" s="101">
        <v>6560</v>
      </c>
      <c r="G19" s="101">
        <v>3.3570000000000002</v>
      </c>
      <c r="H19" s="101">
        <v>0.91180000000000005</v>
      </c>
      <c r="I19" s="101">
        <v>10817</v>
      </c>
      <c r="J19" s="101">
        <v>17377</v>
      </c>
      <c r="L19" s="15"/>
    </row>
    <row r="20" spans="1:12">
      <c r="A20" s="126" t="s">
        <v>26</v>
      </c>
      <c r="B20" s="132" t="s">
        <v>49</v>
      </c>
      <c r="C20" s="107" t="s">
        <v>6</v>
      </c>
      <c r="D20" s="107">
        <v>2.673</v>
      </c>
      <c r="E20" s="107">
        <v>1.796</v>
      </c>
      <c r="F20" s="107">
        <v>240560</v>
      </c>
      <c r="G20" s="107">
        <v>2.2909999999999999</v>
      </c>
      <c r="H20" s="107">
        <v>1.575</v>
      </c>
      <c r="I20" s="107">
        <v>380637</v>
      </c>
      <c r="J20" s="107">
        <v>621197</v>
      </c>
      <c r="L20" s="15"/>
    </row>
    <row r="21" spans="1:12">
      <c r="A21" s="127"/>
      <c r="B21" s="135"/>
      <c r="C21" s="102" t="s">
        <v>48</v>
      </c>
      <c r="D21" s="102">
        <v>2.5739999999999998</v>
      </c>
      <c r="E21" s="102">
        <v>1.8260000000000001</v>
      </c>
      <c r="F21" s="102">
        <v>37421</v>
      </c>
      <c r="G21" s="102">
        <v>2.2349999999999999</v>
      </c>
      <c r="H21" s="102">
        <v>1.587</v>
      </c>
      <c r="I21" s="102">
        <v>58399</v>
      </c>
      <c r="J21" s="102">
        <v>95820</v>
      </c>
      <c r="L21" s="15"/>
    </row>
    <row r="22" spans="1:12">
      <c r="A22" s="127"/>
      <c r="B22" s="135"/>
      <c r="C22" s="102" t="s">
        <v>5</v>
      </c>
      <c r="D22" s="102">
        <v>2.2570000000000001</v>
      </c>
      <c r="E22" s="102">
        <v>1.617</v>
      </c>
      <c r="F22" s="102">
        <v>5822</v>
      </c>
      <c r="G22" s="102">
        <v>1.9670000000000001</v>
      </c>
      <c r="H22" s="102">
        <v>1.397</v>
      </c>
      <c r="I22" s="102">
        <v>8387</v>
      </c>
      <c r="J22" s="102">
        <v>14209</v>
      </c>
      <c r="L22" s="15"/>
    </row>
    <row r="23" spans="1:12">
      <c r="A23" s="128"/>
      <c r="B23" s="133"/>
      <c r="C23" s="101" t="s">
        <v>4</v>
      </c>
      <c r="D23" s="101">
        <v>2.4980000000000002</v>
      </c>
      <c r="E23" s="101">
        <v>1.8029999999999999</v>
      </c>
      <c r="F23" s="101">
        <v>5338</v>
      </c>
      <c r="G23" s="101">
        <v>2.1429999999999998</v>
      </c>
      <c r="H23" s="101">
        <v>1.542</v>
      </c>
      <c r="I23" s="101">
        <v>9079</v>
      </c>
      <c r="J23" s="101">
        <v>14417</v>
      </c>
      <c r="L23" s="15"/>
    </row>
    <row r="24" spans="1:12">
      <c r="A24" s="126" t="s">
        <v>27</v>
      </c>
      <c r="B24" s="132" t="s">
        <v>50</v>
      </c>
      <c r="C24" s="107" t="s">
        <v>6</v>
      </c>
      <c r="D24" s="107">
        <v>2.883</v>
      </c>
      <c r="E24" s="107">
        <v>1.165</v>
      </c>
      <c r="F24" s="107">
        <v>261910</v>
      </c>
      <c r="G24" s="107">
        <v>2.6619999999999999</v>
      </c>
      <c r="H24" s="107">
        <v>1.095</v>
      </c>
      <c r="I24" s="107">
        <v>411942</v>
      </c>
      <c r="J24" s="107">
        <v>673852</v>
      </c>
      <c r="L24" s="15"/>
    </row>
    <row r="25" spans="1:12">
      <c r="A25" s="127"/>
      <c r="B25" s="135"/>
      <c r="C25" s="102" t="s">
        <v>48</v>
      </c>
      <c r="D25" s="102">
        <v>2.87</v>
      </c>
      <c r="E25" s="102">
        <v>1.151</v>
      </c>
      <c r="F25" s="102">
        <v>42482</v>
      </c>
      <c r="G25" s="102">
        <v>2.5529999999999999</v>
      </c>
      <c r="H25" s="102">
        <v>1.054</v>
      </c>
      <c r="I25" s="102">
        <v>66213</v>
      </c>
      <c r="J25" s="102">
        <v>108695</v>
      </c>
      <c r="L25" s="15"/>
    </row>
    <row r="26" spans="1:12">
      <c r="A26" s="127"/>
      <c r="B26" s="135"/>
      <c r="C26" s="102" t="s">
        <v>5</v>
      </c>
      <c r="D26" s="102">
        <v>2.7650000000000001</v>
      </c>
      <c r="E26" s="102">
        <v>1.0489999999999999</v>
      </c>
      <c r="F26" s="102">
        <v>6723</v>
      </c>
      <c r="G26" s="102">
        <v>2.5640000000000001</v>
      </c>
      <c r="H26" s="102">
        <v>1.0169999999999999</v>
      </c>
      <c r="I26" s="102">
        <v>9528</v>
      </c>
      <c r="J26" s="102">
        <v>16251</v>
      </c>
      <c r="L26" s="15"/>
    </row>
    <row r="27" spans="1:12">
      <c r="A27" s="128"/>
      <c r="B27" s="133"/>
      <c r="C27" s="101" t="s">
        <v>4</v>
      </c>
      <c r="D27" s="101">
        <v>2.847</v>
      </c>
      <c r="E27" s="101">
        <v>1.155</v>
      </c>
      <c r="F27" s="101">
        <v>6317</v>
      </c>
      <c r="G27" s="101">
        <v>2.476</v>
      </c>
      <c r="H27" s="101">
        <v>1.0609999999999999</v>
      </c>
      <c r="I27" s="101">
        <v>10493</v>
      </c>
      <c r="J27" s="101">
        <v>16810</v>
      </c>
      <c r="L27" s="15"/>
    </row>
    <row r="28" spans="1:12" ht="27" customHeight="1">
      <c r="A28" s="132" t="s">
        <v>61</v>
      </c>
      <c r="B28" s="132" t="s">
        <v>83</v>
      </c>
      <c r="C28" s="107" t="s">
        <v>6</v>
      </c>
      <c r="D28" s="107">
        <v>1.2110000000000001</v>
      </c>
      <c r="E28" s="107">
        <v>1.151</v>
      </c>
      <c r="F28" s="107">
        <v>181686</v>
      </c>
      <c r="G28" s="107">
        <v>0.99570000000000003</v>
      </c>
      <c r="H28" s="107">
        <v>1.085</v>
      </c>
      <c r="I28" s="107">
        <v>280876</v>
      </c>
      <c r="J28" s="107">
        <v>462562</v>
      </c>
      <c r="L28" s="15"/>
    </row>
    <row r="29" spans="1:12" ht="139" customHeight="1">
      <c r="A29" s="133"/>
      <c r="B29" s="133"/>
      <c r="C29" s="101" t="s">
        <v>48</v>
      </c>
      <c r="D29" s="101">
        <v>1.081</v>
      </c>
      <c r="E29" s="101">
        <v>1.121</v>
      </c>
      <c r="F29" s="101">
        <v>22647</v>
      </c>
      <c r="G29" s="101">
        <v>0.87239999999999995</v>
      </c>
      <c r="H29" s="101">
        <v>1.0289999999999999</v>
      </c>
      <c r="I29" s="101">
        <v>34795</v>
      </c>
      <c r="J29" s="101">
        <v>57442</v>
      </c>
      <c r="L29" s="15"/>
    </row>
    <row r="30" spans="1:12" s="19" customFormat="1" ht="102">
      <c r="A30" s="108" t="s">
        <v>28</v>
      </c>
      <c r="B30" s="109" t="s">
        <v>51</v>
      </c>
      <c r="C30" s="110" t="s">
        <v>6</v>
      </c>
      <c r="D30" s="110">
        <v>6.3369999999999997</v>
      </c>
      <c r="E30" s="110">
        <v>1.494</v>
      </c>
      <c r="F30" s="110">
        <v>24179</v>
      </c>
      <c r="G30" s="110">
        <v>5.8920000000000003</v>
      </c>
      <c r="H30" s="110">
        <v>1.302</v>
      </c>
      <c r="I30" s="110">
        <v>55539</v>
      </c>
      <c r="J30" s="110">
        <v>79718</v>
      </c>
      <c r="L30" s="18"/>
    </row>
    <row r="31" spans="1:12" ht="17">
      <c r="A31" s="111" t="s">
        <v>29</v>
      </c>
      <c r="B31" s="109" t="s">
        <v>52</v>
      </c>
      <c r="C31" s="110" t="s">
        <v>6</v>
      </c>
      <c r="D31" s="110">
        <v>1.9750000000000001</v>
      </c>
      <c r="E31" s="110">
        <v>1.3029999999999999</v>
      </c>
      <c r="F31" s="110">
        <v>28680</v>
      </c>
      <c r="G31" s="110" t="s">
        <v>53</v>
      </c>
      <c r="H31" s="110" t="s">
        <v>53</v>
      </c>
      <c r="I31" s="110" t="s">
        <v>23</v>
      </c>
      <c r="J31" s="110">
        <v>28680</v>
      </c>
      <c r="L31" s="15"/>
    </row>
    <row r="32" spans="1:12" ht="17">
      <c r="A32" s="111" t="s">
        <v>30</v>
      </c>
      <c r="B32" s="109" t="s">
        <v>54</v>
      </c>
      <c r="C32" s="110" t="s">
        <v>6</v>
      </c>
      <c r="D32" s="110" t="s">
        <v>53</v>
      </c>
      <c r="E32" s="110" t="s">
        <v>53</v>
      </c>
      <c r="F32" s="110" t="s">
        <v>23</v>
      </c>
      <c r="G32" s="110">
        <v>2.105</v>
      </c>
      <c r="H32" s="110">
        <v>1.179</v>
      </c>
      <c r="I32" s="110">
        <v>84447</v>
      </c>
      <c r="J32" s="110">
        <v>84447</v>
      </c>
      <c r="L32" s="15"/>
    </row>
    <row r="33" spans="1:12" ht="51">
      <c r="A33" s="99" t="s">
        <v>31</v>
      </c>
      <c r="B33" s="100" t="s">
        <v>55</v>
      </c>
      <c r="C33" s="101" t="s">
        <v>6</v>
      </c>
      <c r="D33" s="101">
        <v>2.113</v>
      </c>
      <c r="E33" s="101">
        <v>1.21</v>
      </c>
      <c r="F33" s="101">
        <v>17285</v>
      </c>
      <c r="G33" s="101">
        <v>2.157</v>
      </c>
      <c r="H33" s="101">
        <v>1.1719999999999999</v>
      </c>
      <c r="I33" s="101">
        <v>33963</v>
      </c>
      <c r="J33" s="101">
        <v>51248</v>
      </c>
      <c r="L33" s="15"/>
    </row>
    <row r="34" spans="1:12">
      <c r="A34" s="126" t="s">
        <v>32</v>
      </c>
      <c r="B34" s="132" t="s">
        <v>56</v>
      </c>
      <c r="C34" s="107" t="s">
        <v>6</v>
      </c>
      <c r="D34" s="107">
        <v>5.8000000000000003E-2</v>
      </c>
      <c r="E34" s="107" t="s">
        <v>53</v>
      </c>
      <c r="F34" s="107">
        <v>285698</v>
      </c>
      <c r="G34" s="107">
        <v>4.2999999999999997E-2</v>
      </c>
      <c r="H34" s="107" t="s">
        <v>53</v>
      </c>
      <c r="I34" s="107">
        <v>438732</v>
      </c>
      <c r="J34" s="107">
        <v>724430</v>
      </c>
      <c r="L34" s="15"/>
    </row>
    <row r="35" spans="1:12">
      <c r="A35" s="127"/>
      <c r="B35" s="135"/>
      <c r="C35" s="102" t="s">
        <v>48</v>
      </c>
      <c r="D35" s="102">
        <v>5.1999999999999998E-2</v>
      </c>
      <c r="E35" s="102" t="s">
        <v>53</v>
      </c>
      <c r="F35" s="102">
        <v>44980</v>
      </c>
      <c r="G35" s="102">
        <v>4.1000000000000002E-2</v>
      </c>
      <c r="H35" s="102" t="s">
        <v>53</v>
      </c>
      <c r="I35" s="102">
        <v>68927</v>
      </c>
      <c r="J35" s="102">
        <v>113907</v>
      </c>
      <c r="L35" s="15"/>
    </row>
    <row r="36" spans="1:12">
      <c r="A36" s="127"/>
      <c r="B36" s="135"/>
      <c r="C36" s="102" t="s">
        <v>5</v>
      </c>
      <c r="D36" s="102">
        <v>4.2000000000000003E-2</v>
      </c>
      <c r="E36" s="102" t="s">
        <v>53</v>
      </c>
      <c r="F36" s="102">
        <v>7329</v>
      </c>
      <c r="G36" s="113">
        <v>0.03</v>
      </c>
      <c r="H36" s="102" t="s">
        <v>53</v>
      </c>
      <c r="I36" s="102">
        <v>10229</v>
      </c>
      <c r="J36" s="102">
        <v>17558</v>
      </c>
      <c r="L36" s="15"/>
    </row>
    <row r="37" spans="1:12">
      <c r="A37" s="128"/>
      <c r="B37" s="133"/>
      <c r="C37" s="101" t="s">
        <v>4</v>
      </c>
      <c r="D37" s="112">
        <v>0.08</v>
      </c>
      <c r="E37" s="101" t="s">
        <v>53</v>
      </c>
      <c r="F37" s="101">
        <v>6942</v>
      </c>
      <c r="G37" s="101">
        <v>6.8000000000000005E-2</v>
      </c>
      <c r="H37" s="101" t="s">
        <v>53</v>
      </c>
      <c r="I37" s="101">
        <v>11338</v>
      </c>
      <c r="J37" s="101">
        <v>18280</v>
      </c>
      <c r="L37" s="15"/>
    </row>
    <row r="38" spans="1:12" ht="17" customHeight="1">
      <c r="A38" s="126" t="s">
        <v>34</v>
      </c>
      <c r="B38" s="132" t="s">
        <v>57</v>
      </c>
      <c r="C38" s="107" t="s">
        <v>6</v>
      </c>
      <c r="D38" s="107">
        <v>0.14699999999999999</v>
      </c>
      <c r="E38" s="107" t="s">
        <v>53</v>
      </c>
      <c r="F38" s="107">
        <v>258436</v>
      </c>
      <c r="G38" s="107">
        <v>0.20300000000000001</v>
      </c>
      <c r="H38" s="107" t="s">
        <v>53</v>
      </c>
      <c r="I38" s="107">
        <v>404002</v>
      </c>
      <c r="J38" s="107">
        <v>662438</v>
      </c>
      <c r="L38" s="15"/>
    </row>
    <row r="39" spans="1:12" ht="17" customHeight="1">
      <c r="A39" s="127"/>
      <c r="B39" s="135"/>
      <c r="C39" s="102" t="s">
        <v>48</v>
      </c>
      <c r="D39" s="102">
        <v>0.16800000000000001</v>
      </c>
      <c r="E39" s="102" t="s">
        <v>53</v>
      </c>
      <c r="F39" s="102">
        <v>40442</v>
      </c>
      <c r="G39" s="102">
        <v>0.20499999999999999</v>
      </c>
      <c r="H39" s="102" t="s">
        <v>53</v>
      </c>
      <c r="I39" s="102">
        <v>62683</v>
      </c>
      <c r="J39" s="102">
        <v>103125</v>
      </c>
      <c r="L39" s="15"/>
    </row>
    <row r="40" spans="1:12" ht="17" customHeight="1">
      <c r="A40" s="127"/>
      <c r="B40" s="135"/>
      <c r="C40" s="102" t="s">
        <v>5</v>
      </c>
      <c r="D40" s="102">
        <v>0.183</v>
      </c>
      <c r="E40" s="102" t="s">
        <v>53</v>
      </c>
      <c r="F40" s="102">
        <v>6194</v>
      </c>
      <c r="G40" s="102">
        <v>0.185</v>
      </c>
      <c r="H40" s="102" t="s">
        <v>53</v>
      </c>
      <c r="I40" s="102">
        <v>8832</v>
      </c>
      <c r="J40" s="102">
        <v>15026</v>
      </c>
      <c r="L40" s="15"/>
    </row>
    <row r="41" spans="1:12" ht="17" customHeight="1">
      <c r="A41" s="128"/>
      <c r="B41" s="133"/>
      <c r="C41" s="101" t="s">
        <v>4</v>
      </c>
      <c r="D41" s="101">
        <v>0.191</v>
      </c>
      <c r="E41" s="101" t="s">
        <v>53</v>
      </c>
      <c r="F41" s="101">
        <v>5990</v>
      </c>
      <c r="G41" s="101">
        <v>0.24299999999999999</v>
      </c>
      <c r="H41" s="101" t="s">
        <v>53</v>
      </c>
      <c r="I41" s="101">
        <v>10011</v>
      </c>
      <c r="J41" s="101">
        <v>16001</v>
      </c>
      <c r="L41" s="15"/>
    </row>
    <row r="42" spans="1:12" ht="17" customHeight="1">
      <c r="A42" s="126" t="s">
        <v>35</v>
      </c>
      <c r="B42" s="132" t="s">
        <v>58</v>
      </c>
      <c r="C42" s="107" t="s">
        <v>6</v>
      </c>
      <c r="D42" s="107">
        <v>0.375</v>
      </c>
      <c r="E42" s="107" t="s">
        <v>53</v>
      </c>
      <c r="F42" s="107">
        <v>307042</v>
      </c>
      <c r="G42" s="107">
        <v>0.34100000000000003</v>
      </c>
      <c r="H42" s="107" t="s">
        <v>53</v>
      </c>
      <c r="I42" s="107">
        <v>466408</v>
      </c>
      <c r="J42" s="107">
        <v>773450</v>
      </c>
      <c r="L42" s="15"/>
    </row>
    <row r="43" spans="1:12" ht="17" customHeight="1">
      <c r="A43" s="127"/>
      <c r="B43" s="135"/>
      <c r="C43" s="102" t="s">
        <v>48</v>
      </c>
      <c r="D43" s="102">
        <v>0.32400000000000001</v>
      </c>
      <c r="E43" s="102" t="s">
        <v>53</v>
      </c>
      <c r="F43" s="102">
        <v>50095</v>
      </c>
      <c r="G43" s="102">
        <v>0.253</v>
      </c>
      <c r="H43" s="102" t="s">
        <v>53</v>
      </c>
      <c r="I43" s="102">
        <v>75760</v>
      </c>
      <c r="J43" s="102">
        <v>125855</v>
      </c>
      <c r="L43" s="15"/>
    </row>
    <row r="44" spans="1:12" ht="17" customHeight="1">
      <c r="A44" s="127"/>
      <c r="B44" s="135"/>
      <c r="C44" s="102" t="s">
        <v>5</v>
      </c>
      <c r="D44" s="102">
        <v>0.248</v>
      </c>
      <c r="E44" s="102" t="s">
        <v>53</v>
      </c>
      <c r="F44" s="102">
        <v>8166</v>
      </c>
      <c r="G44" s="102">
        <v>0.14399999999999999</v>
      </c>
      <c r="H44" s="102" t="s">
        <v>53</v>
      </c>
      <c r="I44" s="102">
        <v>11471</v>
      </c>
      <c r="J44" s="102">
        <v>19637</v>
      </c>
      <c r="L44" s="15"/>
    </row>
    <row r="45" spans="1:12" ht="17" customHeight="1">
      <c r="A45" s="128"/>
      <c r="B45" s="133"/>
      <c r="C45" s="101" t="s">
        <v>4</v>
      </c>
      <c r="D45" s="101">
        <v>0.28199999999999997</v>
      </c>
      <c r="E45" s="101" t="s">
        <v>53</v>
      </c>
      <c r="F45" s="101">
        <v>8172</v>
      </c>
      <c r="G45" s="112">
        <v>0.2</v>
      </c>
      <c r="H45" s="101" t="s">
        <v>53</v>
      </c>
      <c r="I45" s="101">
        <v>13272</v>
      </c>
      <c r="J45" s="101">
        <v>21444</v>
      </c>
      <c r="L45" s="15"/>
    </row>
    <row r="46" spans="1:12" ht="51" customHeight="1">
      <c r="A46" s="126" t="s">
        <v>84</v>
      </c>
      <c r="B46" s="132" t="s">
        <v>59</v>
      </c>
      <c r="C46" s="107" t="s">
        <v>6</v>
      </c>
      <c r="D46" s="107">
        <v>0.11600000000000001</v>
      </c>
      <c r="E46" s="107" t="s">
        <v>53</v>
      </c>
      <c r="F46" s="107">
        <v>113865</v>
      </c>
      <c r="G46" s="107">
        <v>9.4E-2</v>
      </c>
      <c r="H46" s="107" t="s">
        <v>53</v>
      </c>
      <c r="I46" s="107">
        <v>194612</v>
      </c>
      <c r="J46" s="107">
        <v>308477</v>
      </c>
      <c r="L46" s="15"/>
    </row>
    <row r="47" spans="1:12" ht="51" customHeight="1">
      <c r="A47" s="128"/>
      <c r="B47" s="133"/>
      <c r="C47" s="101" t="s">
        <v>48</v>
      </c>
      <c r="D47" s="101">
        <v>0.10299999999999999</v>
      </c>
      <c r="E47" s="101" t="s">
        <v>53</v>
      </c>
      <c r="F47" s="101">
        <v>14894</v>
      </c>
      <c r="G47" s="101">
        <v>8.3000000000000004E-2</v>
      </c>
      <c r="H47" s="101" t="s">
        <v>53</v>
      </c>
      <c r="I47" s="101">
        <v>25123</v>
      </c>
      <c r="J47" s="101">
        <v>40017</v>
      </c>
      <c r="L47" s="15"/>
    </row>
    <row r="48" spans="1:12" ht="17" customHeight="1">
      <c r="A48" s="127" t="s">
        <v>37</v>
      </c>
      <c r="B48" s="135" t="s">
        <v>60</v>
      </c>
      <c r="C48" s="102" t="s">
        <v>6</v>
      </c>
      <c r="D48" s="102">
        <v>0.65400000000000003</v>
      </c>
      <c r="E48" s="102" t="s">
        <v>53</v>
      </c>
      <c r="F48" s="102">
        <v>58193</v>
      </c>
      <c r="G48" s="102">
        <v>0.63300000000000001</v>
      </c>
      <c r="H48" s="102" t="s">
        <v>53</v>
      </c>
      <c r="I48" s="102">
        <v>101648</v>
      </c>
      <c r="J48" s="102">
        <v>159841</v>
      </c>
      <c r="L48" s="15"/>
    </row>
    <row r="49" spans="1:12" ht="17" customHeight="1">
      <c r="A49" s="128"/>
      <c r="B49" s="133"/>
      <c r="C49" s="101" t="s">
        <v>48</v>
      </c>
      <c r="D49" s="101">
        <v>0.64800000000000002</v>
      </c>
      <c r="E49" s="101" t="s">
        <v>53</v>
      </c>
      <c r="F49" s="101">
        <v>7334</v>
      </c>
      <c r="G49" s="101">
        <v>0.63600000000000001</v>
      </c>
      <c r="H49" s="101" t="s">
        <v>53</v>
      </c>
      <c r="I49" s="101">
        <v>12777</v>
      </c>
      <c r="J49" s="101">
        <v>20111</v>
      </c>
      <c r="L49" s="15"/>
    </row>
  </sheetData>
  <mergeCells count="26">
    <mergeCell ref="B38:B41"/>
    <mergeCell ref="B42:B45"/>
    <mergeCell ref="B46:B47"/>
    <mergeCell ref="B48:B49"/>
    <mergeCell ref="B16:B19"/>
    <mergeCell ref="B20:B23"/>
    <mergeCell ref="B24:B27"/>
    <mergeCell ref="B28:B29"/>
    <mergeCell ref="B34:B37"/>
    <mergeCell ref="D2:F2"/>
    <mergeCell ref="G2:I2"/>
    <mergeCell ref="B4:B7"/>
    <mergeCell ref="B8:B11"/>
    <mergeCell ref="B12:B15"/>
    <mergeCell ref="A34:A37"/>
    <mergeCell ref="A38:A41"/>
    <mergeCell ref="A42:A45"/>
    <mergeCell ref="A48:A49"/>
    <mergeCell ref="A4:A7"/>
    <mergeCell ref="A8:A11"/>
    <mergeCell ref="A12:A15"/>
    <mergeCell ref="A16:A19"/>
    <mergeCell ref="A20:A23"/>
    <mergeCell ref="A24:A27"/>
    <mergeCell ref="A28:A29"/>
    <mergeCell ref="A46:A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892B-F652-E343-BAA3-0D3924A0CEE5}">
  <dimension ref="A1:U27"/>
  <sheetViews>
    <sheetView workbookViewId="0">
      <selection activeCell="E42" sqref="E42"/>
    </sheetView>
  </sheetViews>
  <sheetFormatPr baseColWidth="10" defaultRowHeight="16"/>
  <cols>
    <col min="1" max="1" width="21.83203125" bestFit="1" customWidth="1"/>
    <col min="2" max="2" width="17.5" bestFit="1" customWidth="1"/>
    <col min="3" max="3" width="12.33203125" customWidth="1"/>
    <col min="5" max="5" width="22.1640625" customWidth="1"/>
    <col min="6" max="6" width="12" customWidth="1"/>
    <col min="11" max="11" width="2.33203125" customWidth="1"/>
  </cols>
  <sheetData>
    <row r="1" spans="1:21" s="38" customFormat="1">
      <c r="A1" s="39" t="s">
        <v>88</v>
      </c>
    </row>
    <row r="2" spans="1:21" s="123" customFormat="1">
      <c r="A2" s="122" t="s">
        <v>72</v>
      </c>
    </row>
    <row r="3" spans="1:21" s="123" customFormat="1">
      <c r="A3" s="122" t="s">
        <v>85</v>
      </c>
    </row>
    <row r="4" spans="1:21" s="123" customFormat="1">
      <c r="A4" s="122" t="s">
        <v>86</v>
      </c>
    </row>
    <row r="5" spans="1:21" s="38" customFormat="1"/>
    <row r="6" spans="1:21">
      <c r="A6" s="33"/>
      <c r="B6" s="33"/>
      <c r="C6" s="33"/>
      <c r="D6" s="33"/>
      <c r="E6" s="33"/>
      <c r="F6" s="33"/>
      <c r="G6" s="140" t="s">
        <v>8</v>
      </c>
      <c r="H6" s="140"/>
      <c r="I6" s="140"/>
      <c r="J6" s="140"/>
      <c r="K6" s="34"/>
      <c r="L6" s="139" t="s">
        <v>7</v>
      </c>
      <c r="M6" s="139"/>
      <c r="N6" s="139"/>
      <c r="O6" s="139"/>
    </row>
    <row r="7" spans="1:21" ht="68">
      <c r="A7" s="29" t="s">
        <v>65</v>
      </c>
      <c r="B7" s="30" t="s">
        <v>9</v>
      </c>
      <c r="C7" s="30" t="s">
        <v>10</v>
      </c>
      <c r="D7" s="30" t="s">
        <v>11</v>
      </c>
      <c r="E7" s="30" t="s">
        <v>63</v>
      </c>
      <c r="F7" s="31" t="s">
        <v>12</v>
      </c>
      <c r="G7" s="32" t="s">
        <v>67</v>
      </c>
      <c r="H7" s="32" t="s">
        <v>68</v>
      </c>
      <c r="I7" s="32" t="s">
        <v>69</v>
      </c>
      <c r="J7" s="32" t="s">
        <v>70</v>
      </c>
      <c r="K7" s="32"/>
      <c r="L7" s="32" t="s">
        <v>67</v>
      </c>
      <c r="M7" s="32" t="s">
        <v>68</v>
      </c>
      <c r="N7" s="32" t="s">
        <v>69</v>
      </c>
      <c r="O7" s="32" t="s">
        <v>70</v>
      </c>
      <c r="P7" s="28"/>
      <c r="Q7" s="28"/>
    </row>
    <row r="8" spans="1:21" s="8" customFormat="1">
      <c r="A8" s="9" t="s">
        <v>6</v>
      </c>
      <c r="B8" s="9" t="s">
        <v>32</v>
      </c>
      <c r="C8" s="4" t="s">
        <v>33</v>
      </c>
      <c r="D8" s="4">
        <v>421343</v>
      </c>
      <c r="E8" s="22">
        <v>0.125</v>
      </c>
      <c r="F8" s="5">
        <v>4.9000000000000002E-2</v>
      </c>
      <c r="G8" s="37">
        <v>0.191</v>
      </c>
      <c r="H8" s="37">
        <v>4.0500000000000001E-2</v>
      </c>
      <c r="I8" s="37">
        <v>2.9100000000000001E-2</v>
      </c>
      <c r="J8" s="37">
        <v>2.0500000000000001E-2</v>
      </c>
      <c r="K8" s="36"/>
      <c r="L8" s="37">
        <v>0.19400000000000001</v>
      </c>
      <c r="M8" s="37">
        <v>4.0099999999999997E-2</v>
      </c>
      <c r="N8" s="37">
        <v>2.7699999999999999E-2</v>
      </c>
      <c r="O8" s="37">
        <v>2.0299999999999999E-2</v>
      </c>
      <c r="P8" s="7"/>
      <c r="Q8" s="7"/>
      <c r="R8" s="6"/>
      <c r="S8" s="6"/>
      <c r="T8" s="6"/>
      <c r="U8" s="6"/>
    </row>
    <row r="9" spans="1:21" s="8" customFormat="1">
      <c r="A9" s="9" t="s">
        <v>6</v>
      </c>
      <c r="B9" s="9" t="s">
        <v>34</v>
      </c>
      <c r="C9" s="4" t="s">
        <v>33</v>
      </c>
      <c r="D9" s="4">
        <v>383050</v>
      </c>
      <c r="E9" s="22">
        <v>0.121</v>
      </c>
      <c r="F9" s="5">
        <v>0.18099999999999999</v>
      </c>
      <c r="G9" s="37">
        <v>0.16700000000000001</v>
      </c>
      <c r="H9" s="37">
        <v>4.2900000000000001E-2</v>
      </c>
      <c r="I9" s="37">
        <v>3.7100000000000001E-2</v>
      </c>
      <c r="J9" s="37">
        <v>2.1700000000000001E-2</v>
      </c>
      <c r="K9" s="36"/>
      <c r="L9" s="37">
        <v>0.17499999999999999</v>
      </c>
      <c r="M9" s="37">
        <v>4.2500000000000003E-2</v>
      </c>
      <c r="N9" s="37">
        <v>3.2599999999999997E-2</v>
      </c>
      <c r="O9" s="37">
        <v>2.1499999999999998E-2</v>
      </c>
      <c r="P9" s="7"/>
      <c r="Q9" s="7"/>
      <c r="R9" s="6"/>
      <c r="S9" s="6"/>
      <c r="T9" s="6"/>
      <c r="U9" s="6"/>
    </row>
    <row r="10" spans="1:21" s="8" customFormat="1">
      <c r="A10" s="9" t="s">
        <v>6</v>
      </c>
      <c r="B10" s="9" t="s">
        <v>35</v>
      </c>
      <c r="C10" s="4" t="s">
        <v>33</v>
      </c>
      <c r="D10" s="4">
        <v>450941</v>
      </c>
      <c r="E10" s="22">
        <v>0.21299999999999999</v>
      </c>
      <c r="F10" s="5">
        <v>0.35499999999999998</v>
      </c>
      <c r="G10" s="37">
        <v>0.217</v>
      </c>
      <c r="H10" s="37">
        <v>3.78E-2</v>
      </c>
      <c r="I10" s="37">
        <v>0.104</v>
      </c>
      <c r="J10" s="37">
        <v>1.9099999999999999E-2</v>
      </c>
      <c r="K10" s="36"/>
      <c r="L10" s="37">
        <v>0.224</v>
      </c>
      <c r="M10" s="37">
        <v>3.7400000000000003E-2</v>
      </c>
      <c r="N10" s="37">
        <v>9.9900000000000003E-2</v>
      </c>
      <c r="O10" s="37">
        <v>1.89E-2</v>
      </c>
      <c r="P10" s="7"/>
      <c r="Q10" s="7"/>
      <c r="R10" s="6"/>
      <c r="S10" s="6"/>
      <c r="T10" s="6"/>
      <c r="U10" s="6"/>
    </row>
    <row r="11" spans="1:21" s="8" customFormat="1">
      <c r="A11" s="9" t="s">
        <v>6</v>
      </c>
      <c r="B11" s="9" t="s">
        <v>36</v>
      </c>
      <c r="C11" s="4" t="s">
        <v>33</v>
      </c>
      <c r="D11" s="4">
        <v>173046</v>
      </c>
      <c r="E11" s="22">
        <v>3.3500000000000002E-2</v>
      </c>
      <c r="F11" s="5">
        <v>0.10100000000000001</v>
      </c>
      <c r="G11" s="37">
        <v>6.8400000000000002E-2</v>
      </c>
      <c r="H11" s="37">
        <v>6.5199999999999994E-2</v>
      </c>
      <c r="I11" s="37">
        <v>-9.4600000000000001E-4</v>
      </c>
      <c r="J11" s="37">
        <v>3.3000000000000002E-2</v>
      </c>
      <c r="K11" s="36"/>
      <c r="L11" s="37">
        <v>7.4499999999999997E-2</v>
      </c>
      <c r="M11" s="37">
        <v>6.4500000000000002E-2</v>
      </c>
      <c r="N11" s="37">
        <v>-4.0899999999999999E-3</v>
      </c>
      <c r="O11" s="37">
        <v>3.2599999999999997E-2</v>
      </c>
      <c r="P11" s="7"/>
      <c r="Q11" s="7"/>
      <c r="R11" s="6"/>
      <c r="S11" s="6"/>
      <c r="T11" s="6"/>
      <c r="U11" s="6"/>
    </row>
    <row r="12" spans="1:21" s="8" customFormat="1">
      <c r="A12" s="9" t="s">
        <v>6</v>
      </c>
      <c r="B12" s="9" t="s">
        <v>37</v>
      </c>
      <c r="C12" s="4" t="s">
        <v>33</v>
      </c>
      <c r="D12" s="4">
        <v>87792</v>
      </c>
      <c r="E12" s="22">
        <v>0.109</v>
      </c>
      <c r="F12" s="5">
        <v>0.63500000000000001</v>
      </c>
      <c r="G12" s="37">
        <v>0.30399999999999999</v>
      </c>
      <c r="H12" s="37">
        <v>8.9899999999999994E-2</v>
      </c>
      <c r="I12" s="37">
        <v>-4.4699999999999997E-2</v>
      </c>
      <c r="J12" s="37">
        <v>4.5600000000000002E-2</v>
      </c>
      <c r="K12" s="36"/>
      <c r="L12" s="37">
        <v>0.314</v>
      </c>
      <c r="M12" s="37">
        <v>8.9099999999999999E-2</v>
      </c>
      <c r="N12" s="37">
        <v>-4.9700000000000001E-2</v>
      </c>
      <c r="O12" s="37">
        <v>4.5100000000000001E-2</v>
      </c>
      <c r="P12" s="7"/>
      <c r="Q12" s="7"/>
      <c r="R12" s="6"/>
      <c r="S12" s="6"/>
      <c r="T12" s="6"/>
      <c r="U12" s="6"/>
    </row>
    <row r="13" spans="1:21" s="8" customFormat="1">
      <c r="E13" s="22"/>
      <c r="G13" s="36"/>
      <c r="H13" s="36"/>
      <c r="I13" s="36"/>
      <c r="J13" s="36"/>
      <c r="K13" s="36"/>
      <c r="L13" s="36"/>
      <c r="M13" s="36"/>
      <c r="N13" s="36"/>
      <c r="O13" s="36"/>
    </row>
    <row r="14" spans="1:21" s="8" customFormat="1">
      <c r="A14" s="9" t="s">
        <v>48</v>
      </c>
      <c r="B14" s="9" t="s">
        <v>32</v>
      </c>
      <c r="C14" s="4" t="s">
        <v>33</v>
      </c>
      <c r="D14" s="23">
        <v>65935</v>
      </c>
      <c r="E14" s="23">
        <v>0.13800000000000001</v>
      </c>
      <c r="F14" s="5">
        <v>4.5400000000000003E-2</v>
      </c>
      <c r="G14" s="37">
        <v>0.42299999999999999</v>
      </c>
      <c r="H14" s="37">
        <v>0.10299999999999999</v>
      </c>
      <c r="I14" s="37">
        <v>-7.7600000000000002E-2</v>
      </c>
      <c r="J14" s="37">
        <v>5.2400000000000002E-2</v>
      </c>
      <c r="K14" s="36"/>
      <c r="L14" s="37">
        <v>0.41099999999999998</v>
      </c>
      <c r="M14" s="37">
        <v>0.10199999999999999</v>
      </c>
      <c r="N14" s="37">
        <v>-7.1199999999999999E-2</v>
      </c>
      <c r="O14" s="37">
        <v>5.1999999999999998E-2</v>
      </c>
      <c r="P14" s="7"/>
      <c r="Q14" s="7"/>
      <c r="R14" s="6"/>
      <c r="S14" s="6"/>
      <c r="T14" s="6"/>
      <c r="U14" s="6"/>
    </row>
    <row r="15" spans="1:21" s="8" customFormat="1">
      <c r="A15" s="9" t="s">
        <v>48</v>
      </c>
      <c r="B15" s="9" t="s">
        <v>34</v>
      </c>
      <c r="C15" s="4" t="s">
        <v>33</v>
      </c>
      <c r="D15" s="23">
        <v>59274</v>
      </c>
      <c r="E15" s="23">
        <v>0.13300000000000001</v>
      </c>
      <c r="F15" s="5">
        <v>0.191</v>
      </c>
      <c r="G15" s="37">
        <v>0.32100000000000001</v>
      </c>
      <c r="H15" s="37">
        <v>0.108</v>
      </c>
      <c r="I15" s="37">
        <v>-2.8500000000000001E-2</v>
      </c>
      <c r="J15" s="37">
        <v>5.4600000000000003E-2</v>
      </c>
      <c r="K15" s="36"/>
      <c r="L15" s="37">
        <v>0.32600000000000001</v>
      </c>
      <c r="M15" s="37">
        <v>0.107</v>
      </c>
      <c r="N15" s="37">
        <v>-3.1399999999999997E-2</v>
      </c>
      <c r="O15" s="37">
        <v>5.4199999999999998E-2</v>
      </c>
      <c r="P15" s="7"/>
      <c r="Q15" s="7"/>
      <c r="R15" s="6"/>
      <c r="S15" s="6"/>
      <c r="T15" s="6"/>
      <c r="U15" s="6"/>
    </row>
    <row r="16" spans="1:21" s="8" customFormat="1">
      <c r="A16" s="9" t="s">
        <v>48</v>
      </c>
      <c r="B16" s="9" t="s">
        <v>35</v>
      </c>
      <c r="C16" s="4" t="s">
        <v>33</v>
      </c>
      <c r="D16" s="23">
        <v>73175</v>
      </c>
      <c r="E16" s="23">
        <v>0.20200000000000001</v>
      </c>
      <c r="F16" s="5">
        <v>0.28199999999999997</v>
      </c>
      <c r="G16" s="37">
        <v>0.30399999999999999</v>
      </c>
      <c r="H16" s="37">
        <v>9.3799999999999994E-2</v>
      </c>
      <c r="I16" s="37">
        <v>4.8000000000000001E-2</v>
      </c>
      <c r="J16" s="37">
        <v>4.7600000000000003E-2</v>
      </c>
      <c r="K16" s="36"/>
      <c r="L16" s="37">
        <v>0.3</v>
      </c>
      <c r="M16" s="37">
        <v>9.2999999999999999E-2</v>
      </c>
      <c r="N16" s="37">
        <v>5.0099999999999999E-2</v>
      </c>
      <c r="O16" s="37">
        <v>4.7199999999999999E-2</v>
      </c>
      <c r="P16" s="7"/>
      <c r="Q16" s="7"/>
      <c r="R16" s="6"/>
      <c r="S16" s="6"/>
      <c r="T16" s="6"/>
      <c r="U16" s="6"/>
    </row>
    <row r="17" spans="1:21" s="8" customFormat="1">
      <c r="A17" s="9" t="s">
        <v>48</v>
      </c>
      <c r="B17" s="9" t="s">
        <v>36</v>
      </c>
      <c r="C17" s="4" t="s">
        <v>33</v>
      </c>
      <c r="D17" s="23">
        <v>22261</v>
      </c>
      <c r="E17" s="23">
        <v>2.4799999999999999E-2</v>
      </c>
      <c r="F17" s="5">
        <v>8.9899999999999994E-2</v>
      </c>
      <c r="G17" s="37">
        <v>1.9699999999999999E-2</v>
      </c>
      <c r="H17" s="37">
        <v>0.183</v>
      </c>
      <c r="I17" s="37">
        <v>1.49E-2</v>
      </c>
      <c r="J17" s="37">
        <v>9.2899999999999996E-2</v>
      </c>
      <c r="K17" s="36"/>
      <c r="L17" s="37">
        <v>4.7199999999999999E-2</v>
      </c>
      <c r="M17" s="37">
        <v>0.18099999999999999</v>
      </c>
      <c r="N17" s="37">
        <v>8.9599999999999999E-4</v>
      </c>
      <c r="O17" s="37">
        <v>9.1999999999999998E-2</v>
      </c>
      <c r="P17" s="7"/>
      <c r="Q17" s="7"/>
      <c r="R17" s="6"/>
      <c r="S17" s="6"/>
      <c r="T17" s="6"/>
      <c r="U17" s="6"/>
    </row>
    <row r="18" spans="1:21" s="8" customFormat="1">
      <c r="A18" s="9" t="s">
        <v>48</v>
      </c>
      <c r="B18" s="9" t="s">
        <v>37</v>
      </c>
      <c r="C18" s="4" t="s">
        <v>33</v>
      </c>
      <c r="D18" s="23">
        <v>10933</v>
      </c>
      <c r="E18" s="23">
        <v>8.6800000000000002E-2</v>
      </c>
      <c r="F18" s="5">
        <v>0.64100000000000001</v>
      </c>
      <c r="G18" s="37">
        <v>0.25700000000000001</v>
      </c>
      <c r="H18" s="37">
        <v>0.255</v>
      </c>
      <c r="I18" s="37">
        <v>-4.3400000000000001E-2</v>
      </c>
      <c r="J18" s="37">
        <v>0.129</v>
      </c>
      <c r="K18" s="36"/>
      <c r="L18" s="37">
        <v>0.28699999999999998</v>
      </c>
      <c r="M18" s="37">
        <v>0.253</v>
      </c>
      <c r="N18" s="37">
        <v>-5.8400000000000001E-2</v>
      </c>
      <c r="O18" s="37">
        <v>0.128</v>
      </c>
      <c r="P18" s="7"/>
      <c r="Q18" s="7"/>
      <c r="R18" s="6"/>
      <c r="S18" s="6"/>
      <c r="T18" s="6"/>
      <c r="U18" s="6"/>
    </row>
    <row r="19" spans="1:21" s="8" customFormat="1">
      <c r="D19" s="22"/>
      <c r="E19" s="22"/>
      <c r="G19" s="36"/>
      <c r="H19" s="36"/>
      <c r="I19" s="36"/>
      <c r="J19" s="36"/>
      <c r="K19" s="36"/>
      <c r="L19" s="36"/>
      <c r="M19" s="36"/>
      <c r="N19" s="36"/>
      <c r="O19" s="36"/>
    </row>
    <row r="20" spans="1:21" s="8" customFormat="1">
      <c r="A20" s="9" t="s">
        <v>62</v>
      </c>
      <c r="B20" s="9" t="s">
        <v>32</v>
      </c>
      <c r="C20" s="4" t="s">
        <v>33</v>
      </c>
      <c r="D20" s="23">
        <v>9780</v>
      </c>
      <c r="E20" s="23">
        <v>0.15</v>
      </c>
      <c r="F20" s="5">
        <v>3.4700000000000002E-2</v>
      </c>
      <c r="G20" s="37">
        <v>-0.3</v>
      </c>
      <c r="H20" s="37">
        <v>0.27900000000000003</v>
      </c>
      <c r="I20" s="37">
        <v>0.30199999999999999</v>
      </c>
      <c r="J20" s="37">
        <v>0.14099999999999999</v>
      </c>
      <c r="K20" s="36"/>
      <c r="L20" s="37">
        <v>-0.21</v>
      </c>
      <c r="M20" s="37">
        <v>0.27600000000000002</v>
      </c>
      <c r="N20" s="37">
        <v>0.25600000000000001</v>
      </c>
      <c r="O20" s="37">
        <v>0.14000000000000001</v>
      </c>
      <c r="P20" s="7"/>
      <c r="Q20" s="7"/>
      <c r="R20" s="6"/>
      <c r="S20" s="6"/>
      <c r="T20" s="6"/>
      <c r="U20" s="6"/>
    </row>
    <row r="21" spans="1:21" s="8" customFormat="1">
      <c r="A21" s="9" t="s">
        <v>62</v>
      </c>
      <c r="B21" s="9" t="s">
        <v>34</v>
      </c>
      <c r="C21" s="4" t="s">
        <v>33</v>
      </c>
      <c r="D21" s="23">
        <v>8319</v>
      </c>
      <c r="E21" s="23">
        <v>0.16400000000000001</v>
      </c>
      <c r="F21" s="5">
        <v>0.184</v>
      </c>
      <c r="G21" s="37">
        <v>0.30499999999999999</v>
      </c>
      <c r="H21" s="37">
        <v>0.28899999999999998</v>
      </c>
      <c r="I21" s="37">
        <v>0.01</v>
      </c>
      <c r="J21" s="37">
        <v>0.14699999999999999</v>
      </c>
      <c r="K21" s="36"/>
      <c r="L21" s="37">
        <v>0.307</v>
      </c>
      <c r="M21" s="37">
        <v>0.28699999999999998</v>
      </c>
      <c r="N21" s="37">
        <v>8.7799999999999996E-3</v>
      </c>
      <c r="O21" s="37">
        <v>0.14599999999999999</v>
      </c>
      <c r="P21" s="7"/>
      <c r="Q21" s="7"/>
      <c r="R21" s="6"/>
      <c r="S21" s="6"/>
      <c r="T21" s="6"/>
      <c r="U21" s="6"/>
    </row>
    <row r="22" spans="1:21" s="8" customFormat="1">
      <c r="A22" s="9" t="s">
        <v>62</v>
      </c>
      <c r="B22" s="9" t="s">
        <v>35</v>
      </c>
      <c r="C22" s="4" t="s">
        <v>33</v>
      </c>
      <c r="D22" s="23">
        <v>11001</v>
      </c>
      <c r="E22" s="23">
        <v>0.19400000000000001</v>
      </c>
      <c r="F22" s="5">
        <v>0.188</v>
      </c>
      <c r="G22" s="37">
        <v>-0.111</v>
      </c>
      <c r="H22" s="37">
        <v>0.24399999999999999</v>
      </c>
      <c r="I22" s="37">
        <v>0.252</v>
      </c>
      <c r="J22" s="37">
        <v>0.124</v>
      </c>
      <c r="K22" s="36"/>
      <c r="L22" s="37">
        <v>6.9900000000000004E-2</v>
      </c>
      <c r="M22" s="37">
        <v>0.24099999999999999</v>
      </c>
      <c r="N22" s="37">
        <v>0.158</v>
      </c>
      <c r="O22" s="37">
        <v>0.122</v>
      </c>
      <c r="P22" s="7"/>
      <c r="Q22" s="7"/>
      <c r="R22" s="6"/>
      <c r="S22" s="6"/>
      <c r="T22" s="6"/>
      <c r="U22" s="6"/>
    </row>
    <row r="23" spans="1:21" s="8" customFormat="1">
      <c r="D23" s="22"/>
      <c r="E23" s="22"/>
      <c r="G23" s="36"/>
      <c r="H23" s="36"/>
      <c r="I23" s="36"/>
      <c r="J23" s="36"/>
      <c r="K23" s="36"/>
      <c r="L23" s="36"/>
      <c r="M23" s="36"/>
      <c r="N23" s="36"/>
      <c r="O23" s="36"/>
    </row>
    <row r="24" spans="1:21" s="8" customFormat="1">
      <c r="A24" s="17" t="s">
        <v>4</v>
      </c>
      <c r="B24" s="9" t="s">
        <v>32</v>
      </c>
      <c r="C24" s="4" t="s">
        <v>33</v>
      </c>
      <c r="D24" s="23">
        <v>10162</v>
      </c>
      <c r="E24" s="23">
        <v>0.16600000000000001</v>
      </c>
      <c r="F24" s="5">
        <v>7.4099999999999999E-2</v>
      </c>
      <c r="G24" s="37">
        <v>-0.26900000000000002</v>
      </c>
      <c r="H24" s="37">
        <v>0.255</v>
      </c>
      <c r="I24" s="37">
        <v>0.30399999999999999</v>
      </c>
      <c r="J24" s="37">
        <v>0.129</v>
      </c>
      <c r="K24" s="36"/>
      <c r="L24" s="37">
        <v>-0.18099999999999999</v>
      </c>
      <c r="M24" s="37">
        <v>0.253</v>
      </c>
      <c r="N24" s="37">
        <v>0.25700000000000001</v>
      </c>
      <c r="O24" s="37">
        <v>0.128</v>
      </c>
      <c r="P24" s="7"/>
      <c r="Q24" s="7"/>
      <c r="R24" s="6"/>
      <c r="S24" s="6"/>
      <c r="T24" s="6"/>
      <c r="U24" s="6"/>
    </row>
    <row r="25" spans="1:21" s="8" customFormat="1">
      <c r="A25" s="17" t="s">
        <v>4</v>
      </c>
      <c r="B25" s="9" t="s">
        <v>34</v>
      </c>
      <c r="C25" s="4" t="s">
        <v>33</v>
      </c>
      <c r="D25" s="23">
        <v>8818</v>
      </c>
      <c r="E25" s="23">
        <v>0.13900000000000001</v>
      </c>
      <c r="F25" s="5">
        <v>0.222</v>
      </c>
      <c r="G25" s="37">
        <v>0.24299999999999999</v>
      </c>
      <c r="H25" s="37">
        <v>0.28499999999999998</v>
      </c>
      <c r="I25" s="37">
        <v>1.8200000000000001E-2</v>
      </c>
      <c r="J25" s="37">
        <v>0.14399999999999999</v>
      </c>
      <c r="K25" s="36"/>
      <c r="L25" s="37">
        <v>0.3</v>
      </c>
      <c r="M25" s="37">
        <v>0.28299999999999997</v>
      </c>
      <c r="N25" s="37">
        <v>-1.23E-2</v>
      </c>
      <c r="O25" s="37">
        <v>0.14299999999999999</v>
      </c>
      <c r="P25" s="7"/>
      <c r="Q25" s="7"/>
      <c r="R25" s="6"/>
      <c r="S25" s="6"/>
      <c r="T25" s="6"/>
      <c r="U25" s="6"/>
    </row>
    <row r="26" spans="1:21" s="8" customFormat="1">
      <c r="A26" s="17" t="s">
        <v>4</v>
      </c>
      <c r="B26" s="9" t="s">
        <v>35</v>
      </c>
      <c r="C26" s="4" t="s">
        <v>33</v>
      </c>
      <c r="D26" s="23">
        <v>12009</v>
      </c>
      <c r="E26" s="23">
        <v>0.16900000000000001</v>
      </c>
      <c r="F26" s="5">
        <v>0.23200000000000001</v>
      </c>
      <c r="G26" s="37">
        <v>0.20699999999999999</v>
      </c>
      <c r="H26" s="37">
        <v>0.23699999999999999</v>
      </c>
      <c r="I26" s="37">
        <v>6.5500000000000003E-2</v>
      </c>
      <c r="J26" s="37">
        <v>0.12</v>
      </c>
      <c r="K26" s="36"/>
      <c r="L26" s="37">
        <v>0.217</v>
      </c>
      <c r="M26" s="37">
        <v>0.23499999999999999</v>
      </c>
      <c r="N26" s="37">
        <v>5.9799999999999999E-2</v>
      </c>
      <c r="O26" s="37">
        <v>0.11899999999999999</v>
      </c>
      <c r="P26" s="7"/>
      <c r="Q26" s="7"/>
      <c r="R26" s="6"/>
      <c r="S26" s="6"/>
      <c r="T26" s="6"/>
      <c r="U26" s="6"/>
    </row>
    <row r="27" spans="1:21">
      <c r="A27" s="35"/>
      <c r="B27" s="35"/>
      <c r="C27" s="35"/>
      <c r="D27" s="35"/>
      <c r="E27" s="35"/>
      <c r="F27" s="35"/>
      <c r="G27" s="35"/>
      <c r="H27" s="35"/>
      <c r="I27" s="35"/>
      <c r="J27" s="35"/>
      <c r="K27" s="35"/>
      <c r="L27" s="35"/>
      <c r="M27" s="35"/>
      <c r="N27" s="35"/>
      <c r="O27" s="35"/>
    </row>
  </sheetData>
  <mergeCells count="2">
    <mergeCell ref="L6:O6"/>
    <mergeCell ref="G6:J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DB244-DDC2-1D44-A7AB-341F250C7C60}">
  <dimension ref="A1:J11"/>
  <sheetViews>
    <sheetView zoomScaleNormal="100" workbookViewId="0">
      <selection activeCell="E28" sqref="E28"/>
    </sheetView>
  </sheetViews>
  <sheetFormatPr baseColWidth="10" defaultColWidth="11" defaultRowHeight="16"/>
  <cols>
    <col min="1" max="1" width="25" customWidth="1"/>
    <col min="2" max="2" width="17.33203125" customWidth="1"/>
    <col min="3" max="3" width="18.5" customWidth="1"/>
    <col min="4" max="4" width="11.5" customWidth="1"/>
    <col min="5" max="5" width="12.33203125" customWidth="1"/>
  </cols>
  <sheetData>
    <row r="1" spans="1:10">
      <c r="A1" s="39" t="s">
        <v>73</v>
      </c>
      <c r="B1" s="8"/>
      <c r="C1" s="8"/>
      <c r="D1" s="8"/>
      <c r="E1" s="8"/>
    </row>
    <row r="2" spans="1:10">
      <c r="A2" s="26"/>
      <c r="B2" s="8"/>
      <c r="C2" s="8"/>
      <c r="D2" s="8"/>
      <c r="E2" s="8"/>
    </row>
    <row r="3" spans="1:10" ht="51">
      <c r="A3" s="40" t="s">
        <v>0</v>
      </c>
      <c r="B3" s="30" t="s">
        <v>1</v>
      </c>
      <c r="C3" s="41" t="s">
        <v>2</v>
      </c>
      <c r="D3" s="41" t="s">
        <v>3</v>
      </c>
      <c r="E3" s="30" t="s">
        <v>64</v>
      </c>
    </row>
    <row r="4" spans="1:10">
      <c r="A4" s="9" t="s">
        <v>6</v>
      </c>
      <c r="B4" s="23">
        <v>31441</v>
      </c>
      <c r="C4" s="22">
        <v>0.50429999999999997</v>
      </c>
      <c r="D4" s="27">
        <v>3.7100000000000001E-2</v>
      </c>
      <c r="E4" s="23">
        <v>504241</v>
      </c>
      <c r="G4" s="15"/>
      <c r="H4" s="15"/>
      <c r="I4" s="16"/>
      <c r="J4" s="16"/>
    </row>
    <row r="5" spans="1:10">
      <c r="A5" s="9" t="s">
        <v>48</v>
      </c>
      <c r="B5" s="23">
        <v>27123</v>
      </c>
      <c r="C5" s="22">
        <v>0.50570000000000004</v>
      </c>
      <c r="D5" s="27">
        <v>3.73E-2</v>
      </c>
      <c r="E5" s="23">
        <v>82743</v>
      </c>
      <c r="G5" s="15"/>
      <c r="H5" s="15"/>
      <c r="I5" s="16"/>
      <c r="J5" s="16"/>
    </row>
    <row r="6" spans="1:10">
      <c r="A6" s="9" t="s">
        <v>5</v>
      </c>
      <c r="B6" s="23">
        <v>30210</v>
      </c>
      <c r="C6" s="22">
        <v>0.50509999999999999</v>
      </c>
      <c r="D6" s="27">
        <v>3.7100000000000001E-2</v>
      </c>
      <c r="E6" s="23">
        <v>12525</v>
      </c>
      <c r="G6" s="15"/>
      <c r="H6" s="15"/>
      <c r="I6" s="16"/>
      <c r="J6" s="16"/>
    </row>
    <row r="7" spans="1:10">
      <c r="A7" s="42" t="s">
        <v>4</v>
      </c>
      <c r="B7" s="43">
        <v>45626</v>
      </c>
      <c r="C7" s="44">
        <v>0.50460000000000005</v>
      </c>
      <c r="D7" s="45">
        <v>3.7100000000000001E-2</v>
      </c>
      <c r="E7" s="43">
        <v>13368</v>
      </c>
      <c r="G7" s="15"/>
      <c r="H7" s="15"/>
      <c r="I7" s="16"/>
      <c r="J7" s="16"/>
    </row>
    <row r="11" spans="1:10">
      <c r="A11" s="15"/>
      <c r="B11" s="15"/>
      <c r="C11" s="15"/>
      <c r="D11" s="15"/>
      <c r="E11"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4512-FD84-46B7-B39C-E9263B39172F}">
  <dimension ref="A1:X56"/>
  <sheetViews>
    <sheetView tabSelected="1" zoomScale="87" zoomScaleNormal="87" workbookViewId="0">
      <selection activeCell="E21" sqref="E21"/>
    </sheetView>
  </sheetViews>
  <sheetFormatPr baseColWidth="10" defaultColWidth="8.83203125" defaultRowHeight="16"/>
  <cols>
    <col min="1" max="1" width="23.33203125" style="8" customWidth="1"/>
    <col min="2" max="2" width="46.6640625" style="8" customWidth="1"/>
    <col min="3" max="3" width="19.1640625" style="8" customWidth="1"/>
    <col min="4" max="4" width="12.1640625" style="8" customWidth="1"/>
    <col min="5" max="5" width="23.1640625" style="22" customWidth="1"/>
    <col min="6" max="6" width="25.33203125" style="22" customWidth="1"/>
    <col min="7" max="7" width="12.33203125" style="8" customWidth="1"/>
    <col min="8" max="11" width="8.83203125" style="78"/>
    <col min="12" max="15" width="8.83203125" style="8"/>
    <col min="16" max="16" width="15.1640625" style="8" bestFit="1" customWidth="1"/>
    <col min="17" max="17" width="8.83203125" style="8" customWidth="1"/>
    <col min="18" max="18" width="8.83203125" style="8" hidden="1" customWidth="1"/>
    <col min="19" max="19" width="17.6640625" style="8" hidden="1" customWidth="1"/>
    <col min="20" max="20" width="0" style="8" hidden="1" customWidth="1"/>
    <col min="21" max="21" width="0.1640625" style="8" hidden="1" customWidth="1"/>
    <col min="22" max="22" width="8.83203125" style="8" hidden="1" customWidth="1"/>
    <col min="23" max="24" width="0.1640625" style="8" hidden="1" customWidth="1"/>
    <col min="25" max="16384" width="8.83203125" style="8"/>
  </cols>
  <sheetData>
    <row r="1" spans="1:24" ht="55" customHeight="1">
      <c r="A1" s="125" t="s">
        <v>89</v>
      </c>
      <c r="B1" s="125"/>
      <c r="C1" s="125"/>
      <c r="D1" s="125"/>
      <c r="E1" s="125"/>
      <c r="F1" s="125"/>
      <c r="G1" s="125"/>
      <c r="H1" s="125"/>
      <c r="I1" s="125"/>
      <c r="J1" s="125"/>
      <c r="K1" s="125"/>
      <c r="L1" s="125"/>
      <c r="M1" s="125"/>
      <c r="N1" s="125"/>
      <c r="O1" s="125"/>
      <c r="P1" s="125"/>
      <c r="Q1" s="125"/>
      <c r="R1" s="125"/>
      <c r="S1" s="125"/>
      <c r="T1" s="125"/>
      <c r="U1" s="125"/>
      <c r="V1" s="125"/>
      <c r="W1" s="125"/>
      <c r="X1" s="125"/>
    </row>
    <row r="2" spans="1:24">
      <c r="A2" s="125"/>
      <c r="B2" s="125"/>
      <c r="C2" s="125"/>
      <c r="D2" s="125"/>
      <c r="E2" s="125"/>
      <c r="F2" s="125"/>
      <c r="G2" s="125"/>
      <c r="H2" s="125"/>
      <c r="I2" s="125"/>
      <c r="J2" s="125"/>
      <c r="K2" s="125"/>
      <c r="L2" s="125"/>
      <c r="M2" s="125"/>
      <c r="N2" s="125"/>
      <c r="O2" s="125"/>
      <c r="P2" s="125"/>
      <c r="Q2" s="125"/>
      <c r="R2" s="125"/>
      <c r="S2" s="125"/>
      <c r="T2" s="125"/>
      <c r="U2" s="125"/>
      <c r="V2" s="125"/>
      <c r="W2" s="125"/>
      <c r="X2" s="125"/>
    </row>
    <row r="3" spans="1:24" s="38" customFormat="1">
      <c r="A3" s="125"/>
      <c r="B3" s="125"/>
      <c r="C3" s="125"/>
      <c r="D3" s="125"/>
      <c r="E3" s="125"/>
      <c r="F3" s="125"/>
      <c r="G3" s="125"/>
      <c r="H3" s="125"/>
      <c r="I3" s="125"/>
      <c r="J3" s="125"/>
      <c r="K3" s="125"/>
      <c r="L3" s="125"/>
      <c r="M3" s="125"/>
      <c r="N3" s="125"/>
      <c r="O3" s="125"/>
      <c r="P3" s="125"/>
      <c r="Q3" s="125"/>
      <c r="R3" s="125"/>
      <c r="S3" s="125"/>
      <c r="T3" s="125"/>
      <c r="U3" s="125"/>
      <c r="V3" s="125"/>
      <c r="W3" s="125"/>
      <c r="X3" s="125"/>
    </row>
    <row r="4" spans="1:24" s="38" customFormat="1">
      <c r="A4" s="122"/>
      <c r="B4" s="114"/>
      <c r="C4" s="114"/>
      <c r="D4" s="114"/>
      <c r="E4" s="114"/>
      <c r="F4" s="114"/>
      <c r="G4" s="114"/>
      <c r="H4" s="114"/>
      <c r="I4" s="114"/>
      <c r="J4" s="114"/>
      <c r="K4" s="114"/>
      <c r="L4" s="114"/>
      <c r="M4" s="114"/>
      <c r="N4" s="114"/>
      <c r="O4" s="114"/>
      <c r="P4" s="114"/>
      <c r="Q4" s="114"/>
      <c r="R4" s="114"/>
      <c r="S4" s="114"/>
      <c r="T4" s="114"/>
      <c r="U4" s="114"/>
      <c r="V4" s="114"/>
      <c r="W4" s="114"/>
      <c r="X4" s="114"/>
    </row>
    <row r="5" spans="1:24" ht="33.75" customHeight="1">
      <c r="A5" s="141"/>
      <c r="B5" s="34"/>
      <c r="C5" s="34"/>
      <c r="D5" s="34"/>
      <c r="E5" s="34"/>
      <c r="F5" s="34"/>
      <c r="G5" s="59"/>
      <c r="H5" s="142" t="s">
        <v>7</v>
      </c>
      <c r="I5" s="142"/>
      <c r="J5" s="142"/>
      <c r="K5" s="142"/>
      <c r="L5" s="143" t="s">
        <v>8</v>
      </c>
      <c r="M5" s="143"/>
      <c r="N5" s="143"/>
      <c r="O5" s="143"/>
      <c r="P5" s="143"/>
      <c r="Q5" s="144"/>
      <c r="R5" s="145"/>
      <c r="S5" s="145"/>
      <c r="T5" s="145"/>
      <c r="U5" s="145"/>
      <c r="V5" s="145"/>
      <c r="W5" s="145"/>
      <c r="X5" s="145"/>
    </row>
    <row r="6" spans="1:24" s="3" customFormat="1" ht="60" customHeight="1">
      <c r="A6" s="64" t="s">
        <v>65</v>
      </c>
      <c r="B6" s="12" t="s">
        <v>9</v>
      </c>
      <c r="C6" s="12" t="s">
        <v>10</v>
      </c>
      <c r="D6" s="12" t="s">
        <v>11</v>
      </c>
      <c r="E6" s="12" t="s">
        <v>71</v>
      </c>
      <c r="F6" s="12" t="s">
        <v>79</v>
      </c>
      <c r="G6" s="13" t="s">
        <v>12</v>
      </c>
      <c r="H6" s="13" t="s">
        <v>13</v>
      </c>
      <c r="I6" s="13" t="s">
        <v>14</v>
      </c>
      <c r="J6" s="13" t="s">
        <v>15</v>
      </c>
      <c r="K6" s="13" t="s">
        <v>16</v>
      </c>
      <c r="L6" s="14" t="s">
        <v>17</v>
      </c>
      <c r="M6" s="14" t="s">
        <v>18</v>
      </c>
      <c r="N6" s="14" t="s">
        <v>19</v>
      </c>
      <c r="O6" s="14" t="s">
        <v>20</v>
      </c>
      <c r="P6" s="14" t="s">
        <v>74</v>
      </c>
      <c r="Q6" s="65" t="s">
        <v>75</v>
      </c>
      <c r="R6" s="3" t="s">
        <v>87</v>
      </c>
    </row>
    <row r="7" spans="1:24">
      <c r="A7" s="66" t="s">
        <v>6</v>
      </c>
      <c r="B7" s="9" t="s">
        <v>21</v>
      </c>
      <c r="C7" s="4" t="s">
        <v>22</v>
      </c>
      <c r="D7" s="4">
        <v>412590</v>
      </c>
      <c r="E7" s="73">
        <v>0.46100000000000002</v>
      </c>
      <c r="F7" s="5" t="s">
        <v>23</v>
      </c>
      <c r="G7" s="5" t="s">
        <v>23</v>
      </c>
      <c r="H7" s="80">
        <v>0.70492868799999997</v>
      </c>
      <c r="I7" s="81">
        <v>2.9724965999999999E-2</v>
      </c>
      <c r="J7" s="81">
        <v>0.106064172</v>
      </c>
      <c r="K7" s="82">
        <v>1.5127148E-2</v>
      </c>
      <c r="L7" s="92">
        <v>0.68444982700000001</v>
      </c>
      <c r="M7" s="93">
        <v>3.0028534999999999E-2</v>
      </c>
      <c r="N7" s="93">
        <v>0.11655911300000001</v>
      </c>
      <c r="O7" s="94">
        <v>1.5281893E-2</v>
      </c>
      <c r="P7" s="7">
        <v>22.793313992840499</v>
      </c>
      <c r="Q7" s="67">
        <v>7.6272692787470797</v>
      </c>
      <c r="R7" s="2"/>
      <c r="T7" s="9"/>
      <c r="U7" s="9"/>
      <c r="V7" s="9"/>
      <c r="W7" s="9"/>
    </row>
    <row r="8" spans="1:24">
      <c r="A8" s="66" t="s">
        <v>6</v>
      </c>
      <c r="B8" s="9" t="s">
        <v>24</v>
      </c>
      <c r="C8" s="4" t="s">
        <v>22</v>
      </c>
      <c r="D8" s="4">
        <v>412590</v>
      </c>
      <c r="E8" s="73">
        <v>0.29099999999999998</v>
      </c>
      <c r="F8" s="5" t="s">
        <v>23</v>
      </c>
      <c r="G8" s="5" t="s">
        <v>23</v>
      </c>
      <c r="H8" s="83">
        <v>0.48181342199999999</v>
      </c>
      <c r="I8" s="36">
        <v>3.6772579E-2</v>
      </c>
      <c r="J8" s="36">
        <v>4.8374502999999999E-2</v>
      </c>
      <c r="K8" s="84">
        <v>1.8639936999999999E-2</v>
      </c>
      <c r="L8" s="95">
        <v>0.474323895</v>
      </c>
      <c r="M8" s="7">
        <v>3.7128675E-2</v>
      </c>
      <c r="N8" s="7">
        <v>5.2297679E-2</v>
      </c>
      <c r="O8" s="67">
        <v>1.8824157000000001E-2</v>
      </c>
      <c r="P8" s="7">
        <v>12.7751366026393</v>
      </c>
      <c r="Q8" s="67">
        <v>2.7782215692314902</v>
      </c>
      <c r="R8" s="2"/>
      <c r="T8" s="9"/>
      <c r="U8" s="9"/>
      <c r="V8" s="9"/>
      <c r="W8" s="9"/>
    </row>
    <row r="9" spans="1:24">
      <c r="A9" s="66" t="s">
        <v>6</v>
      </c>
      <c r="B9" s="9" t="s">
        <v>25</v>
      </c>
      <c r="C9" s="4" t="s">
        <v>22</v>
      </c>
      <c r="D9" s="4">
        <v>404876</v>
      </c>
      <c r="E9" s="73">
        <v>0.17100000000000001</v>
      </c>
      <c r="F9" s="5" t="s">
        <v>23</v>
      </c>
      <c r="G9" s="5" t="s">
        <v>23</v>
      </c>
      <c r="H9" s="83">
        <v>0.19325030300000001</v>
      </c>
      <c r="I9" s="36">
        <v>4.0476314999999999E-2</v>
      </c>
      <c r="J9" s="36">
        <v>7.3799733000000006E-2</v>
      </c>
      <c r="K9" s="84">
        <v>2.0475031000000001E-2</v>
      </c>
      <c r="L9" s="95">
        <v>0.18410669499999999</v>
      </c>
      <c r="M9" s="7">
        <v>4.0883787999999997E-2</v>
      </c>
      <c r="N9" s="7">
        <v>7.8489990999999995E-2</v>
      </c>
      <c r="O9" s="67">
        <v>2.0686501999999999E-2</v>
      </c>
      <c r="P9" s="7">
        <v>4.50317115918907</v>
      </c>
      <c r="Q9" s="67">
        <v>3.7942611563811002</v>
      </c>
      <c r="R9" s="2"/>
      <c r="T9" s="9"/>
      <c r="U9" s="9"/>
      <c r="V9" s="9"/>
      <c r="W9" s="9"/>
    </row>
    <row r="10" spans="1:24">
      <c r="A10" s="66" t="s">
        <v>6</v>
      </c>
      <c r="B10" s="9" t="s">
        <v>26</v>
      </c>
      <c r="C10" s="4" t="s">
        <v>22</v>
      </c>
      <c r="D10" s="4">
        <v>357680</v>
      </c>
      <c r="E10" s="73">
        <v>0.13800000000000001</v>
      </c>
      <c r="F10" s="5" t="s">
        <v>23</v>
      </c>
      <c r="G10" s="5" t="s">
        <v>23</v>
      </c>
      <c r="H10" s="83">
        <v>0.196936005</v>
      </c>
      <c r="I10" s="36">
        <v>4.3832577999999997E-2</v>
      </c>
      <c r="J10" s="36">
        <v>3.9133326000000003E-2</v>
      </c>
      <c r="K10" s="84">
        <v>2.2167499E-2</v>
      </c>
      <c r="L10" s="95">
        <v>0.194584548</v>
      </c>
      <c r="M10" s="7">
        <v>4.4276757E-2</v>
      </c>
      <c r="N10" s="7">
        <v>4.0314391999999998E-2</v>
      </c>
      <c r="O10" s="67">
        <v>2.2398033000000001E-2</v>
      </c>
      <c r="P10" s="7">
        <v>4.3947335167297803</v>
      </c>
      <c r="Q10" s="67">
        <v>1.79990769725181</v>
      </c>
      <c r="R10" s="2"/>
      <c r="T10" s="9"/>
      <c r="U10" s="9"/>
      <c r="V10" s="9"/>
      <c r="W10" s="9"/>
    </row>
    <row r="11" spans="1:24">
      <c r="A11" s="66" t="s">
        <v>6</v>
      </c>
      <c r="B11" s="9" t="s">
        <v>27</v>
      </c>
      <c r="C11" s="4" t="s">
        <v>22</v>
      </c>
      <c r="D11" s="4">
        <v>389341</v>
      </c>
      <c r="E11" s="73">
        <v>0.13700000000000001</v>
      </c>
      <c r="F11" s="5" t="s">
        <v>23</v>
      </c>
      <c r="G11" s="5" t="s">
        <v>23</v>
      </c>
      <c r="H11" s="83">
        <v>0.13463865699999999</v>
      </c>
      <c r="I11" s="36">
        <v>4.1917582000000002E-2</v>
      </c>
      <c r="J11" s="36">
        <v>6.8960611000000005E-2</v>
      </c>
      <c r="K11" s="84">
        <v>2.1199632999999999E-2</v>
      </c>
      <c r="L11" s="95">
        <v>0.12718406900000001</v>
      </c>
      <c r="M11" s="7">
        <v>4.2335545000000002E-2</v>
      </c>
      <c r="N11" s="7">
        <v>7.2785438999999993E-2</v>
      </c>
      <c r="O11" s="67">
        <v>2.1416852E-2</v>
      </c>
      <c r="P11" s="7">
        <v>3.0041911353686399</v>
      </c>
      <c r="Q11" s="67">
        <v>3.3985124891370599</v>
      </c>
      <c r="R11" s="2"/>
      <c r="T11" s="9"/>
      <c r="U11" s="9"/>
      <c r="V11" s="9"/>
      <c r="W11" s="9"/>
    </row>
    <row r="12" spans="1:24">
      <c r="A12" s="66" t="s">
        <v>6</v>
      </c>
      <c r="B12" s="9" t="s">
        <v>78</v>
      </c>
      <c r="C12" s="4" t="s">
        <v>22</v>
      </c>
      <c r="D12" s="4">
        <v>263880</v>
      </c>
      <c r="E12" s="73">
        <v>0.20699999999999999</v>
      </c>
      <c r="F12" s="5" t="s">
        <v>23</v>
      </c>
      <c r="G12" s="5" t="s">
        <v>23</v>
      </c>
      <c r="H12" s="83">
        <v>0.23246509800000001</v>
      </c>
      <c r="I12" s="36">
        <v>4.8890502000000002E-2</v>
      </c>
      <c r="J12" s="36">
        <v>8.9857486E-2</v>
      </c>
      <c r="K12" s="84">
        <v>2.4758970000000002E-2</v>
      </c>
      <c r="L12" s="95">
        <v>0.23390756200000001</v>
      </c>
      <c r="M12" s="7">
        <v>4.9384989999999997E-2</v>
      </c>
      <c r="N12" s="7">
        <v>8.9186836000000005E-2</v>
      </c>
      <c r="O12" s="67">
        <v>2.5015523000000001E-2</v>
      </c>
      <c r="P12" s="7">
        <v>4.7364100306591101</v>
      </c>
      <c r="Q12" s="67">
        <v>3.5652596989477301</v>
      </c>
      <c r="R12" s="2"/>
      <c r="T12" s="9"/>
      <c r="U12" s="9"/>
      <c r="V12" s="9"/>
      <c r="W12" s="9"/>
    </row>
    <row r="13" spans="1:24">
      <c r="A13" s="58" t="s">
        <v>6</v>
      </c>
      <c r="B13" s="59" t="s">
        <v>28</v>
      </c>
      <c r="C13" s="60" t="s">
        <v>22</v>
      </c>
      <c r="D13" s="60">
        <v>43003</v>
      </c>
      <c r="E13" s="74">
        <v>0.29699999999999999</v>
      </c>
      <c r="F13" s="61" t="s">
        <v>23</v>
      </c>
      <c r="G13" s="61" t="s">
        <v>23</v>
      </c>
      <c r="H13" s="85">
        <v>5.1134493000000003E-2</v>
      </c>
      <c r="I13" s="55">
        <v>0.11321742999999999</v>
      </c>
      <c r="J13" s="55">
        <v>0.27092090299999999</v>
      </c>
      <c r="K13" s="86">
        <v>5.7322326999999999E-2</v>
      </c>
      <c r="L13" s="96">
        <v>5.7968315999999999E-2</v>
      </c>
      <c r="M13" s="62">
        <v>0.114246045</v>
      </c>
      <c r="N13" s="62">
        <v>0.26748877100000001</v>
      </c>
      <c r="O13" s="63">
        <v>5.7854516000000002E-2</v>
      </c>
      <c r="P13" s="62">
        <v>0.50739888632468599</v>
      </c>
      <c r="Q13" s="63">
        <v>4.6234726257151602</v>
      </c>
      <c r="R13" s="2"/>
      <c r="T13" s="9"/>
      <c r="U13" s="9"/>
      <c r="V13" s="9"/>
      <c r="W13" s="9"/>
    </row>
    <row r="14" spans="1:24">
      <c r="A14" s="66" t="s">
        <v>6</v>
      </c>
      <c r="B14" s="8" t="s">
        <v>29</v>
      </c>
      <c r="C14" s="4" t="s">
        <v>22</v>
      </c>
      <c r="D14" s="4">
        <v>15115</v>
      </c>
      <c r="E14" s="73">
        <v>0.13700000000000001</v>
      </c>
      <c r="F14" s="5" t="s">
        <v>23</v>
      </c>
      <c r="G14" s="5" t="s">
        <v>23</v>
      </c>
      <c r="H14" s="83">
        <v>0.62370218499999996</v>
      </c>
      <c r="I14" s="36">
        <v>0.21295742300000001</v>
      </c>
      <c r="J14" s="36">
        <v>-0.17735032100000001</v>
      </c>
      <c r="K14" s="84">
        <v>0.108022489</v>
      </c>
      <c r="L14" s="95">
        <v>0.61958146300000005</v>
      </c>
      <c r="M14" s="7">
        <v>0.21513368099999999</v>
      </c>
      <c r="N14" s="7">
        <v>-0.17521725099999999</v>
      </c>
      <c r="O14" s="67">
        <v>0.109143684</v>
      </c>
      <c r="P14" s="7">
        <v>2.8799835531099398</v>
      </c>
      <c r="Q14" s="67">
        <v>-1.60538149875901</v>
      </c>
      <c r="R14" s="2"/>
      <c r="T14" s="9"/>
      <c r="U14" s="9"/>
      <c r="V14" s="9"/>
      <c r="W14" s="9"/>
    </row>
    <row r="15" spans="1:24">
      <c r="A15" s="66" t="s">
        <v>6</v>
      </c>
      <c r="B15" s="8" t="s">
        <v>30</v>
      </c>
      <c r="C15" s="4" t="s">
        <v>22</v>
      </c>
      <c r="D15" s="4">
        <v>46110</v>
      </c>
      <c r="E15" s="73">
        <v>0.16400000000000001</v>
      </c>
      <c r="F15" s="5" t="s">
        <v>23</v>
      </c>
      <c r="G15" s="5" t="s">
        <v>23</v>
      </c>
      <c r="H15" s="83">
        <v>0.17222478299999999</v>
      </c>
      <c r="I15" s="36">
        <v>0.11991964300000001</v>
      </c>
      <c r="J15" s="36">
        <v>7.7471863000000002E-2</v>
      </c>
      <c r="K15" s="84">
        <v>6.0688997000000001E-2</v>
      </c>
      <c r="L15" s="95">
        <v>0.15433376300000001</v>
      </c>
      <c r="M15" s="7">
        <v>0.120958238</v>
      </c>
      <c r="N15" s="7">
        <v>8.6745711000000003E-2</v>
      </c>
      <c r="O15" s="67">
        <v>6.1231030999999998E-2</v>
      </c>
      <c r="P15" s="7">
        <v>1.27592601836677</v>
      </c>
      <c r="Q15" s="67">
        <v>1.41669525375132</v>
      </c>
      <c r="R15" s="2"/>
      <c r="T15" s="9"/>
      <c r="U15" s="9"/>
      <c r="V15" s="9"/>
      <c r="W15" s="9"/>
    </row>
    <row r="16" spans="1:24" s="48" customFormat="1">
      <c r="A16" s="50" t="s">
        <v>6</v>
      </c>
      <c r="B16" s="51" t="s">
        <v>77</v>
      </c>
      <c r="C16" s="52" t="s">
        <v>22</v>
      </c>
      <c r="D16" s="52">
        <f>D14+D15</f>
        <v>61225</v>
      </c>
      <c r="E16" s="53">
        <v>0.15737599999999999</v>
      </c>
      <c r="F16" s="54" t="s">
        <v>23</v>
      </c>
      <c r="G16" s="54" t="s">
        <v>23</v>
      </c>
      <c r="H16" s="85">
        <v>0.28092060000000002</v>
      </c>
      <c r="I16" s="55">
        <v>0.1044915</v>
      </c>
      <c r="J16" s="55">
        <v>1.6336590000000002E-2</v>
      </c>
      <c r="K16" s="86">
        <v>5.2910449999999998E-2</v>
      </c>
      <c r="L16" s="97">
        <v>0.2660824</v>
      </c>
      <c r="M16" s="56">
        <v>0.1054356</v>
      </c>
      <c r="N16" s="56">
        <v>2.4034179999999999E-2</v>
      </c>
      <c r="O16" s="57">
        <v>5.3401360000000002E-2</v>
      </c>
      <c r="P16" s="56">
        <v>2.5236480000000001</v>
      </c>
      <c r="Q16" s="57">
        <v>0.45006679999999999</v>
      </c>
      <c r="R16" s="49"/>
    </row>
    <row r="17" spans="1:23">
      <c r="A17" s="58" t="s">
        <v>6</v>
      </c>
      <c r="B17" s="59" t="s">
        <v>31</v>
      </c>
      <c r="C17" s="60" t="s">
        <v>22</v>
      </c>
      <c r="D17" s="60">
        <v>27599</v>
      </c>
      <c r="E17" s="74">
        <v>0.36799999999999999</v>
      </c>
      <c r="F17" s="61" t="s">
        <v>23</v>
      </c>
      <c r="G17" s="61" t="s">
        <v>23</v>
      </c>
      <c r="H17" s="85">
        <v>0.50467942099999996</v>
      </c>
      <c r="I17" s="55">
        <v>0.13225998999999999</v>
      </c>
      <c r="J17" s="55">
        <v>0.11363142599999999</v>
      </c>
      <c r="K17" s="86">
        <v>6.7193698999999996E-2</v>
      </c>
      <c r="L17" s="96">
        <v>0.44960260899999999</v>
      </c>
      <c r="M17" s="62">
        <v>0.13323073699999999</v>
      </c>
      <c r="N17" s="62">
        <v>0.14265805600000001</v>
      </c>
      <c r="O17" s="63">
        <v>6.7678905999999997E-2</v>
      </c>
      <c r="P17" s="62">
        <v>3.3746162418961898</v>
      </c>
      <c r="Q17" s="63">
        <v>2.1078658688720502</v>
      </c>
      <c r="R17" s="2"/>
      <c r="T17" s="9"/>
      <c r="U17" s="9"/>
      <c r="V17" s="9"/>
      <c r="W17" s="9"/>
    </row>
    <row r="18" spans="1:23">
      <c r="A18" s="68"/>
      <c r="E18" s="75"/>
      <c r="F18" s="75"/>
      <c r="H18" s="87"/>
      <c r="I18" s="79"/>
      <c r="J18" s="79"/>
      <c r="K18" s="88"/>
      <c r="L18" s="68"/>
      <c r="O18" s="69"/>
      <c r="Q18" s="69"/>
      <c r="R18" s="2"/>
      <c r="S18" s="24"/>
      <c r="T18" s="9"/>
      <c r="U18" s="9"/>
      <c r="V18" s="9"/>
      <c r="W18" s="9"/>
    </row>
    <row r="19" spans="1:23">
      <c r="A19" s="66" t="s">
        <v>48</v>
      </c>
      <c r="B19" s="9" t="s">
        <v>21</v>
      </c>
      <c r="C19" s="4" t="s">
        <v>22</v>
      </c>
      <c r="D19" s="4">
        <v>63485</v>
      </c>
      <c r="E19" s="76">
        <v>0.443</v>
      </c>
      <c r="F19" s="5" t="s">
        <v>23</v>
      </c>
      <c r="G19" s="5" t="s">
        <v>23</v>
      </c>
      <c r="H19" s="83">
        <v>0.72010296299999998</v>
      </c>
      <c r="I19" s="36">
        <v>7.7935842000000005E-2</v>
      </c>
      <c r="J19" s="36">
        <v>7.9368604999999995E-2</v>
      </c>
      <c r="K19" s="84">
        <v>3.9754637000000002E-2</v>
      </c>
      <c r="L19" s="95">
        <v>0.72089891500000003</v>
      </c>
      <c r="M19" s="7">
        <v>7.8647940999999999E-2</v>
      </c>
      <c r="N19" s="7">
        <v>7.8936097999999996E-2</v>
      </c>
      <c r="O19" s="67">
        <v>4.0125347999999998E-2</v>
      </c>
      <c r="P19" s="7">
        <v>9.1661511520053693</v>
      </c>
      <c r="Q19" s="67">
        <v>1.96723771716572</v>
      </c>
      <c r="R19" s="2"/>
      <c r="S19" s="24"/>
      <c r="T19" s="9"/>
      <c r="U19" s="9"/>
      <c r="V19" s="9"/>
      <c r="W19" s="9"/>
    </row>
    <row r="20" spans="1:23">
      <c r="A20" s="66" t="s">
        <v>48</v>
      </c>
      <c r="B20" s="9" t="s">
        <v>24</v>
      </c>
      <c r="C20" s="4" t="s">
        <v>22</v>
      </c>
      <c r="D20" s="4">
        <v>63485</v>
      </c>
      <c r="E20" s="76">
        <v>0.312</v>
      </c>
      <c r="F20" s="5" t="s">
        <v>23</v>
      </c>
      <c r="G20" s="5" t="s">
        <v>23</v>
      </c>
      <c r="H20" s="83">
        <v>0.52351685299999995</v>
      </c>
      <c r="I20" s="36">
        <v>9.1105367000000007E-2</v>
      </c>
      <c r="J20" s="36">
        <v>4.7138999000000001E-2</v>
      </c>
      <c r="K20" s="84">
        <v>4.6357117000000003E-2</v>
      </c>
      <c r="L20" s="95">
        <v>0.51539052699999999</v>
      </c>
      <c r="M20" s="7">
        <v>9.2039997999999998E-2</v>
      </c>
      <c r="N20" s="7">
        <v>5.1388363999999999E-2</v>
      </c>
      <c r="O20" s="67">
        <v>4.6843516000000002E-2</v>
      </c>
      <c r="P20" s="7">
        <v>5.5996364428430301</v>
      </c>
      <c r="Q20" s="67">
        <v>1.0970219229487399</v>
      </c>
      <c r="S20" s="24"/>
      <c r="T20" s="9"/>
      <c r="U20" s="9"/>
      <c r="V20" s="9"/>
      <c r="W20" s="9"/>
    </row>
    <row r="21" spans="1:23">
      <c r="A21" s="66" t="s">
        <v>48</v>
      </c>
      <c r="B21" s="9" t="s">
        <v>25</v>
      </c>
      <c r="C21" s="4" t="s">
        <v>22</v>
      </c>
      <c r="D21" s="4">
        <v>64051</v>
      </c>
      <c r="E21" s="76">
        <v>0.17399999999999999</v>
      </c>
      <c r="F21" s="5" t="s">
        <v>23</v>
      </c>
      <c r="G21" s="5" t="s">
        <v>23</v>
      </c>
      <c r="H21" s="83">
        <v>2.8248786000000001E-2</v>
      </c>
      <c r="I21" s="36">
        <v>0.10042329899999999</v>
      </c>
      <c r="J21" s="36">
        <v>0.159888646</v>
      </c>
      <c r="K21" s="84">
        <v>5.0935716999999998E-2</v>
      </c>
      <c r="L21" s="95">
        <v>1.8138586000000002E-2</v>
      </c>
      <c r="M21" s="7">
        <v>0.101350075</v>
      </c>
      <c r="N21" s="7">
        <v>0.16503621700000001</v>
      </c>
      <c r="O21" s="67">
        <v>5.1422276000000003E-2</v>
      </c>
      <c r="P21" s="7">
        <v>0.17896963569094501</v>
      </c>
      <c r="Q21" s="67">
        <v>3.20943042272186</v>
      </c>
      <c r="S21" s="24"/>
      <c r="T21" s="9"/>
      <c r="U21" s="9"/>
      <c r="V21" s="9"/>
      <c r="W21" s="9"/>
    </row>
    <row r="22" spans="1:23">
      <c r="A22" s="66" t="s">
        <v>48</v>
      </c>
      <c r="B22" s="9" t="s">
        <v>26</v>
      </c>
      <c r="C22" s="4" t="s">
        <v>22</v>
      </c>
      <c r="D22" s="4">
        <v>54895</v>
      </c>
      <c r="E22" s="76">
        <v>0.121</v>
      </c>
      <c r="F22" s="5" t="s">
        <v>23</v>
      </c>
      <c r="G22" s="5" t="s">
        <v>23</v>
      </c>
      <c r="H22" s="83">
        <v>7.3516331000000004E-2</v>
      </c>
      <c r="I22" s="36">
        <v>0.112019509</v>
      </c>
      <c r="J22" s="36">
        <v>8.3607860000000006E-2</v>
      </c>
      <c r="K22" s="84">
        <v>5.6813919999999997E-2</v>
      </c>
      <c r="L22" s="95">
        <v>7.8021603999999994E-2</v>
      </c>
      <c r="M22" s="7">
        <v>0.11301185399999999</v>
      </c>
      <c r="N22" s="7">
        <v>8.1494342999999997E-2</v>
      </c>
      <c r="O22" s="67">
        <v>5.7332335999999998E-2</v>
      </c>
      <c r="P22" s="7">
        <v>0.69038424942572796</v>
      </c>
      <c r="Q22" s="67">
        <v>1.4214376857067199</v>
      </c>
      <c r="S22" s="24"/>
      <c r="T22" s="9"/>
      <c r="U22" s="9"/>
      <c r="V22" s="9"/>
      <c r="W22" s="9"/>
    </row>
    <row r="23" spans="1:23">
      <c r="A23" s="66" t="s">
        <v>48</v>
      </c>
      <c r="B23" s="9" t="s">
        <v>27</v>
      </c>
      <c r="C23" s="4" t="s">
        <v>22</v>
      </c>
      <c r="D23" s="4">
        <v>62663</v>
      </c>
      <c r="E23" s="76">
        <v>0.127</v>
      </c>
      <c r="F23" s="5" t="s">
        <v>23</v>
      </c>
      <c r="G23" s="5" t="s">
        <v>23</v>
      </c>
      <c r="H23" s="83">
        <v>-1.724855E-3</v>
      </c>
      <c r="I23" s="36">
        <v>0.10478915499999999</v>
      </c>
      <c r="J23" s="36">
        <v>0.12746753699999999</v>
      </c>
      <c r="K23" s="84">
        <v>5.3134356000000001E-2</v>
      </c>
      <c r="L23" s="95">
        <v>-6.7283450000000002E-3</v>
      </c>
      <c r="M23" s="7">
        <v>0.105704309</v>
      </c>
      <c r="N23" s="7">
        <v>0.12999391900000001</v>
      </c>
      <c r="O23" s="67">
        <v>5.36161E-2</v>
      </c>
      <c r="P23" s="7">
        <v>-6.3652513919749507E-2</v>
      </c>
      <c r="Q23" s="67">
        <v>2.4245314187343001</v>
      </c>
    </row>
    <row r="24" spans="1:23">
      <c r="A24" s="66" t="s">
        <v>48</v>
      </c>
      <c r="B24" s="9" t="s">
        <v>78</v>
      </c>
      <c r="C24" s="4" t="s">
        <v>22</v>
      </c>
      <c r="D24" s="4">
        <v>32476</v>
      </c>
      <c r="E24" s="76">
        <v>0.2</v>
      </c>
      <c r="F24" s="5" t="s">
        <v>23</v>
      </c>
      <c r="G24" s="5" t="s">
        <v>23</v>
      </c>
      <c r="H24" s="83">
        <v>0.46337609299999999</v>
      </c>
      <c r="I24" s="36">
        <v>0.14014106000000001</v>
      </c>
      <c r="J24" s="36">
        <v>-3.5194045E-2</v>
      </c>
      <c r="K24" s="84">
        <v>7.1260768000000002E-2</v>
      </c>
      <c r="L24" s="95">
        <v>0.45970336000000001</v>
      </c>
      <c r="M24" s="7">
        <v>0.141383605</v>
      </c>
      <c r="N24" s="7">
        <v>-3.3511956000000002E-2</v>
      </c>
      <c r="O24" s="67">
        <v>7.1915017999999997E-2</v>
      </c>
      <c r="P24" s="7">
        <v>3.2514615821261601</v>
      </c>
      <c r="Q24" s="67">
        <v>-0.46599384846152703</v>
      </c>
    </row>
    <row r="25" spans="1:23">
      <c r="A25" s="68"/>
      <c r="E25" s="75"/>
      <c r="F25" s="8"/>
      <c r="H25" s="87"/>
      <c r="I25" s="79"/>
      <c r="J25" s="79"/>
      <c r="K25" s="88"/>
      <c r="L25" s="68"/>
      <c r="O25" s="69"/>
      <c r="Q25" s="69"/>
    </row>
    <row r="26" spans="1:23">
      <c r="A26" s="66" t="s">
        <v>62</v>
      </c>
      <c r="B26" s="9" t="s">
        <v>21</v>
      </c>
      <c r="C26" s="4" t="s">
        <v>22</v>
      </c>
      <c r="D26" s="4">
        <v>9990</v>
      </c>
      <c r="E26" s="76">
        <v>0.41499999999999998</v>
      </c>
      <c r="F26" s="5" t="s">
        <v>23</v>
      </c>
      <c r="G26" s="5" t="s">
        <v>23</v>
      </c>
      <c r="H26" s="83">
        <v>1.15789663</v>
      </c>
      <c r="I26" s="36">
        <v>0.203905583</v>
      </c>
      <c r="J26" s="36">
        <v>-0.16856424</v>
      </c>
      <c r="K26" s="84">
        <v>0.10408967199999999</v>
      </c>
      <c r="L26" s="95">
        <v>1.128725258</v>
      </c>
      <c r="M26" s="7">
        <v>0.206315418</v>
      </c>
      <c r="N26" s="7">
        <v>-0.15327951200000001</v>
      </c>
      <c r="O26" s="67">
        <v>0.10533608999999999</v>
      </c>
      <c r="P26" s="7">
        <v>5.4708720702589497</v>
      </c>
      <c r="Q26" s="67">
        <v>-1.4551471580158299</v>
      </c>
    </row>
    <row r="27" spans="1:23">
      <c r="A27" s="66" t="s">
        <v>62</v>
      </c>
      <c r="B27" s="9" t="s">
        <v>24</v>
      </c>
      <c r="C27" s="4" t="s">
        <v>22</v>
      </c>
      <c r="D27" s="4">
        <v>9990</v>
      </c>
      <c r="E27" s="76">
        <v>0.28899999999999998</v>
      </c>
      <c r="F27" s="5" t="s">
        <v>23</v>
      </c>
      <c r="G27" s="5" t="s">
        <v>23</v>
      </c>
      <c r="H27" s="83">
        <v>0.64420171199999998</v>
      </c>
      <c r="I27" s="36">
        <v>0.23499914199999999</v>
      </c>
      <c r="J27" s="36">
        <v>-3.6535186999999997E-2</v>
      </c>
      <c r="K27" s="84">
        <v>0.11933972</v>
      </c>
      <c r="L27" s="95">
        <v>0.68490512400000003</v>
      </c>
      <c r="M27" s="7">
        <v>0.236812669</v>
      </c>
      <c r="N27" s="7">
        <v>-5.7934230000000003E-2</v>
      </c>
      <c r="O27" s="67">
        <v>0.120335473</v>
      </c>
      <c r="P27" s="7">
        <v>2.8921810935714798</v>
      </c>
      <c r="Q27" s="67">
        <v>-0.481439334185357</v>
      </c>
    </row>
    <row r="28" spans="1:23">
      <c r="A28" s="66" t="s">
        <v>62</v>
      </c>
      <c r="B28" s="9" t="s">
        <v>25</v>
      </c>
      <c r="C28" s="4" t="s">
        <v>22</v>
      </c>
      <c r="D28" s="4">
        <v>9330</v>
      </c>
      <c r="E28" s="76">
        <v>0.16</v>
      </c>
      <c r="F28" s="5" t="s">
        <v>23</v>
      </c>
      <c r="G28" s="5" t="s">
        <v>23</v>
      </c>
      <c r="H28" s="83">
        <v>-0.13814523500000001</v>
      </c>
      <c r="I28" s="36">
        <v>0.26730314100000002</v>
      </c>
      <c r="J28" s="36">
        <v>0.230246385</v>
      </c>
      <c r="K28" s="84">
        <v>0.13544308699999999</v>
      </c>
      <c r="L28" s="95">
        <v>-0.105760075</v>
      </c>
      <c r="M28" s="7">
        <v>0.26924695599999998</v>
      </c>
      <c r="N28" s="7">
        <v>0.213545771</v>
      </c>
      <c r="O28" s="67">
        <v>0.13649578700000001</v>
      </c>
      <c r="P28" s="7">
        <v>-0.39279951970933302</v>
      </c>
      <c r="Q28" s="67">
        <v>1.5644861698185599</v>
      </c>
    </row>
    <row r="29" spans="1:23">
      <c r="A29" s="66" t="s">
        <v>62</v>
      </c>
      <c r="B29" s="9" t="s">
        <v>26</v>
      </c>
      <c r="C29" s="4" t="s">
        <v>22</v>
      </c>
      <c r="D29" s="4">
        <v>7862</v>
      </c>
      <c r="E29" s="76">
        <v>0.16200000000000001</v>
      </c>
      <c r="F29" s="5" t="s">
        <v>23</v>
      </c>
      <c r="G29" s="5" t="s">
        <v>23</v>
      </c>
      <c r="H29" s="83">
        <v>0.20759024300000001</v>
      </c>
      <c r="I29" s="36">
        <v>0.29202614300000002</v>
      </c>
      <c r="J29" s="36">
        <v>5.7135785000000001E-2</v>
      </c>
      <c r="K29" s="84">
        <v>0.14806244499999999</v>
      </c>
      <c r="L29" s="95">
        <v>0.26150694800000002</v>
      </c>
      <c r="M29" s="7">
        <v>0.295848732</v>
      </c>
      <c r="N29" s="7">
        <v>2.9298590999999999E-2</v>
      </c>
      <c r="O29" s="67">
        <v>0.15012414099999999</v>
      </c>
      <c r="P29" s="7">
        <v>0.88392113845530995</v>
      </c>
      <c r="Q29" s="67">
        <v>0.19516242227823999</v>
      </c>
    </row>
    <row r="30" spans="1:23">
      <c r="A30" s="66" t="s">
        <v>62</v>
      </c>
      <c r="B30" s="9" t="s">
        <v>27</v>
      </c>
      <c r="C30" s="4" t="s">
        <v>22</v>
      </c>
      <c r="D30" s="4">
        <v>9012</v>
      </c>
      <c r="E30" s="76">
        <v>0.113</v>
      </c>
      <c r="F30" s="5" t="s">
        <v>23</v>
      </c>
      <c r="G30" s="5" t="s">
        <v>23</v>
      </c>
      <c r="H30" s="83">
        <v>-3.0717679999999999E-3</v>
      </c>
      <c r="I30" s="36">
        <v>0.28492932700000001</v>
      </c>
      <c r="J30" s="36">
        <v>0.114079139</v>
      </c>
      <c r="K30" s="84">
        <v>0.14426942800000001</v>
      </c>
      <c r="L30" s="95">
        <v>-3.3138435000000001E-2</v>
      </c>
      <c r="M30" s="7">
        <v>0.28804202400000001</v>
      </c>
      <c r="N30" s="7">
        <v>0.12961531700000001</v>
      </c>
      <c r="O30" s="67">
        <v>0.14588920399999999</v>
      </c>
      <c r="P30" s="7">
        <v>-0.115047223109361</v>
      </c>
      <c r="Q30" s="67">
        <v>0.88845036813004996</v>
      </c>
    </row>
    <row r="31" spans="1:23">
      <c r="A31" s="68"/>
      <c r="E31" s="75"/>
      <c r="F31" s="8"/>
      <c r="H31" s="87"/>
      <c r="I31" s="79"/>
      <c r="J31" s="79"/>
      <c r="K31" s="88"/>
      <c r="L31" s="68"/>
      <c r="O31" s="69"/>
      <c r="Q31" s="69"/>
    </row>
    <row r="32" spans="1:23">
      <c r="A32" s="70" t="s">
        <v>4</v>
      </c>
      <c r="B32" s="9" t="s">
        <v>21</v>
      </c>
      <c r="C32" s="4" t="s">
        <v>22</v>
      </c>
      <c r="D32" s="4">
        <v>9873</v>
      </c>
      <c r="E32" s="76">
        <v>0.43099999999999999</v>
      </c>
      <c r="F32" s="5" t="s">
        <v>23</v>
      </c>
      <c r="G32" s="5" t="s">
        <v>23</v>
      </c>
      <c r="H32" s="83">
        <v>0.79239482699999997</v>
      </c>
      <c r="I32" s="36">
        <v>0.203468808</v>
      </c>
      <c r="J32" s="36">
        <v>3.0326414999999999E-2</v>
      </c>
      <c r="K32" s="84">
        <v>0.103652654</v>
      </c>
      <c r="L32" s="95">
        <v>0.73612303700000004</v>
      </c>
      <c r="M32" s="7">
        <v>0.205957152</v>
      </c>
      <c r="N32" s="7">
        <v>5.8910703000000002E-2</v>
      </c>
      <c r="O32" s="67">
        <v>0.10488186400000001</v>
      </c>
      <c r="P32" s="7">
        <v>3.5741562254657699</v>
      </c>
      <c r="Q32" s="67">
        <v>0.561686270182994</v>
      </c>
    </row>
    <row r="33" spans="1:21">
      <c r="A33" s="70" t="s">
        <v>4</v>
      </c>
      <c r="B33" s="9" t="s">
        <v>24</v>
      </c>
      <c r="C33" s="4" t="s">
        <v>22</v>
      </c>
      <c r="D33" s="4">
        <v>9873</v>
      </c>
      <c r="E33" s="76">
        <v>0.309</v>
      </c>
      <c r="F33" s="5" t="s">
        <v>23</v>
      </c>
      <c r="G33" s="5" t="s">
        <v>23</v>
      </c>
      <c r="H33" s="83">
        <v>0.55810135999999999</v>
      </c>
      <c r="I33" s="36">
        <v>0.23560418499999999</v>
      </c>
      <c r="J33" s="36">
        <v>2.7491596E-2</v>
      </c>
      <c r="K33" s="84">
        <v>0.11948581599999999</v>
      </c>
      <c r="L33" s="95">
        <v>0.56201929299999998</v>
      </c>
      <c r="M33" s="7">
        <v>0.237703619</v>
      </c>
      <c r="N33" s="7">
        <v>2.4913338E-2</v>
      </c>
      <c r="O33" s="67">
        <v>0.120547549</v>
      </c>
      <c r="P33" s="7">
        <v>2.3643699467613102</v>
      </c>
      <c r="Q33" s="67">
        <v>0.20666814221166799</v>
      </c>
    </row>
    <row r="34" spans="1:21">
      <c r="A34" s="70" t="s">
        <v>4</v>
      </c>
      <c r="B34" s="9" t="s">
        <v>25</v>
      </c>
      <c r="C34" s="4" t="s">
        <v>22</v>
      </c>
      <c r="D34" s="4">
        <v>9659</v>
      </c>
      <c r="E34" s="76">
        <v>0.184</v>
      </c>
      <c r="F34" s="5" t="s">
        <v>23</v>
      </c>
      <c r="G34" s="5" t="s">
        <v>23</v>
      </c>
      <c r="H34" s="83">
        <v>-0.105339323</v>
      </c>
      <c r="I34" s="36">
        <v>0.25888186000000002</v>
      </c>
      <c r="J34" s="36">
        <v>0.236719235</v>
      </c>
      <c r="K34" s="84">
        <v>0.13089362700000001</v>
      </c>
      <c r="L34" s="95">
        <v>-9.8210367000000007E-2</v>
      </c>
      <c r="M34" s="7">
        <v>0.26098242100000002</v>
      </c>
      <c r="N34" s="7">
        <v>0.23286886600000001</v>
      </c>
      <c r="O34" s="67">
        <v>0.13197856199999999</v>
      </c>
      <c r="P34" s="7">
        <v>-0.37631027646877402</v>
      </c>
      <c r="Q34" s="67">
        <v>1.7644446376071301</v>
      </c>
    </row>
    <row r="35" spans="1:21">
      <c r="A35" s="70" t="s">
        <v>4</v>
      </c>
      <c r="B35" s="9" t="s">
        <v>26</v>
      </c>
      <c r="C35" s="4" t="s">
        <v>22</v>
      </c>
      <c r="D35" s="4">
        <v>7934</v>
      </c>
      <c r="E35" s="76">
        <v>0.13100000000000001</v>
      </c>
      <c r="F35" s="5" t="s">
        <v>23</v>
      </c>
      <c r="G35" s="5" t="s">
        <v>23</v>
      </c>
      <c r="H35" s="83">
        <v>5.8910128999999999E-2</v>
      </c>
      <c r="I35" s="36">
        <v>0.29700987899999998</v>
      </c>
      <c r="J35" s="36">
        <v>0.10142596600000001</v>
      </c>
      <c r="K35" s="84">
        <v>0.150284638</v>
      </c>
      <c r="L35" s="95">
        <v>2.0565611000000001E-2</v>
      </c>
      <c r="M35" s="7">
        <v>0.29890661499999999</v>
      </c>
      <c r="N35" s="7">
        <v>0.12110267399999999</v>
      </c>
      <c r="O35" s="67">
        <v>0.15126830299999999</v>
      </c>
      <c r="P35" s="7">
        <v>6.8802796485450804E-2</v>
      </c>
      <c r="Q35" s="67">
        <v>0.80058195668394605</v>
      </c>
    </row>
    <row r="36" spans="1:21">
      <c r="A36" s="70" t="s">
        <v>4</v>
      </c>
      <c r="B36" s="9" t="s">
        <v>27</v>
      </c>
      <c r="C36" s="4" t="s">
        <v>22</v>
      </c>
      <c r="D36" s="4">
        <v>9311</v>
      </c>
      <c r="E36" s="76">
        <v>0.106</v>
      </c>
      <c r="F36" s="5" t="s">
        <v>23</v>
      </c>
      <c r="G36" s="5" t="s">
        <v>23</v>
      </c>
      <c r="H36" s="83">
        <v>-0.36885919700000003</v>
      </c>
      <c r="I36" s="36">
        <v>0.27335596600000001</v>
      </c>
      <c r="J36" s="36">
        <v>0.29203824900000003</v>
      </c>
      <c r="K36" s="84">
        <v>0.13832232799999999</v>
      </c>
      <c r="L36" s="95">
        <v>-0.37713542700000002</v>
      </c>
      <c r="M36" s="7">
        <v>0.27512171299999999</v>
      </c>
      <c r="N36" s="7">
        <v>0.297501823</v>
      </c>
      <c r="O36" s="67">
        <v>0.13923870299999999</v>
      </c>
      <c r="P36" s="7">
        <v>-1.37079484889657</v>
      </c>
      <c r="Q36" s="67">
        <v>2.13663167345074</v>
      </c>
    </row>
    <row r="37" spans="1:21">
      <c r="A37" s="68"/>
      <c r="E37" s="75"/>
      <c r="F37" s="75"/>
      <c r="H37" s="87"/>
      <c r="I37" s="79"/>
      <c r="J37" s="79"/>
      <c r="K37" s="88"/>
      <c r="L37" s="68"/>
      <c r="O37" s="69"/>
      <c r="Q37" s="69"/>
    </row>
    <row r="38" spans="1:21" s="48" customFormat="1">
      <c r="A38" s="115" t="s">
        <v>6</v>
      </c>
      <c r="B38" s="48" t="s">
        <v>32</v>
      </c>
      <c r="C38" s="116" t="s">
        <v>33</v>
      </c>
      <c r="D38" s="116">
        <v>421343</v>
      </c>
      <c r="E38" s="117">
        <v>0.125</v>
      </c>
      <c r="F38" s="117">
        <v>0.36223786000000002</v>
      </c>
      <c r="G38" s="118">
        <v>4.9000000000000002E-2</v>
      </c>
      <c r="H38" s="83">
        <v>0.39023463611988002</v>
      </c>
      <c r="I38" s="36">
        <v>6.1671697015229301E-2</v>
      </c>
      <c r="J38" s="36">
        <v>0.16277093246387001</v>
      </c>
      <c r="K38" s="84">
        <v>6.0638601500189099E-2</v>
      </c>
      <c r="L38" s="119">
        <v>0.39039731975667002</v>
      </c>
      <c r="M38" s="120">
        <v>6.0666563318699102E-2</v>
      </c>
      <c r="N38" s="120">
        <v>0.164894210042068</v>
      </c>
      <c r="O38" s="121">
        <v>5.9431912446723897E-2</v>
      </c>
      <c r="P38" s="120">
        <v>6.43513161782049</v>
      </c>
      <c r="Q38" s="121">
        <v>2.7745062080895102</v>
      </c>
      <c r="R38" s="36"/>
      <c r="S38" s="36"/>
      <c r="T38" s="36"/>
      <c r="U38" s="36"/>
    </row>
    <row r="39" spans="1:21">
      <c r="A39" s="66" t="s">
        <v>6</v>
      </c>
      <c r="B39" s="9" t="s">
        <v>34</v>
      </c>
      <c r="C39" s="4" t="s">
        <v>33</v>
      </c>
      <c r="D39" s="4">
        <v>383050</v>
      </c>
      <c r="E39" s="75">
        <v>0.121</v>
      </c>
      <c r="F39" s="75">
        <v>0.23536575000000001</v>
      </c>
      <c r="G39" s="5">
        <v>0.18099999999999999</v>
      </c>
      <c r="H39" s="83">
        <v>0.29676001593739498</v>
      </c>
      <c r="I39" s="36">
        <v>6.7983198167846495E-2</v>
      </c>
      <c r="J39" s="36">
        <v>8.6237115856234003E-2</v>
      </c>
      <c r="K39" s="84">
        <v>4.3962988546760402E-2</v>
      </c>
      <c r="L39" s="95">
        <v>0.29642568082237303</v>
      </c>
      <c r="M39" s="7">
        <v>6.7788125824666798E-2</v>
      </c>
      <c r="N39" s="7">
        <v>8.61747548294792E-2</v>
      </c>
      <c r="O39" s="67">
        <v>4.3285188117585E-2</v>
      </c>
      <c r="P39" s="7">
        <v>4.37282602544692</v>
      </c>
      <c r="Q39" s="67">
        <v>1.99086012045007</v>
      </c>
      <c r="R39" s="6"/>
      <c r="S39" s="6"/>
      <c r="T39" s="6"/>
      <c r="U39" s="6"/>
    </row>
    <row r="40" spans="1:21">
      <c r="A40" s="66" t="s">
        <v>6</v>
      </c>
      <c r="B40" s="9" t="s">
        <v>35</v>
      </c>
      <c r="C40" s="4" t="s">
        <v>33</v>
      </c>
      <c r="D40" s="4">
        <v>450941</v>
      </c>
      <c r="E40" s="75">
        <v>0.21299999999999999</v>
      </c>
      <c r="F40" s="75">
        <v>0.33820924000000002</v>
      </c>
      <c r="G40" s="5">
        <v>0.35499999999999998</v>
      </c>
      <c r="H40" s="83">
        <v>0.32558767878040801</v>
      </c>
      <c r="I40" s="36">
        <v>5.2971278061265101E-2</v>
      </c>
      <c r="J40" s="36">
        <v>0.17403260882778199</v>
      </c>
      <c r="K40" s="84">
        <v>3.0679439392209001E-2</v>
      </c>
      <c r="L40" s="95">
        <v>0.32584580128769502</v>
      </c>
      <c r="M40" s="7">
        <v>5.2680595292803702E-2</v>
      </c>
      <c r="N40" s="7">
        <v>0.17460749359514499</v>
      </c>
      <c r="O40" s="67">
        <v>3.0897485254437199E-2</v>
      </c>
      <c r="P40" s="7">
        <v>6.1853097801308703</v>
      </c>
      <c r="Q40" s="67">
        <v>5.6511878606712802</v>
      </c>
      <c r="R40" s="6"/>
      <c r="S40" s="6"/>
      <c r="T40" s="6"/>
      <c r="U40" s="6"/>
    </row>
    <row r="41" spans="1:21">
      <c r="A41" s="66" t="s">
        <v>6</v>
      </c>
      <c r="B41" s="9" t="s">
        <v>36</v>
      </c>
      <c r="C41" s="4" t="s">
        <v>33</v>
      </c>
      <c r="D41" s="4">
        <v>173046</v>
      </c>
      <c r="E41" s="75">
        <v>3.3500000000000002E-2</v>
      </c>
      <c r="F41" s="75">
        <v>9.0217660000000005E-2</v>
      </c>
      <c r="G41" s="5">
        <v>0.10100000000000001</v>
      </c>
      <c r="H41" s="83">
        <v>0.17286919045074101</v>
      </c>
      <c r="I41" s="36">
        <v>0.14573537867413</v>
      </c>
      <c r="J41" s="36">
        <v>3.2890192396483799E-3</v>
      </c>
      <c r="K41" s="84">
        <v>9.5185066807837906E-2</v>
      </c>
      <c r="L41" s="95">
        <v>0.17305226686403199</v>
      </c>
      <c r="M41" s="7">
        <v>0.14560558770451901</v>
      </c>
      <c r="N41" s="7">
        <v>3.41746025863154E-3</v>
      </c>
      <c r="O41" s="67">
        <v>9.4644551296150306E-2</v>
      </c>
      <c r="P41" s="7">
        <v>1.18850017772128</v>
      </c>
      <c r="Q41" s="67">
        <v>3.6108367696076102E-2</v>
      </c>
      <c r="R41" s="6"/>
      <c r="S41" s="6"/>
      <c r="T41" s="6"/>
      <c r="U41" s="6"/>
    </row>
    <row r="42" spans="1:21">
      <c r="A42" s="66" t="s">
        <v>6</v>
      </c>
      <c r="B42" s="9" t="s">
        <v>37</v>
      </c>
      <c r="C42" s="4" t="s">
        <v>33</v>
      </c>
      <c r="D42" s="4">
        <v>87792</v>
      </c>
      <c r="E42" s="75">
        <v>0.109</v>
      </c>
      <c r="F42" s="75">
        <v>0.17622577</v>
      </c>
      <c r="G42" s="5">
        <v>0.63500000000000001</v>
      </c>
      <c r="H42" s="83">
        <v>0.48348807804418298</v>
      </c>
      <c r="I42" s="36">
        <v>0.133973807145916</v>
      </c>
      <c r="J42" s="36">
        <v>-6.8295459028679201E-2</v>
      </c>
      <c r="K42" s="84">
        <v>7.8140197485715601E-2</v>
      </c>
      <c r="L42" s="95">
        <v>0.48249798921195403</v>
      </c>
      <c r="M42" s="7">
        <v>0.133781680450162</v>
      </c>
      <c r="N42" s="7">
        <v>-6.7781532954973203E-2</v>
      </c>
      <c r="O42" s="67">
        <v>7.7167770151728196E-2</v>
      </c>
      <c r="P42" s="7">
        <v>3.6066073291081202</v>
      </c>
      <c r="Q42" s="67">
        <v>-0.878365836173578</v>
      </c>
      <c r="R42" s="6"/>
      <c r="S42" s="6"/>
      <c r="T42" s="6"/>
      <c r="U42" s="6"/>
    </row>
    <row r="43" spans="1:21">
      <c r="A43" s="68"/>
      <c r="E43" s="75"/>
      <c r="F43" s="75"/>
      <c r="H43" s="83"/>
      <c r="I43" s="36"/>
      <c r="J43" s="36"/>
      <c r="K43" s="84"/>
      <c r="L43" s="68"/>
      <c r="O43" s="69"/>
      <c r="Q43" s="69"/>
    </row>
    <row r="44" spans="1:21">
      <c r="A44" s="66" t="s">
        <v>48</v>
      </c>
      <c r="B44" s="9" t="s">
        <v>32</v>
      </c>
      <c r="C44" s="4" t="s">
        <v>33</v>
      </c>
      <c r="D44" s="23">
        <v>65935</v>
      </c>
      <c r="E44" s="76">
        <v>0.13800000000000001</v>
      </c>
      <c r="F44" s="76">
        <v>0.39465285999999999</v>
      </c>
      <c r="G44" s="5">
        <v>4.5400000000000003E-2</v>
      </c>
      <c r="H44" s="83">
        <v>0.83563831532302701</v>
      </c>
      <c r="I44" s="36">
        <v>0.166462368288364</v>
      </c>
      <c r="J44" s="36">
        <v>-4.2589546784133799E-2</v>
      </c>
      <c r="K44" s="84">
        <v>0.20024864692460401</v>
      </c>
      <c r="L44" s="95">
        <v>0.83599259675982995</v>
      </c>
      <c r="M44" s="7">
        <v>0.172596338078851</v>
      </c>
      <c r="N44" s="7">
        <v>-3.2398681627276799E-2</v>
      </c>
      <c r="O44" s="67">
        <v>0.206006436252054</v>
      </c>
      <c r="P44" s="7">
        <v>4.8436288166085104</v>
      </c>
      <c r="Q44" s="67">
        <v>-0.157270239788219</v>
      </c>
      <c r="R44" s="6"/>
      <c r="S44" s="6"/>
      <c r="T44" s="6"/>
      <c r="U44" s="6"/>
    </row>
    <row r="45" spans="1:21">
      <c r="A45" s="66" t="s">
        <v>48</v>
      </c>
      <c r="B45" s="9" t="s">
        <v>34</v>
      </c>
      <c r="C45" s="4" t="s">
        <v>33</v>
      </c>
      <c r="D45" s="23">
        <v>59274</v>
      </c>
      <c r="E45" s="76">
        <v>0.13300000000000001</v>
      </c>
      <c r="F45" s="76">
        <v>0.25255103000000001</v>
      </c>
      <c r="G45" s="5">
        <v>0.191</v>
      </c>
      <c r="H45" s="83">
        <v>0.55673959429230102</v>
      </c>
      <c r="I45" s="36">
        <v>0.15281278781037499</v>
      </c>
      <c r="J45" s="36">
        <v>-2.8578848001598399E-2</v>
      </c>
      <c r="K45" s="84">
        <v>0.117406176432425</v>
      </c>
      <c r="L45" s="95">
        <v>0.55590342751752797</v>
      </c>
      <c r="M45" s="7">
        <v>0.15269514974098899</v>
      </c>
      <c r="N45" s="7">
        <v>-2.7685487382710899E-2</v>
      </c>
      <c r="O45" s="67">
        <v>0.116246865132184</v>
      </c>
      <c r="P45" s="7">
        <v>3.64060959670616</v>
      </c>
      <c r="Q45" s="67">
        <v>-0.23816115257155501</v>
      </c>
      <c r="R45" s="6"/>
      <c r="S45" s="6"/>
      <c r="T45" s="6"/>
      <c r="U45" s="6"/>
    </row>
    <row r="46" spans="1:21">
      <c r="A46" s="66" t="s">
        <v>48</v>
      </c>
      <c r="B46" s="9" t="s">
        <v>35</v>
      </c>
      <c r="C46" s="4" t="s">
        <v>33</v>
      </c>
      <c r="D46" s="23">
        <v>73175</v>
      </c>
      <c r="E46" s="76">
        <v>0.20200000000000001</v>
      </c>
      <c r="F46" s="76">
        <v>0.33573015</v>
      </c>
      <c r="G46" s="5">
        <v>0.28199999999999997</v>
      </c>
      <c r="H46" s="83">
        <v>0.46842121171144702</v>
      </c>
      <c r="I46" s="36">
        <v>0.12701990720930101</v>
      </c>
      <c r="J46" s="36">
        <v>9.8644781953044103E-2</v>
      </c>
      <c r="K46" s="84">
        <v>8.4363785808628605E-2</v>
      </c>
      <c r="L46" s="95">
        <v>0.46816303077917598</v>
      </c>
      <c r="M46" s="7">
        <v>0.126796495712547</v>
      </c>
      <c r="N46" s="7">
        <v>9.8287110560138002E-2</v>
      </c>
      <c r="O46" s="67">
        <v>8.3530976001445101E-2</v>
      </c>
      <c r="P46" s="7">
        <v>3.6922395066857399</v>
      </c>
      <c r="Q46" s="67">
        <v>1.1766546407698799</v>
      </c>
      <c r="R46" s="6"/>
      <c r="S46" s="6"/>
      <c r="T46" s="6"/>
      <c r="U46" s="6"/>
    </row>
    <row r="47" spans="1:21">
      <c r="A47" s="66" t="s">
        <v>48</v>
      </c>
      <c r="B47" s="9" t="s">
        <v>36</v>
      </c>
      <c r="C47" s="4" t="s">
        <v>33</v>
      </c>
      <c r="D47" s="23">
        <v>22261</v>
      </c>
      <c r="E47" s="76">
        <v>2.4799999999999999E-2</v>
      </c>
      <c r="F47" s="76">
        <v>7.210068E-2</v>
      </c>
      <c r="G47" s="5">
        <v>8.9899999999999994E-2</v>
      </c>
      <c r="H47" s="83">
        <v>5.4832937516370001E-2</v>
      </c>
      <c r="I47" s="36">
        <v>0.47939159784919799</v>
      </c>
      <c r="J47" s="36">
        <v>4.5410990704925297E-2</v>
      </c>
      <c r="K47" s="84">
        <v>0.26682912979214102</v>
      </c>
      <c r="L47" s="95">
        <v>5.4096659414924801E-2</v>
      </c>
      <c r="M47" s="7">
        <v>0.48041431665961398</v>
      </c>
      <c r="N47" s="7">
        <v>4.5133684485369301E-2</v>
      </c>
      <c r="O47" s="67">
        <v>0.26682533581213302</v>
      </c>
      <c r="P47" s="7">
        <v>0.112604178391407</v>
      </c>
      <c r="Q47" s="67">
        <v>0.16915067059878899</v>
      </c>
      <c r="R47" s="6"/>
      <c r="S47" s="6"/>
      <c r="T47" s="6"/>
      <c r="U47" s="6"/>
    </row>
    <row r="48" spans="1:21">
      <c r="A48" s="66" t="s">
        <v>48</v>
      </c>
      <c r="B48" s="9" t="s">
        <v>37</v>
      </c>
      <c r="C48" s="4" t="s">
        <v>33</v>
      </c>
      <c r="D48" s="23">
        <v>10933</v>
      </c>
      <c r="E48" s="76">
        <v>8.6800000000000002E-2</v>
      </c>
      <c r="F48" s="76">
        <v>0.14115437</v>
      </c>
      <c r="G48" s="5">
        <v>0.64100000000000001</v>
      </c>
      <c r="H48" s="83">
        <v>0.412374805225805</v>
      </c>
      <c r="I48" s="36">
        <v>0.38861030178343198</v>
      </c>
      <c r="J48" s="36">
        <v>-6.7075709188629498E-2</v>
      </c>
      <c r="K48" s="84">
        <v>0.21784921505358301</v>
      </c>
      <c r="L48" s="95">
        <v>0.41262454539952897</v>
      </c>
      <c r="M48" s="7">
        <v>0.38875224060890101</v>
      </c>
      <c r="N48" s="7">
        <v>-6.7763261863322793E-2</v>
      </c>
      <c r="O48" s="67">
        <v>0.21803319225383599</v>
      </c>
      <c r="P48" s="7">
        <v>1.0614075040525499</v>
      </c>
      <c r="Q48" s="67">
        <v>-0.31079332996433101</v>
      </c>
      <c r="R48" s="6"/>
      <c r="S48" s="6"/>
      <c r="T48" s="6"/>
      <c r="U48" s="6"/>
    </row>
    <row r="49" spans="1:21">
      <c r="A49" s="68"/>
      <c r="D49" s="22"/>
      <c r="E49" s="75"/>
      <c r="F49" s="75"/>
      <c r="H49" s="83"/>
      <c r="I49" s="36"/>
      <c r="J49" s="36"/>
      <c r="K49" s="84"/>
      <c r="L49" s="68"/>
      <c r="O49" s="69"/>
      <c r="Q49" s="69"/>
    </row>
    <row r="50" spans="1:21">
      <c r="A50" s="66" t="s">
        <v>62</v>
      </c>
      <c r="B50" s="9" t="s">
        <v>32</v>
      </c>
      <c r="C50" s="4" t="s">
        <v>33</v>
      </c>
      <c r="D50" s="23">
        <v>9780</v>
      </c>
      <c r="E50" s="76">
        <v>0.15</v>
      </c>
      <c r="F50" s="76">
        <v>0.44293700000000003</v>
      </c>
      <c r="G50" s="5">
        <v>3.4700000000000002E-2</v>
      </c>
      <c r="H50" s="83">
        <v>-0.54726166369671703</v>
      </c>
      <c r="I50" s="36">
        <v>0.89181748756315604</v>
      </c>
      <c r="J50" s="36">
        <v>0.73482924850832199</v>
      </c>
      <c r="K50" s="84">
        <v>0.180926784054141</v>
      </c>
      <c r="L50" s="95">
        <v>-0.55069660174136403</v>
      </c>
      <c r="M50" s="7">
        <v>0.87955627862075003</v>
      </c>
      <c r="N50" s="7">
        <v>0.722524661287551</v>
      </c>
      <c r="O50" s="67">
        <v>0.180263724691406</v>
      </c>
      <c r="P50" s="7">
        <v>-0.626107294242641</v>
      </c>
      <c r="Q50" s="67">
        <v>4.0081534014924198</v>
      </c>
      <c r="R50" s="6"/>
      <c r="S50" s="6"/>
      <c r="T50" s="6"/>
      <c r="U50" s="6"/>
    </row>
    <row r="51" spans="1:21">
      <c r="A51" s="66" t="s">
        <v>62</v>
      </c>
      <c r="B51" s="9" t="s">
        <v>34</v>
      </c>
      <c r="C51" s="4" t="s">
        <v>33</v>
      </c>
      <c r="D51" s="23">
        <v>8319</v>
      </c>
      <c r="E51" s="76">
        <v>0.16400000000000001</v>
      </c>
      <c r="F51" s="76">
        <v>0.3078842</v>
      </c>
      <c r="G51" s="5">
        <v>0.184</v>
      </c>
      <c r="H51" s="83">
        <v>0.51096484427785605</v>
      </c>
      <c r="I51" s="36">
        <v>0.391116782279335</v>
      </c>
      <c r="J51" s="36">
        <v>5.1503569032485298E-2</v>
      </c>
      <c r="K51" s="84">
        <v>0.30504931240911498</v>
      </c>
      <c r="L51" s="95">
        <v>0.50971610383619004</v>
      </c>
      <c r="M51" s="7">
        <v>0.39190906055244301</v>
      </c>
      <c r="N51" s="7">
        <v>5.0293239895570899E-2</v>
      </c>
      <c r="O51" s="67">
        <v>0.302867391515659</v>
      </c>
      <c r="P51" s="7">
        <v>1.3005979068656499</v>
      </c>
      <c r="Q51" s="67">
        <v>0.16605696520805799</v>
      </c>
      <c r="R51" s="6"/>
      <c r="S51" s="6"/>
      <c r="T51" s="6"/>
      <c r="U51" s="6"/>
    </row>
    <row r="52" spans="1:21">
      <c r="A52" s="66" t="s">
        <v>62</v>
      </c>
      <c r="B52" s="9" t="s">
        <v>35</v>
      </c>
      <c r="C52" s="4" t="s">
        <v>33</v>
      </c>
      <c r="D52" s="23">
        <v>11001</v>
      </c>
      <c r="E52" s="76">
        <v>0.19400000000000001</v>
      </c>
      <c r="F52" s="76">
        <v>0.35499229999999998</v>
      </c>
      <c r="G52" s="5">
        <v>0.188</v>
      </c>
      <c r="H52" s="83">
        <v>-0.17677299611460101</v>
      </c>
      <c r="I52" s="36">
        <v>0.41889906048335701</v>
      </c>
      <c r="J52" s="36">
        <v>0.44639575370164902</v>
      </c>
      <c r="K52" s="84">
        <v>0.18313737119682999</v>
      </c>
      <c r="L52" s="95">
        <v>-0.176898955659022</v>
      </c>
      <c r="M52" s="7">
        <v>0.41951709018280697</v>
      </c>
      <c r="N52" s="7">
        <v>0.44738182538575</v>
      </c>
      <c r="O52" s="67">
        <v>0.18312751366629201</v>
      </c>
      <c r="P52" s="7">
        <v>-0.421672822868639</v>
      </c>
      <c r="Q52" s="67">
        <v>2.4430071507496298</v>
      </c>
      <c r="R52" s="6"/>
      <c r="S52" s="6"/>
      <c r="T52" s="6"/>
      <c r="U52" s="6"/>
    </row>
    <row r="53" spans="1:21">
      <c r="A53" s="68"/>
      <c r="D53" s="22"/>
      <c r="E53" s="75"/>
      <c r="F53" s="75"/>
      <c r="H53" s="83"/>
      <c r="I53" s="36"/>
      <c r="J53" s="36"/>
      <c r="K53" s="84"/>
      <c r="L53" s="68"/>
      <c r="O53" s="69"/>
      <c r="Q53" s="69"/>
    </row>
    <row r="54" spans="1:21">
      <c r="A54" s="70" t="s">
        <v>4</v>
      </c>
      <c r="B54" s="9" t="s">
        <v>32</v>
      </c>
      <c r="C54" s="4" t="s">
        <v>33</v>
      </c>
      <c r="D54" s="23">
        <v>10162</v>
      </c>
      <c r="E54" s="76">
        <v>0.16600000000000001</v>
      </c>
      <c r="F54" s="76">
        <v>0.39882909999999999</v>
      </c>
      <c r="G54" s="5">
        <v>7.4099999999999999E-2</v>
      </c>
      <c r="H54" s="83">
        <v>-0.470918464080261</v>
      </c>
      <c r="I54" s="36">
        <v>0.64164504208570405</v>
      </c>
      <c r="J54" s="36">
        <v>0.64437770337503697</v>
      </c>
      <c r="K54" s="84">
        <v>0.16161073878999699</v>
      </c>
      <c r="L54" s="95">
        <v>-0.47064103633110899</v>
      </c>
      <c r="M54" s="7">
        <v>0.63518838828881696</v>
      </c>
      <c r="N54" s="7">
        <v>0.63851538939894104</v>
      </c>
      <c r="O54" s="67">
        <v>0.16247886907987599</v>
      </c>
      <c r="P54" s="7">
        <v>-0.74094716623993295</v>
      </c>
      <c r="Q54" s="67">
        <v>3.9298364951385998</v>
      </c>
      <c r="R54" s="6"/>
      <c r="S54" s="6"/>
      <c r="T54" s="6"/>
      <c r="U54" s="6"/>
    </row>
    <row r="55" spans="1:21">
      <c r="A55" s="70" t="s">
        <v>4</v>
      </c>
      <c r="B55" s="9" t="s">
        <v>34</v>
      </c>
      <c r="C55" s="4" t="s">
        <v>33</v>
      </c>
      <c r="D55" s="23">
        <v>8818</v>
      </c>
      <c r="E55" s="76">
        <v>0.13900000000000001</v>
      </c>
      <c r="F55" s="76">
        <v>0.25144699999999998</v>
      </c>
      <c r="G55" s="5">
        <v>0.222</v>
      </c>
      <c r="H55" s="83">
        <v>0.407947450655608</v>
      </c>
      <c r="I55" s="36">
        <v>0.41723892218450898</v>
      </c>
      <c r="J55" s="36">
        <v>4.8872646714678801E-2</v>
      </c>
      <c r="K55" s="84">
        <v>0.27694240166787998</v>
      </c>
      <c r="L55" s="95">
        <v>0.40729869045447398</v>
      </c>
      <c r="M55" s="7">
        <v>0.41724089191972802</v>
      </c>
      <c r="N55" s="7">
        <v>4.8894912288583302E-2</v>
      </c>
      <c r="O55" s="67">
        <v>0.27606095477044801</v>
      </c>
      <c r="P55" s="7">
        <v>0.97617155543046397</v>
      </c>
      <c r="Q55" s="67">
        <v>0.177116363048301</v>
      </c>
      <c r="R55" s="6"/>
      <c r="S55" s="6"/>
      <c r="T55" s="6"/>
      <c r="U55" s="6"/>
    </row>
    <row r="56" spans="1:21">
      <c r="A56" s="71" t="s">
        <v>4</v>
      </c>
      <c r="B56" s="42" t="s">
        <v>35</v>
      </c>
      <c r="C56" s="25" t="s">
        <v>33</v>
      </c>
      <c r="D56" s="43">
        <v>12009</v>
      </c>
      <c r="E56" s="77">
        <v>0.16900000000000001</v>
      </c>
      <c r="F56" s="77">
        <v>0.29843530000000001</v>
      </c>
      <c r="G56" s="46">
        <v>0.23200000000000001</v>
      </c>
      <c r="H56" s="89">
        <v>0.33457260147344497</v>
      </c>
      <c r="I56" s="90">
        <v>0.34263983093965</v>
      </c>
      <c r="J56" s="90">
        <v>0.131745453929975</v>
      </c>
      <c r="K56" s="91">
        <v>0.21671960822108599</v>
      </c>
      <c r="L56" s="98">
        <v>0.33442426983297502</v>
      </c>
      <c r="M56" s="47">
        <v>0.34290209381478498</v>
      </c>
      <c r="N56" s="47">
        <v>0.130363761236239</v>
      </c>
      <c r="O56" s="72">
        <v>0.21636187895601899</v>
      </c>
      <c r="P56" s="47">
        <v>0.97527625484144997</v>
      </c>
      <c r="Q56" s="72">
        <v>0.60252647955021099</v>
      </c>
      <c r="R56" s="6"/>
      <c r="S56" s="6"/>
      <c r="T56" s="6"/>
      <c r="U56" s="6"/>
    </row>
  </sheetData>
  <mergeCells count="3">
    <mergeCell ref="A1:X3"/>
    <mergeCell ref="H5:K5"/>
    <mergeCell ref="L5:Q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ST1 - Phenotype Description</vt:lpstr>
      <vt:lpstr>ST2 - Untransformed Estimates</vt:lpstr>
      <vt:lpstr>ST3 - IBD sharing distribution</vt:lpstr>
      <vt:lpstr>ST4 - Heritability Estimates</vt:lpstr>
      <vt:lpstr>_Toc168047084</vt:lpstr>
      <vt:lpstr>_Toc168047088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Loic Yengo</cp:lastModifiedBy>
  <cp:revision/>
  <dcterms:created xsi:type="dcterms:W3CDTF">2025-02-17T02:15:02Z</dcterms:created>
  <dcterms:modified xsi:type="dcterms:W3CDTF">2026-08-06T01:54:37Z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2025-02-21T01:14:35Z</vt:lpwstr>
  </property>
  <property fmtid="{D5CDD505-2E9C-101B-9397-08002B2CF9AE}" pid="4" name="MSIP_Label_0f488380-630a-4f55-a077-a19445e3f360_Method">
    <vt:lpwstr>Privileged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76066530-2fb1-46b9-a49b-2024a592ddcc</vt:lpwstr>
  </property>
  <property fmtid="{D5CDD505-2E9C-101B-9397-08002B2CF9AE}" pid="8" name="MSIP_Label_0f488380-630a-4f55-a077-a19445e3f360_ContentBits">
    <vt:lpwstr>0</vt:lpwstr>
  </property>
  <property fmtid="{D5CDD505-2E9C-101B-9397-08002B2CF9AE}" pid="9" name="MSIP_Label_0f488380-630a-4f55-a077-a19445e3f360_Tag">
    <vt:lpwstr>50, 0, 1, 1</vt:lpwstr>
  </property>
</Properties>
</file>