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ups/GS2/Tissue Fludification inducising cGAS CytoDNA response/rebuttal/final Nature Material2022/raw data grafici/Fig 6/"/>
    </mc:Choice>
  </mc:AlternateContent>
  <xr:revisionPtr revIDLastSave="0" documentId="13_ncr:1_{74E75725-5391-824D-9F84-49339B9C8732}" xr6:coauthVersionLast="47" xr6:coauthVersionMax="47" xr10:uidLastSave="{00000000-0000-0000-0000-000000000000}"/>
  <bookViews>
    <workbookView xWindow="10720" yWindow="460" windowWidth="28100" windowHeight="17040" activeTab="2" xr2:uid="{00000000-000D-0000-FFFF-FFFF00000000}"/>
  </bookViews>
  <sheets>
    <sheet name="Fig 6B" sheetId="2" r:id="rId1"/>
    <sheet name="Fig 6D" sheetId="1" r:id="rId2"/>
    <sheet name="Fig 6F" sheetId="4" r:id="rId3"/>
    <sheet name="Fig 6H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5" i="2" l="1"/>
  <c r="J14" i="2"/>
  <c r="J13" i="2"/>
  <c r="J12" i="2"/>
  <c r="J11" i="2"/>
  <c r="J10" i="2"/>
  <c r="J9" i="2"/>
  <c r="J8" i="2"/>
  <c r="J7" i="2"/>
  <c r="J6" i="2"/>
  <c r="D14" i="2"/>
  <c r="D13" i="2"/>
  <c r="D12" i="2"/>
  <c r="D11" i="2"/>
  <c r="D10" i="2"/>
  <c r="D9" i="2"/>
  <c r="D8" i="2"/>
  <c r="D7" i="2"/>
  <c r="D6" i="2"/>
  <c r="D5" i="2"/>
</calcChain>
</file>

<file path=xl/sharedStrings.xml><?xml version="1.0" encoding="utf-8"?>
<sst xmlns="http://schemas.openxmlformats.org/spreadsheetml/2006/main" count="29" uniqueCount="16">
  <si>
    <t>CTR</t>
  </si>
  <si>
    <t>RAB5A</t>
  </si>
  <si>
    <t>N.cells</t>
  </si>
  <si>
    <t>𝛾H2AX pos</t>
  </si>
  <si>
    <t>Exp1</t>
  </si>
  <si>
    <t>Exp2</t>
  </si>
  <si>
    <t>%</t>
  </si>
  <si>
    <t>entire tumor</t>
  </si>
  <si>
    <t>Core</t>
  </si>
  <si>
    <t>Front</t>
  </si>
  <si>
    <t>cGAS+/RAB5A(High)</t>
  </si>
  <si>
    <t>CGAS+/RAB5A(Low)</t>
  </si>
  <si>
    <t>Tumor margin</t>
  </si>
  <si>
    <t>Tumor bulk</t>
  </si>
  <si>
    <t>γH2AX+/RAB5A(High)</t>
  </si>
  <si>
    <t>γH2AX+/RAB5A(Low)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</si>
</sst>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164" fontId="0" fillId="0" borderId="0" xfId="0" applyNumberFormat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15"/>
  <sheetViews>
    <sheetView zoomScale="99" workbookViewId="0">
      <selection activeCell="D32" sqref="D32"/>
    </sheetView>
  </sheetViews>
  <sheetFormatPr baseColWidth="10" defaultRowHeight="16"/>
  <sheetData>
    <row r="3" spans="1:10">
      <c r="B3" t="s">
        <v>0</v>
      </c>
    </row>
    <row r="4" spans="1:10">
      <c r="B4" t="s">
        <v>2</v>
      </c>
      <c r="C4" t="s">
        <v>3</v>
      </c>
      <c r="D4" t="s">
        <v>6</v>
      </c>
      <c r="H4" t="s">
        <v>1</v>
      </c>
    </row>
    <row r="5" spans="1:10">
      <c r="A5" s="1" t="s">
        <v>4</v>
      </c>
      <c r="B5" s="1">
        <v>174</v>
      </c>
      <c r="C5" s="1">
        <v>6</v>
      </c>
      <c r="D5" s="3">
        <f>(C5/B5)*100</f>
        <v>3.4482758620689653</v>
      </c>
      <c r="H5" t="s">
        <v>2</v>
      </c>
      <c r="I5" t="s">
        <v>3</v>
      </c>
      <c r="J5" t="s">
        <v>6</v>
      </c>
    </row>
    <row r="6" spans="1:10">
      <c r="A6" s="1"/>
      <c r="B6" s="1">
        <v>221</v>
      </c>
      <c r="C6" s="1">
        <v>10</v>
      </c>
      <c r="D6" s="3">
        <f t="shared" ref="D6:D14" si="0">(C6/B6)*100</f>
        <v>4.5248868778280542</v>
      </c>
      <c r="G6" s="1" t="s">
        <v>4</v>
      </c>
      <c r="H6" s="1">
        <v>179</v>
      </c>
      <c r="I6" s="1">
        <v>25</v>
      </c>
      <c r="J6" s="3">
        <f>(I6/H6)*100</f>
        <v>13.966480446927374</v>
      </c>
    </row>
    <row r="7" spans="1:10">
      <c r="A7" s="1"/>
      <c r="B7" s="1">
        <v>202</v>
      </c>
      <c r="C7" s="1">
        <v>2</v>
      </c>
      <c r="D7" s="3">
        <f t="shared" si="0"/>
        <v>0.99009900990099009</v>
      </c>
      <c r="G7" s="1"/>
      <c r="H7" s="1">
        <v>158</v>
      </c>
      <c r="I7" s="1">
        <v>36</v>
      </c>
      <c r="J7" s="3">
        <f t="shared" ref="J7:J15" si="1">(I7/H7)*100</f>
        <v>22.784810126582279</v>
      </c>
    </row>
    <row r="8" spans="1:10">
      <c r="A8" s="1"/>
      <c r="B8" s="1">
        <v>166</v>
      </c>
      <c r="C8" s="1">
        <v>11</v>
      </c>
      <c r="D8" s="3">
        <f t="shared" si="0"/>
        <v>6.6265060240963862</v>
      </c>
      <c r="G8" s="1"/>
      <c r="H8" s="1">
        <v>156</v>
      </c>
      <c r="I8" s="1">
        <v>36</v>
      </c>
      <c r="J8" s="3">
        <f t="shared" si="1"/>
        <v>23.076923076923077</v>
      </c>
    </row>
    <row r="9" spans="1:10">
      <c r="A9" s="1"/>
      <c r="B9" s="1">
        <v>197</v>
      </c>
      <c r="C9" s="1">
        <v>9</v>
      </c>
      <c r="D9" s="3">
        <f t="shared" si="0"/>
        <v>4.5685279187817258</v>
      </c>
      <c r="G9" s="1"/>
      <c r="H9" s="1">
        <v>167</v>
      </c>
      <c r="I9" s="1">
        <v>24</v>
      </c>
      <c r="J9" s="3">
        <f t="shared" si="1"/>
        <v>14.37125748502994</v>
      </c>
    </row>
    <row r="10" spans="1:10">
      <c r="A10" s="2" t="s">
        <v>5</v>
      </c>
      <c r="B10" s="2">
        <v>302</v>
      </c>
      <c r="C10" s="2">
        <v>7</v>
      </c>
      <c r="D10" s="3">
        <f t="shared" si="0"/>
        <v>2.3178807947019866</v>
      </c>
      <c r="G10" s="1"/>
      <c r="H10" s="1">
        <v>141</v>
      </c>
      <c r="I10" s="1">
        <v>51</v>
      </c>
      <c r="J10" s="3">
        <f t="shared" si="1"/>
        <v>36.170212765957451</v>
      </c>
    </row>
    <row r="11" spans="1:10">
      <c r="A11" s="2"/>
      <c r="B11" s="2">
        <v>199</v>
      </c>
      <c r="C11" s="2">
        <v>9</v>
      </c>
      <c r="D11" s="3">
        <f t="shared" si="0"/>
        <v>4.5226130653266337</v>
      </c>
      <c r="G11" s="2" t="s">
        <v>5</v>
      </c>
      <c r="H11" s="2">
        <v>156</v>
      </c>
      <c r="I11" s="2">
        <v>33</v>
      </c>
      <c r="J11" s="3">
        <f t="shared" si="1"/>
        <v>21.153846153846153</v>
      </c>
    </row>
    <row r="12" spans="1:10">
      <c r="A12" s="2"/>
      <c r="B12" s="2">
        <v>320</v>
      </c>
      <c r="C12" s="2">
        <v>10</v>
      </c>
      <c r="D12" s="3">
        <f t="shared" si="0"/>
        <v>3.125</v>
      </c>
      <c r="G12" s="2"/>
      <c r="H12" s="2">
        <v>232</v>
      </c>
      <c r="I12" s="2">
        <v>61</v>
      </c>
      <c r="J12" s="3">
        <f t="shared" si="1"/>
        <v>26.293103448275861</v>
      </c>
    </row>
    <row r="13" spans="1:10">
      <c r="A13" s="2"/>
      <c r="B13" s="2">
        <v>166</v>
      </c>
      <c r="C13" s="2">
        <v>8</v>
      </c>
      <c r="D13" s="3">
        <f t="shared" si="0"/>
        <v>4.8192771084337354</v>
      </c>
      <c r="G13" s="2"/>
      <c r="H13" s="2">
        <v>216</v>
      </c>
      <c r="I13" s="2">
        <v>42</v>
      </c>
      <c r="J13" s="3">
        <f t="shared" si="1"/>
        <v>19.444444444444446</v>
      </c>
    </row>
    <row r="14" spans="1:10">
      <c r="A14" s="2"/>
      <c r="B14" s="2">
        <v>340</v>
      </c>
      <c r="C14" s="2">
        <v>10</v>
      </c>
      <c r="D14" s="3">
        <f t="shared" si="0"/>
        <v>2.9411764705882351</v>
      </c>
      <c r="G14" s="2"/>
      <c r="H14" s="2">
        <v>272</v>
      </c>
      <c r="I14" s="2">
        <v>51</v>
      </c>
      <c r="J14" s="3">
        <f t="shared" si="1"/>
        <v>18.75</v>
      </c>
    </row>
    <row r="15" spans="1:10">
      <c r="G15" s="2"/>
      <c r="H15" s="2">
        <v>320</v>
      </c>
      <c r="I15" s="2">
        <v>43</v>
      </c>
      <c r="J15" s="3">
        <f t="shared" si="1"/>
        <v>13.4375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E7" sqref="E7"/>
    </sheetView>
  </sheetViews>
  <sheetFormatPr baseColWidth="10" defaultRowHeight="16"/>
  <sheetData>
    <row r="1" spans="1:2">
      <c r="A1" t="s">
        <v>0</v>
      </c>
      <c r="B1" t="s">
        <v>1</v>
      </c>
    </row>
    <row r="2" spans="1:2">
      <c r="A2">
        <v>2</v>
      </c>
      <c r="B2">
        <v>46.9</v>
      </c>
    </row>
    <row r="3" spans="1:2">
      <c r="A3">
        <v>4</v>
      </c>
      <c r="B3">
        <v>46.6</v>
      </c>
    </row>
    <row r="4" spans="1:2">
      <c r="A4">
        <v>4.7</v>
      </c>
      <c r="B4">
        <v>34.200000000000003</v>
      </c>
    </row>
    <row r="5" spans="1:2">
      <c r="A5">
        <v>4.0999999999999996</v>
      </c>
      <c r="B5">
        <v>38.5</v>
      </c>
    </row>
    <row r="6" spans="1:2">
      <c r="A6">
        <v>2.6</v>
      </c>
      <c r="B6">
        <v>40</v>
      </c>
    </row>
    <row r="7" spans="1:2">
      <c r="A7">
        <v>4.2</v>
      </c>
      <c r="B7">
        <v>36.700000000000003</v>
      </c>
    </row>
    <row r="8" spans="1:2">
      <c r="A8">
        <v>2.7</v>
      </c>
      <c r="B8">
        <v>38.799999999999997</v>
      </c>
    </row>
    <row r="9" spans="1:2">
      <c r="A9">
        <v>5.2</v>
      </c>
      <c r="B9">
        <v>35.299999999999997</v>
      </c>
    </row>
    <row r="10" spans="1:2">
      <c r="A10">
        <v>4.8</v>
      </c>
      <c r="B10">
        <v>37.700000000000003</v>
      </c>
    </row>
    <row r="11" spans="1:2">
      <c r="A11">
        <v>10.199999999999999</v>
      </c>
      <c r="B11">
        <v>60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8B263-B31D-4E44-A2DF-AC1768F63E0B}">
  <dimension ref="A1:D11"/>
  <sheetViews>
    <sheetView tabSelected="1" workbookViewId="0">
      <selection activeCell="E18" sqref="E18"/>
    </sheetView>
  </sheetViews>
  <sheetFormatPr baseColWidth="10" defaultRowHeight="16"/>
  <cols>
    <col min="1" max="4" width="15.5703125" bestFit="1" customWidth="1"/>
  </cols>
  <sheetData>
    <row r="1" spans="1:4">
      <c r="A1" s="6" t="s">
        <v>12</v>
      </c>
      <c r="B1" s="6"/>
      <c r="C1" s="6" t="s">
        <v>13</v>
      </c>
      <c r="D1" s="6"/>
    </row>
    <row r="2" spans="1:4">
      <c r="A2" s="5" t="s">
        <v>14</v>
      </c>
      <c r="B2" s="5" t="s">
        <v>15</v>
      </c>
      <c r="C2" s="5" t="s">
        <v>14</v>
      </c>
      <c r="D2" s="5" t="s">
        <v>15</v>
      </c>
    </row>
    <row r="3" spans="1:4">
      <c r="A3" s="4">
        <v>35</v>
      </c>
      <c r="B3" s="4">
        <v>9</v>
      </c>
      <c r="C3" s="4">
        <v>7</v>
      </c>
      <c r="D3" s="4">
        <v>1</v>
      </c>
    </row>
    <row r="4" spans="1:4">
      <c r="A4" s="4">
        <v>39</v>
      </c>
      <c r="B4" s="4">
        <v>8</v>
      </c>
      <c r="C4" s="4">
        <v>9</v>
      </c>
      <c r="D4" s="4">
        <v>2</v>
      </c>
    </row>
    <row r="5" spans="1:4">
      <c r="A5" s="4">
        <v>39</v>
      </c>
      <c r="B5" s="4">
        <v>12</v>
      </c>
      <c r="C5" s="4">
        <v>6</v>
      </c>
      <c r="D5" s="4">
        <v>2</v>
      </c>
    </row>
    <row r="6" spans="1:4">
      <c r="A6" s="4">
        <v>41</v>
      </c>
      <c r="B6" s="4">
        <v>13</v>
      </c>
      <c r="C6" s="4">
        <v>5</v>
      </c>
      <c r="D6" s="4">
        <v>2</v>
      </c>
    </row>
    <row r="7" spans="1:4">
      <c r="A7" s="4">
        <v>52</v>
      </c>
      <c r="B7" s="4">
        <v>17</v>
      </c>
      <c r="C7" s="4">
        <v>7</v>
      </c>
      <c r="D7" s="4">
        <v>1</v>
      </c>
    </row>
    <row r="8" spans="1:4">
      <c r="A8" s="4">
        <v>40</v>
      </c>
      <c r="B8" s="4">
        <v>0</v>
      </c>
      <c r="C8" s="4">
        <v>6</v>
      </c>
      <c r="D8" s="4">
        <v>2</v>
      </c>
    </row>
    <row r="9" spans="1:4">
      <c r="A9" s="4">
        <v>47</v>
      </c>
      <c r="B9" s="4">
        <v>28</v>
      </c>
      <c r="C9" s="4">
        <v>7</v>
      </c>
      <c r="D9" s="4">
        <v>1</v>
      </c>
    </row>
    <row r="10" spans="1:4">
      <c r="A10" s="4">
        <v>37</v>
      </c>
      <c r="B10" s="4">
        <v>14</v>
      </c>
      <c r="C10" s="4">
        <v>6</v>
      </c>
      <c r="D10" s="4">
        <v>1</v>
      </c>
    </row>
    <row r="11" spans="1:4">
      <c r="A11" s="4">
        <v>39</v>
      </c>
      <c r="B11" s="4">
        <v>8</v>
      </c>
      <c r="C11" s="4">
        <v>9</v>
      </c>
      <c r="D11" s="4">
        <v>2</v>
      </c>
    </row>
  </sheetData>
  <mergeCells count="2">
    <mergeCell ref="A1:B1"/>
    <mergeCell ref="C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DDB8-4DB4-7042-9A67-E7E41230F50D}">
  <dimension ref="A1:F11"/>
  <sheetViews>
    <sheetView workbookViewId="0">
      <selection sqref="A1:F11"/>
    </sheetView>
  </sheetViews>
  <sheetFormatPr baseColWidth="10" defaultRowHeight="16"/>
  <cols>
    <col min="1" max="6" width="14.85546875" bestFit="1" customWidth="1"/>
  </cols>
  <sheetData>
    <row r="1" spans="1:6">
      <c r="A1" s="6" t="s">
        <v>7</v>
      </c>
      <c r="B1" s="6"/>
      <c r="C1" s="6" t="s">
        <v>8</v>
      </c>
      <c r="D1" s="6"/>
      <c r="E1" s="6" t="s">
        <v>9</v>
      </c>
      <c r="F1" s="6"/>
    </row>
    <row r="2" spans="1:6">
      <c r="A2" s="5" t="s">
        <v>10</v>
      </c>
      <c r="B2" s="5" t="s">
        <v>11</v>
      </c>
      <c r="C2" s="5" t="s">
        <v>10</v>
      </c>
      <c r="D2" s="5" t="s">
        <v>11</v>
      </c>
      <c r="E2" s="5" t="s">
        <v>10</v>
      </c>
      <c r="F2" s="5" t="s">
        <v>11</v>
      </c>
    </row>
    <row r="3" spans="1:6">
      <c r="A3" s="4">
        <v>33.56</v>
      </c>
      <c r="B3" s="4">
        <v>2.0539999999999998</v>
      </c>
      <c r="C3" s="4">
        <v>2.08</v>
      </c>
      <c r="D3" s="4">
        <v>6.25</v>
      </c>
      <c r="E3" s="4">
        <v>65.3</v>
      </c>
      <c r="F3" s="4">
        <v>2.04</v>
      </c>
    </row>
    <row r="4" spans="1:6">
      <c r="A4" s="4">
        <v>32.299999999999997</v>
      </c>
      <c r="B4" s="4">
        <v>1.45</v>
      </c>
      <c r="C4" s="4">
        <v>2.2999999999999998</v>
      </c>
      <c r="D4" s="4">
        <v>1.19</v>
      </c>
      <c r="E4" s="4">
        <v>50</v>
      </c>
      <c r="F4" s="4">
        <v>1.75</v>
      </c>
    </row>
    <row r="5" spans="1:6">
      <c r="A5" s="4">
        <v>28.89</v>
      </c>
      <c r="B5" s="4">
        <v>1.52</v>
      </c>
      <c r="C5" s="4">
        <v>5.14</v>
      </c>
      <c r="D5" s="4">
        <v>0.56999999999999995</v>
      </c>
      <c r="E5" s="4">
        <v>76.14</v>
      </c>
      <c r="F5" s="4">
        <v>3.41</v>
      </c>
    </row>
    <row r="6" spans="1:6">
      <c r="A6" s="4">
        <v>44.03</v>
      </c>
      <c r="B6" s="4">
        <v>4.4000000000000004</v>
      </c>
      <c r="C6" s="4">
        <v>9.8800000000000008</v>
      </c>
      <c r="D6" s="4">
        <v>4.9400000000000004</v>
      </c>
      <c r="E6" s="4">
        <v>79.48</v>
      </c>
      <c r="F6" s="4">
        <v>3.85</v>
      </c>
    </row>
    <row r="7" spans="1:6">
      <c r="A7" s="4">
        <v>41.22</v>
      </c>
      <c r="B7" s="4">
        <v>4.17</v>
      </c>
      <c r="C7" s="4">
        <v>5.66</v>
      </c>
      <c r="D7" s="4">
        <v>11.3</v>
      </c>
      <c r="E7" s="4">
        <v>58.439</v>
      </c>
      <c r="F7" s="4">
        <v>1.23</v>
      </c>
    </row>
    <row r="8" spans="1:6">
      <c r="A8" s="4">
        <v>39.799999999999997</v>
      </c>
      <c r="B8" s="4">
        <v>6.49</v>
      </c>
      <c r="C8" s="4">
        <v>13.16</v>
      </c>
      <c r="D8" s="4">
        <v>17.100000000000001</v>
      </c>
      <c r="E8" s="4">
        <v>52.9</v>
      </c>
      <c r="F8" s="4">
        <v>1.29</v>
      </c>
    </row>
    <row r="9" spans="1:6">
      <c r="A9" s="4">
        <v>40.369999999999997</v>
      </c>
      <c r="B9" s="4">
        <v>2.78</v>
      </c>
      <c r="C9" s="4">
        <v>4</v>
      </c>
      <c r="D9" s="4">
        <v>4.5</v>
      </c>
      <c r="E9" s="4">
        <v>65.489999999999995</v>
      </c>
      <c r="F9" s="4">
        <v>1.56</v>
      </c>
    </row>
    <row r="10" spans="1:6">
      <c r="A10" s="4">
        <v>23.12</v>
      </c>
      <c r="B10" s="4">
        <v>6.55</v>
      </c>
      <c r="C10" s="4">
        <v>1.36</v>
      </c>
      <c r="D10" s="4">
        <v>5.48</v>
      </c>
      <c r="E10" s="4">
        <v>40</v>
      </c>
      <c r="F10" s="4">
        <v>7.34</v>
      </c>
    </row>
    <row r="11" spans="1:6">
      <c r="A11" s="4">
        <v>27.33</v>
      </c>
      <c r="B11" s="4">
        <v>6.43</v>
      </c>
      <c r="C11" s="4">
        <v>2.2000000000000002</v>
      </c>
      <c r="D11" s="4">
        <v>12.7</v>
      </c>
      <c r="E11" s="4">
        <v>46.07</v>
      </c>
      <c r="F11" s="4">
        <v>1.68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Fig 6B</vt:lpstr>
      <vt:lpstr>Fig 6D</vt:lpstr>
      <vt:lpstr>Fig 6F</vt:lpstr>
      <vt:lpstr>Fig 6H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2022-09-16T14:06:39Z</dcterms:created>
  <dcterms:modified xsi:type="dcterms:W3CDTF">2022-09-21T10:02:59Z</dcterms:modified>
</cp:coreProperties>
</file>