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imai8/Desktop/ゾフルーザ耐性変異/Final submission/Source data/"/>
    </mc:Choice>
  </mc:AlternateContent>
  <xr:revisionPtr revIDLastSave="0" documentId="13_ncr:1_{859E143C-6D2B-8849-9C74-2734FCAAB284}" xr6:coauthVersionLast="36" xr6:coauthVersionMax="36" xr10:uidLastSave="{00000000-0000-0000-0000-000000000000}"/>
  <bookViews>
    <workbookView xWindow="-1720" yWindow="780" windowWidth="27900" windowHeight="15920" xr2:uid="{09081ECD-7F18-124D-AE41-ED7BFB48FE44}"/>
  </bookViews>
  <sheets>
    <sheet name="Fig. 2a" sheetId="1" r:id="rId1"/>
    <sheet name="Fig. 2b" sheetId="2" r:id="rId2"/>
    <sheet name="Fig. 2c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5" i="2" l="1"/>
  <c r="I95" i="2"/>
  <c r="J90" i="2"/>
  <c r="I90" i="2"/>
  <c r="J89" i="2"/>
  <c r="I89" i="2"/>
  <c r="J78" i="2"/>
  <c r="I78" i="2"/>
  <c r="J77" i="2"/>
  <c r="I77" i="2"/>
  <c r="J71" i="2"/>
  <c r="I71" i="2"/>
  <c r="J59" i="2"/>
  <c r="I59" i="2"/>
  <c r="J70" i="2"/>
  <c r="I70" i="2"/>
  <c r="J69" i="2"/>
  <c r="I69" i="2"/>
  <c r="J68" i="2"/>
  <c r="I68" i="2"/>
  <c r="J67" i="2"/>
  <c r="I67" i="2"/>
  <c r="J66" i="2"/>
  <c r="I66" i="2"/>
  <c r="J65" i="2"/>
  <c r="I65" i="2"/>
  <c r="J58" i="2"/>
  <c r="I58" i="2"/>
  <c r="J57" i="2"/>
  <c r="I57" i="2"/>
  <c r="J56" i="2"/>
  <c r="I56" i="2"/>
  <c r="J55" i="2"/>
  <c r="I55" i="2"/>
  <c r="J54" i="2"/>
  <c r="I54" i="2"/>
  <c r="J53" i="2"/>
  <c r="I53" i="2"/>
  <c r="J52" i="2"/>
  <c r="I52" i="2"/>
  <c r="J51" i="2"/>
  <c r="I51" i="2"/>
  <c r="J49" i="2"/>
  <c r="I49" i="2"/>
  <c r="J47" i="2"/>
  <c r="I47" i="2"/>
  <c r="J40" i="2"/>
  <c r="I40" i="2"/>
  <c r="J39" i="2"/>
  <c r="I39" i="2"/>
  <c r="J36" i="2"/>
  <c r="I36" i="2"/>
  <c r="J35" i="2"/>
  <c r="I35" i="2"/>
  <c r="J46" i="2"/>
  <c r="I46" i="2"/>
  <c r="J45" i="2"/>
  <c r="I45" i="2"/>
  <c r="J44" i="2"/>
  <c r="I44" i="2"/>
  <c r="J43" i="2"/>
  <c r="I43" i="2"/>
  <c r="J42" i="2"/>
  <c r="I42" i="2"/>
  <c r="J41" i="2"/>
  <c r="I41" i="2"/>
  <c r="J34" i="2"/>
  <c r="I34" i="2"/>
  <c r="J33" i="2"/>
  <c r="I33" i="2"/>
  <c r="J32" i="2"/>
  <c r="I32" i="2"/>
  <c r="J31" i="2"/>
  <c r="I31" i="2"/>
  <c r="J30" i="2"/>
  <c r="I30" i="2"/>
  <c r="J29" i="2"/>
  <c r="I29" i="2"/>
  <c r="J28" i="2"/>
  <c r="I28" i="2"/>
  <c r="J27" i="2"/>
  <c r="I27" i="2"/>
  <c r="J25" i="2"/>
  <c r="I25" i="2"/>
  <c r="J24" i="2"/>
  <c r="I24" i="2"/>
  <c r="J23" i="2"/>
  <c r="I23" i="2"/>
  <c r="J16" i="2"/>
  <c r="I16" i="2"/>
  <c r="J14" i="2"/>
  <c r="I14" i="2"/>
  <c r="J13" i="2"/>
  <c r="I13" i="2"/>
  <c r="J11" i="2"/>
  <c r="I11" i="2"/>
  <c r="J22" i="2"/>
  <c r="I22" i="2"/>
  <c r="J21" i="2"/>
  <c r="I21" i="2"/>
  <c r="J20" i="2"/>
  <c r="I20" i="2"/>
  <c r="J19" i="2"/>
  <c r="I19" i="2"/>
  <c r="J18" i="2"/>
  <c r="I18" i="2"/>
  <c r="J17" i="2"/>
  <c r="I17" i="2"/>
  <c r="J10" i="2"/>
  <c r="I10" i="2"/>
  <c r="J9" i="2"/>
  <c r="I9" i="2"/>
  <c r="J8" i="2"/>
  <c r="I8" i="2"/>
  <c r="J7" i="2"/>
  <c r="I7" i="2"/>
  <c r="J6" i="2"/>
  <c r="I6" i="2"/>
  <c r="J5" i="2"/>
  <c r="I5" i="2"/>
</calcChain>
</file>

<file path=xl/sharedStrings.xml><?xml version="1.0" encoding="utf-8"?>
<sst xmlns="http://schemas.openxmlformats.org/spreadsheetml/2006/main" count="301" uniqueCount="59">
  <si>
    <t>N</t>
    <phoneticPr fontId="2"/>
  </si>
  <si>
    <t>Day 0</t>
    <phoneticPr fontId="2"/>
  </si>
  <si>
    <t>Day 1</t>
    <phoneticPr fontId="2"/>
  </si>
  <si>
    <t>Day 2</t>
    <phoneticPr fontId="2"/>
  </si>
  <si>
    <t>Day 3</t>
    <phoneticPr fontId="2"/>
  </si>
  <si>
    <t>Day 4</t>
    <phoneticPr fontId="2"/>
  </si>
  <si>
    <t>Day 5</t>
    <phoneticPr fontId="2"/>
  </si>
  <si>
    <t>Day 6</t>
    <phoneticPr fontId="2"/>
  </si>
  <si>
    <t xml:space="preserve">Mock </t>
    <phoneticPr fontId="2"/>
  </si>
  <si>
    <t>Mean</t>
    <phoneticPr fontId="2"/>
  </si>
  <si>
    <t>SD</t>
    <phoneticPr fontId="2"/>
  </si>
  <si>
    <t>WT-KK001-I38</t>
    <phoneticPr fontId="2"/>
  </si>
  <si>
    <t>MUT-KK001-I38T</t>
    <phoneticPr fontId="2"/>
  </si>
  <si>
    <t>WT-KK003-I38</t>
    <phoneticPr fontId="2"/>
  </si>
  <si>
    <t>MUT-KK003-I38T</t>
    <phoneticPr fontId="2"/>
  </si>
  <si>
    <t>WT-KK015-I38</t>
    <phoneticPr fontId="2"/>
  </si>
  <si>
    <t>MUT-KK015-I38T</t>
    <phoneticPr fontId="2"/>
  </si>
  <si>
    <t>WT-GR117-I38</t>
  </si>
  <si>
    <t>WT-GR117-I38</t>
    <phoneticPr fontId="2"/>
  </si>
  <si>
    <t>MUT-GR-117-I38T</t>
    <phoneticPr fontId="2"/>
  </si>
  <si>
    <t>Nasal turbinate</t>
    <rPh sb="0" eb="15">
      <t>ビコウカイ</t>
    </rPh>
    <phoneticPr fontId="5"/>
  </si>
  <si>
    <t>Trachea</t>
    <rPh sb="0" eb="2">
      <t>キカン</t>
    </rPh>
    <phoneticPr fontId="2"/>
  </si>
  <si>
    <t>Lung right cranial and accessory lobes</t>
    <rPh sb="0" eb="38">
      <t>ミギハイゼンヨウフクヨウ</t>
    </rPh>
    <phoneticPr fontId="2"/>
  </si>
  <si>
    <t>Lung right middle lobe</t>
    <rPh sb="0" eb="1">
      <t>ミギ</t>
    </rPh>
    <rPh sb="1" eb="2">
      <t>ハイ</t>
    </rPh>
    <rPh sb="2" eb="3">
      <t>チュウ</t>
    </rPh>
    <rPh sb="3" eb="4">
      <t>ヨウ</t>
    </rPh>
    <phoneticPr fontId="5"/>
  </si>
  <si>
    <t>Lung right caudal lobe</t>
    <rPh sb="0" eb="1">
      <t>ミギ</t>
    </rPh>
    <rPh sb="1" eb="2">
      <t>ハイ</t>
    </rPh>
    <rPh sb="2" eb="3">
      <t>コウ</t>
    </rPh>
    <rPh sb="3" eb="4">
      <t>ヨウ</t>
    </rPh>
    <phoneticPr fontId="5"/>
  </si>
  <si>
    <t>Lung left lobe</t>
    <rPh sb="0" eb="1">
      <t>ヒダリ</t>
    </rPh>
    <rPh sb="1" eb="2">
      <t>ハイ</t>
    </rPh>
    <phoneticPr fontId="5"/>
  </si>
  <si>
    <t>WT-KK001-I38</t>
  </si>
  <si>
    <t>SD</t>
    <phoneticPr fontId="5"/>
  </si>
  <si>
    <t>MUT-KK001-I38T</t>
  </si>
  <si>
    <t>MUT-GR117-I38T</t>
  </si>
  <si>
    <t>MUT-GR117-I38T</t>
    <phoneticPr fontId="2"/>
  </si>
  <si>
    <t>Mean</t>
    <phoneticPr fontId="5"/>
  </si>
  <si>
    <t>Animal no.</t>
  </si>
  <si>
    <r>
      <t>log</t>
    </r>
    <r>
      <rPr>
        <vertAlign val="subscript"/>
        <sz val="12"/>
        <color theme="1"/>
        <rFont val="Arial"/>
        <family val="2"/>
      </rPr>
      <t xml:space="preserve">10 </t>
    </r>
    <r>
      <rPr>
        <sz val="12"/>
        <color theme="1"/>
        <rFont val="Arial"/>
        <family val="2"/>
      </rPr>
      <t>(PFU/g)</t>
    </r>
    <phoneticPr fontId="2"/>
  </si>
  <si>
    <t>Pair 1</t>
    <phoneticPr fontId="7" type="noConversion"/>
  </si>
  <si>
    <t>Pair 2</t>
    <phoneticPr fontId="7" type="noConversion"/>
  </si>
  <si>
    <t>Pair 3</t>
    <phoneticPr fontId="7" type="noConversion"/>
  </si>
  <si>
    <t>Pair 4</t>
    <phoneticPr fontId="7" type="noConversion"/>
  </si>
  <si>
    <t>Pair 5</t>
    <phoneticPr fontId="7" type="noConversion"/>
  </si>
  <si>
    <t>Pair 6</t>
    <phoneticPr fontId="7" type="noConversion"/>
  </si>
  <si>
    <t>Infected</t>
    <phoneticPr fontId="2"/>
  </si>
  <si>
    <t>Exposed</t>
    <phoneticPr fontId="2"/>
  </si>
  <si>
    <t>Animal ID</t>
    <phoneticPr fontId="2"/>
  </si>
  <si>
    <t>Day 7</t>
    <phoneticPr fontId="2"/>
  </si>
  <si>
    <t>Day 9</t>
    <phoneticPr fontId="2"/>
  </si>
  <si>
    <t>Day 11</t>
    <phoneticPr fontId="2"/>
  </si>
  <si>
    <t>Pair 7</t>
    <phoneticPr fontId="7" type="noConversion"/>
  </si>
  <si>
    <t>Pair 8</t>
    <phoneticPr fontId="7" type="noConversion"/>
  </si>
  <si>
    <t>Pair 9</t>
    <phoneticPr fontId="7" type="noConversion"/>
  </si>
  <si>
    <t>Pair 10</t>
    <phoneticPr fontId="7" type="noConversion"/>
  </si>
  <si>
    <t>Pair 11</t>
    <phoneticPr fontId="7" type="noConversion"/>
  </si>
  <si>
    <t>Pair 12</t>
    <phoneticPr fontId="7" type="noConversion"/>
  </si>
  <si>
    <t>Pair 13</t>
    <phoneticPr fontId="7" type="noConversion"/>
  </si>
  <si>
    <t>Pair 14</t>
    <phoneticPr fontId="7" type="noConversion"/>
  </si>
  <si>
    <t>Pair 15</t>
    <phoneticPr fontId="7" type="noConversion"/>
  </si>
  <si>
    <t>Pair 16</t>
    <phoneticPr fontId="7" type="noConversion"/>
  </si>
  <si>
    <r>
      <t>log</t>
    </r>
    <r>
      <rPr>
        <vertAlign val="subscript"/>
        <sz val="12"/>
        <color theme="1"/>
        <rFont val="Arial"/>
        <family val="2"/>
      </rPr>
      <t>10</t>
    </r>
    <r>
      <rPr>
        <sz val="12"/>
        <color theme="1"/>
        <rFont val="Arial"/>
        <family val="2"/>
      </rPr>
      <t xml:space="preserve"> (PFU/ml)</t>
    </r>
    <phoneticPr fontId="2"/>
  </si>
  <si>
    <t>&lt;1.00</t>
  </si>
  <si>
    <t>&lt;1.00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</si>
</sst>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0.0_ "/>
    <numFmt numFmtId="178" formatCode="0_);[Red]\(0\)"/>
  </numFmts>
  <fonts count="9">
    <font>
      <sz val="12"/>
      <color theme="1"/>
      <name val="游ゴシック"/>
      <family val="2"/>
      <charset val="128"/>
      <scheme val="minor"/>
    </font>
    <font>
      <sz val="12"/>
      <color theme="1"/>
      <name val="Arial"/>
      <family val="2"/>
    </font>
    <font>
      <sz val="6"/>
      <name val="游ゴシック"/>
      <family val="2"/>
      <charset val="128"/>
      <scheme val="minor"/>
    </font>
    <font>
      <sz val="12"/>
      <color rgb="FF000000"/>
      <name val="Arial"/>
      <family val="2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vertAlign val="subscript"/>
      <sz val="12"/>
      <color theme="1"/>
      <name val="Arial"/>
      <family val="2"/>
    </font>
    <font>
      <sz val="8"/>
      <name val="Verdana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176" fontId="1" fillId="0" borderId="0" xfId="1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178" fontId="1" fillId="0" borderId="3" xfId="1" applyNumberFormat="1" applyFont="1" applyFill="1" applyBorder="1" applyAlignment="1">
      <alignment horizontal="center"/>
    </xf>
    <xf numFmtId="178" fontId="1" fillId="0" borderId="3" xfId="0" applyNumberFormat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left" vertical="center"/>
    </xf>
    <xf numFmtId="0" fontId="1" fillId="0" borderId="0" xfId="1" applyFont="1" applyFill="1" applyBorder="1" applyAlignment="1">
      <alignment horizontal="left" vertical="center"/>
    </xf>
    <xf numFmtId="0" fontId="1" fillId="0" borderId="3" xfId="1" applyFont="1" applyFill="1" applyBorder="1" applyAlignment="1">
      <alignment horizontal="left" vertical="center"/>
    </xf>
    <xf numFmtId="177" fontId="1" fillId="0" borderId="0" xfId="1" applyNumberFormat="1" applyFont="1" applyFill="1" applyBorder="1" applyAlignment="1">
      <alignment horizontal="center" vertical="center"/>
    </xf>
    <xf numFmtId="176" fontId="1" fillId="0" borderId="2" xfId="1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176" fontId="1" fillId="0" borderId="3" xfId="1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7" fontId="1" fillId="0" borderId="3" xfId="0" applyNumberFormat="1" applyFont="1" applyFill="1" applyBorder="1" applyAlignment="1">
      <alignment horizontal="center" vertical="center"/>
    </xf>
    <xf numFmtId="177" fontId="1" fillId="0" borderId="2" xfId="1" applyNumberFormat="1" applyFont="1" applyFill="1" applyBorder="1" applyAlignment="1">
      <alignment horizontal="center" vertical="center"/>
    </xf>
    <xf numFmtId="177" fontId="1" fillId="0" borderId="3" xfId="1" applyNumberFormat="1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/>
    <xf numFmtId="2" fontId="1" fillId="0" borderId="0" xfId="0" applyNumberFormat="1" applyFont="1" applyFill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1" fontId="8" fillId="0" borderId="2" xfId="0" applyNumberFormat="1" applyFont="1" applyFill="1" applyBorder="1" applyAlignment="1"/>
    <xf numFmtId="1" fontId="8" fillId="0" borderId="3" xfId="0" applyNumberFormat="1" applyFont="1" applyFill="1" applyBorder="1" applyAlignment="1"/>
    <xf numFmtId="2" fontId="8" fillId="0" borderId="2" xfId="0" applyNumberFormat="1" applyFont="1" applyFill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3" xfId="0" applyNumberFormat="1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center"/>
    </xf>
    <xf numFmtId="2" fontId="1" fillId="0" borderId="3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vertical="center" readingOrder="1"/>
    </xf>
    <xf numFmtId="0" fontId="3" fillId="0" borderId="3" xfId="0" applyFont="1" applyBorder="1" applyAlignment="1">
      <alignment vertical="center" readingOrder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readingOrder="1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2" fontId="8" fillId="0" borderId="2" xfId="0" applyNumberFormat="1" applyFont="1" applyFill="1" applyBorder="1" applyAlignment="1">
      <alignment horizontal="center"/>
    </xf>
    <xf numFmtId="2" fontId="8" fillId="0" borderId="3" xfId="0" applyNumberFormat="1" applyFont="1" applyFill="1" applyBorder="1" applyAlignment="1">
      <alignment horizontal="center"/>
    </xf>
    <xf numFmtId="2" fontId="8" fillId="0" borderId="2" xfId="0" applyNumberFormat="1" applyFont="1" applyFill="1" applyBorder="1" applyAlignment="1">
      <alignment horizontal="left" vertical="center"/>
    </xf>
    <xf numFmtId="2" fontId="8" fillId="0" borderId="0" xfId="0" applyNumberFormat="1" applyFont="1" applyFill="1" applyBorder="1" applyAlignment="1">
      <alignment horizontal="left" vertical="center"/>
    </xf>
    <xf numFmtId="2" fontId="8" fillId="0" borderId="3" xfId="0" applyNumberFormat="1" applyFont="1" applyFill="1" applyBorder="1" applyAlignment="1">
      <alignment horizontal="left" vertical="center"/>
    </xf>
  </cellXfs>
  <cellStyles count="2">
    <cellStyle name="標準" xfId="0" builtinId="0"/>
    <cellStyle name="標準 2" xfId="1" xr:uid="{25AEBFE4-4D2D-CB46-A759-45050B0797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6F29E-5DC5-6943-A232-5517854FF92C}">
  <dimension ref="B4:L22"/>
  <sheetViews>
    <sheetView tabSelected="1" workbookViewId="0">
      <selection activeCell="B4" sqref="B4:K22"/>
    </sheetView>
  </sheetViews>
  <sheetFormatPr baseColWidth="10" defaultRowHeight="20"/>
  <cols>
    <col min="2" max="2" width="16.7109375" customWidth="1"/>
    <col min="3" max="11" width="10.7109375" style="8"/>
  </cols>
  <sheetData>
    <row r="4" spans="2:12">
      <c r="B4" s="1"/>
      <c r="C4" s="2" t="s">
        <v>0</v>
      </c>
      <c r="D4" s="2"/>
      <c r="E4" s="3" t="s">
        <v>1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  <c r="K4" s="3" t="s">
        <v>7</v>
      </c>
    </row>
    <row r="5" spans="2:12">
      <c r="B5" s="45" t="s">
        <v>8</v>
      </c>
      <c r="C5" s="47">
        <v>4</v>
      </c>
      <c r="D5" s="4" t="s">
        <v>9</v>
      </c>
      <c r="E5" s="4">
        <v>100</v>
      </c>
      <c r="F5" s="4">
        <v>104.43089634370268</v>
      </c>
      <c r="G5" s="4">
        <v>107.94357079554143</v>
      </c>
      <c r="H5" s="4">
        <v>111.55196884653117</v>
      </c>
      <c r="I5" s="4">
        <v>113.88965480277245</v>
      </c>
      <c r="J5" s="4">
        <v>116.84324546664689</v>
      </c>
      <c r="K5" s="4">
        <v>118.17886770772006</v>
      </c>
    </row>
    <row r="6" spans="2:12">
      <c r="B6" s="46"/>
      <c r="C6" s="39"/>
      <c r="D6" s="5" t="s">
        <v>10</v>
      </c>
      <c r="E6" s="5">
        <v>0</v>
      </c>
      <c r="F6" s="5">
        <v>0.93429872864260421</v>
      </c>
      <c r="G6" s="5">
        <v>2.0751863657716312</v>
      </c>
      <c r="H6" s="5">
        <v>2.2656137196803057</v>
      </c>
      <c r="I6" s="5">
        <v>1.4464019718056611</v>
      </c>
      <c r="J6" s="5">
        <v>0.80284807506068756</v>
      </c>
      <c r="K6" s="5">
        <v>0.88439035125207766</v>
      </c>
    </row>
    <row r="7" spans="2:12">
      <c r="B7" s="43" t="s">
        <v>11</v>
      </c>
      <c r="C7" s="39">
        <v>5</v>
      </c>
      <c r="D7" s="5" t="s">
        <v>9</v>
      </c>
      <c r="E7" s="5">
        <v>100</v>
      </c>
      <c r="F7" s="5">
        <v>100.97866021632859</v>
      </c>
      <c r="G7" s="5">
        <v>101.49825266213608</v>
      </c>
      <c r="H7" s="5">
        <v>102.14567767197006</v>
      </c>
      <c r="I7" s="5">
        <v>100.86047244026395</v>
      </c>
      <c r="J7" s="5">
        <v>102.29135168484427</v>
      </c>
      <c r="K7" s="5">
        <v>104.6626927430475</v>
      </c>
    </row>
    <row r="8" spans="2:12">
      <c r="B8" s="43"/>
      <c r="C8" s="39"/>
      <c r="D8" s="5" t="s">
        <v>10</v>
      </c>
      <c r="E8" s="5">
        <v>0</v>
      </c>
      <c r="F8" s="5">
        <v>1.224842127506687</v>
      </c>
      <c r="G8" s="5">
        <v>0.52369343824757686</v>
      </c>
      <c r="H8" s="5">
        <v>1.2542318205874297</v>
      </c>
      <c r="I8" s="5">
        <v>1.4758869936276859</v>
      </c>
      <c r="J8" s="5">
        <v>1.8047644409909001</v>
      </c>
      <c r="K8" s="5">
        <v>0.99694790966470381</v>
      </c>
    </row>
    <row r="9" spans="2:12">
      <c r="B9" s="43" t="s">
        <v>12</v>
      </c>
      <c r="C9" s="39">
        <v>5</v>
      </c>
      <c r="D9" s="5" t="s">
        <v>9</v>
      </c>
      <c r="E9" s="5">
        <v>100</v>
      </c>
      <c r="F9" s="5">
        <v>98.007750394736675</v>
      </c>
      <c r="G9" s="5">
        <v>96.071202787883536</v>
      </c>
      <c r="H9" s="5">
        <v>97.956165555894913</v>
      </c>
      <c r="I9" s="5">
        <v>97.534552863488614</v>
      </c>
      <c r="J9" s="5">
        <v>98.100346253721312</v>
      </c>
      <c r="K9" s="5">
        <v>99.088537726451719</v>
      </c>
      <c r="L9" s="7"/>
    </row>
    <row r="10" spans="2:12">
      <c r="B10" s="43"/>
      <c r="C10" s="39"/>
      <c r="D10" s="5" t="s">
        <v>10</v>
      </c>
      <c r="E10" s="5">
        <v>0</v>
      </c>
      <c r="F10" s="5">
        <v>1.7523674824319289</v>
      </c>
      <c r="G10" s="5">
        <v>1.4683306924335382</v>
      </c>
      <c r="H10" s="5">
        <v>2.2492662078448671</v>
      </c>
      <c r="I10" s="5">
        <v>4.1397967124615285</v>
      </c>
      <c r="J10" s="5">
        <v>3.5573471692411216</v>
      </c>
      <c r="K10" s="5">
        <v>2.9290529444834301</v>
      </c>
      <c r="L10" s="7"/>
    </row>
    <row r="11" spans="2:12">
      <c r="B11" s="43" t="s">
        <v>13</v>
      </c>
      <c r="C11" s="39">
        <v>5</v>
      </c>
      <c r="D11" s="5" t="s">
        <v>9</v>
      </c>
      <c r="E11" s="5">
        <v>100</v>
      </c>
      <c r="F11" s="5">
        <v>99.270269574991758</v>
      </c>
      <c r="G11" s="5">
        <v>98.506527978578688</v>
      </c>
      <c r="H11" s="5">
        <v>99.426341942605944</v>
      </c>
      <c r="I11" s="5">
        <v>98.952762515411735</v>
      </c>
      <c r="J11" s="5">
        <v>98.981546680922648</v>
      </c>
      <c r="K11" s="5">
        <v>99.237462419493326</v>
      </c>
      <c r="L11" s="7"/>
    </row>
    <row r="12" spans="2:12">
      <c r="B12" s="43"/>
      <c r="C12" s="39"/>
      <c r="D12" s="5" t="s">
        <v>10</v>
      </c>
      <c r="E12" s="5">
        <v>0</v>
      </c>
      <c r="F12" s="5">
        <v>1.3558296087975639</v>
      </c>
      <c r="G12" s="5">
        <v>1.4844854916969001</v>
      </c>
      <c r="H12" s="5">
        <v>1.4758272144581424</v>
      </c>
      <c r="I12" s="5">
        <v>1.7894693181404149</v>
      </c>
      <c r="J12" s="5">
        <v>2.4385091276468009</v>
      </c>
      <c r="K12" s="5">
        <v>3.1174421969766466</v>
      </c>
      <c r="L12" s="7"/>
    </row>
    <row r="13" spans="2:12">
      <c r="B13" s="44" t="s">
        <v>14</v>
      </c>
      <c r="C13" s="39">
        <v>5</v>
      </c>
      <c r="D13" s="5" t="s">
        <v>9</v>
      </c>
      <c r="E13" s="5">
        <v>100</v>
      </c>
      <c r="F13" s="5">
        <v>99.467296052093417</v>
      </c>
      <c r="G13" s="5">
        <v>96.868146456088056</v>
      </c>
      <c r="H13" s="5">
        <v>97.416200266362253</v>
      </c>
      <c r="I13" s="5">
        <v>98.441158601555088</v>
      </c>
      <c r="J13" s="5">
        <v>100.16117069749234</v>
      </c>
      <c r="K13" s="5">
        <v>101.1141759209367</v>
      </c>
      <c r="L13" s="7"/>
    </row>
    <row r="14" spans="2:12">
      <c r="B14" s="44"/>
      <c r="C14" s="39"/>
      <c r="D14" s="5" t="s">
        <v>10</v>
      </c>
      <c r="E14" s="5">
        <v>0</v>
      </c>
      <c r="F14" s="5">
        <v>1.2787838067713297</v>
      </c>
      <c r="G14" s="5">
        <v>1.3411336622664882</v>
      </c>
      <c r="H14" s="5">
        <v>1.1918362174064194</v>
      </c>
      <c r="I14" s="5">
        <v>1.3381560492562217</v>
      </c>
      <c r="J14" s="5">
        <v>2.5883765115307686</v>
      </c>
      <c r="K14" s="5">
        <v>2.0250355462954412</v>
      </c>
      <c r="L14" s="7"/>
    </row>
    <row r="15" spans="2:12">
      <c r="B15" s="41" t="s">
        <v>15</v>
      </c>
      <c r="C15" s="39">
        <v>5</v>
      </c>
      <c r="D15" s="5" t="s">
        <v>9</v>
      </c>
      <c r="E15" s="5">
        <v>100</v>
      </c>
      <c r="F15" s="5">
        <v>100.47978470561343</v>
      </c>
      <c r="G15" s="5">
        <v>102.66820241412526</v>
      </c>
      <c r="H15" s="5">
        <v>105.17882432600591</v>
      </c>
      <c r="I15" s="5">
        <v>106.06845587307494</v>
      </c>
      <c r="J15" s="5">
        <v>108.86137168981773</v>
      </c>
      <c r="K15" s="5">
        <v>111.71238054879389</v>
      </c>
      <c r="L15" s="7"/>
    </row>
    <row r="16" spans="2:12">
      <c r="B16" s="41"/>
      <c r="C16" s="39"/>
      <c r="D16" s="5" t="s">
        <v>10</v>
      </c>
      <c r="E16" s="5">
        <v>0</v>
      </c>
      <c r="F16" s="5">
        <v>1.5594702913333711</v>
      </c>
      <c r="G16" s="5">
        <v>1.7306992884546732</v>
      </c>
      <c r="H16" s="5">
        <v>2.1862017992443246</v>
      </c>
      <c r="I16" s="5">
        <v>2.2333721357568987</v>
      </c>
      <c r="J16" s="5">
        <v>2.1743910641131148</v>
      </c>
      <c r="K16" s="5">
        <v>2.9571413623238807</v>
      </c>
      <c r="L16" s="7"/>
    </row>
    <row r="17" spans="2:12">
      <c r="B17" s="41" t="s">
        <v>16</v>
      </c>
      <c r="C17" s="39">
        <v>5</v>
      </c>
      <c r="D17" s="5" t="s">
        <v>9</v>
      </c>
      <c r="E17" s="5">
        <v>100</v>
      </c>
      <c r="F17" s="5">
        <v>100.10794512251927</v>
      </c>
      <c r="G17" s="5">
        <v>102.01343572587754</v>
      </c>
      <c r="H17" s="5">
        <v>103.2557930962563</v>
      </c>
      <c r="I17" s="5">
        <v>104.97453968332836</v>
      </c>
      <c r="J17" s="5">
        <v>105.96931185835858</v>
      </c>
      <c r="K17" s="5">
        <v>107.39938106569222</v>
      </c>
      <c r="L17" s="7"/>
    </row>
    <row r="18" spans="2:12">
      <c r="B18" s="41"/>
      <c r="C18" s="39"/>
      <c r="D18" s="5" t="s">
        <v>10</v>
      </c>
      <c r="E18" s="5">
        <v>0</v>
      </c>
      <c r="F18" s="5">
        <v>1.7100642402719322</v>
      </c>
      <c r="G18" s="5">
        <v>2.0697647119517124</v>
      </c>
      <c r="H18" s="5">
        <v>2.1908783205703655</v>
      </c>
      <c r="I18" s="5">
        <v>4.4380037140327273</v>
      </c>
      <c r="J18" s="5">
        <v>5.688690368644461</v>
      </c>
      <c r="K18" s="5">
        <v>5.8286184817568403</v>
      </c>
      <c r="L18" s="7"/>
    </row>
    <row r="19" spans="2:12">
      <c r="B19" s="41" t="s">
        <v>18</v>
      </c>
      <c r="C19" s="39">
        <v>5</v>
      </c>
      <c r="D19" s="5" t="s">
        <v>9</v>
      </c>
      <c r="E19" s="5">
        <v>100</v>
      </c>
      <c r="F19" s="5">
        <v>100.90032389245675</v>
      </c>
      <c r="G19" s="5">
        <v>102.74835091175949</v>
      </c>
      <c r="H19" s="5">
        <v>103.70684827398995</v>
      </c>
      <c r="I19" s="5">
        <v>104.95580461033384</v>
      </c>
      <c r="J19" s="5">
        <v>106.96961290239388</v>
      </c>
      <c r="K19" s="5">
        <v>107.23365517569641</v>
      </c>
      <c r="L19" s="7"/>
    </row>
    <row r="20" spans="2:12">
      <c r="B20" s="41"/>
      <c r="C20" s="39"/>
      <c r="D20" s="5" t="s">
        <v>10</v>
      </c>
      <c r="E20" s="5">
        <v>0</v>
      </c>
      <c r="F20" s="5">
        <v>0.99556581956870227</v>
      </c>
      <c r="G20" s="5">
        <v>2.2381411610548394</v>
      </c>
      <c r="H20" s="5">
        <v>3.1172325967388281</v>
      </c>
      <c r="I20" s="5">
        <v>2.219116519737574</v>
      </c>
      <c r="J20" s="5">
        <v>2.406154943449216</v>
      </c>
      <c r="K20" s="5">
        <v>3.0593980273430659</v>
      </c>
      <c r="L20" s="7"/>
    </row>
    <row r="21" spans="2:12">
      <c r="B21" s="41" t="s">
        <v>19</v>
      </c>
      <c r="C21" s="39">
        <v>5</v>
      </c>
      <c r="D21" s="5" t="s">
        <v>9</v>
      </c>
      <c r="E21" s="5">
        <v>100</v>
      </c>
      <c r="F21" s="5">
        <v>98.81504711300974</v>
      </c>
      <c r="G21" s="5">
        <v>99.135743643066547</v>
      </c>
      <c r="H21" s="5">
        <v>101.79480023147698</v>
      </c>
      <c r="I21" s="5">
        <v>103.34533955824159</v>
      </c>
      <c r="J21" s="5">
        <v>103.29908320654076</v>
      </c>
      <c r="K21" s="5">
        <v>103.81184922737074</v>
      </c>
      <c r="L21" s="7"/>
    </row>
    <row r="22" spans="2:12">
      <c r="B22" s="42"/>
      <c r="C22" s="40"/>
      <c r="D22" s="6" t="s">
        <v>10</v>
      </c>
      <c r="E22" s="6">
        <v>0</v>
      </c>
      <c r="F22" s="6">
        <v>0.95130400911680502</v>
      </c>
      <c r="G22" s="6">
        <v>2.0444770829515848</v>
      </c>
      <c r="H22" s="6">
        <v>1.9338320392774409</v>
      </c>
      <c r="I22" s="6">
        <v>2.9615721729529203</v>
      </c>
      <c r="J22" s="6">
        <v>3.6565392361753735</v>
      </c>
      <c r="K22" s="6">
        <v>3.5087635463660121</v>
      </c>
      <c r="L22" s="7"/>
    </row>
  </sheetData>
  <mergeCells count="18">
    <mergeCell ref="B5:B6"/>
    <mergeCell ref="C5:C6"/>
    <mergeCell ref="B7:B8"/>
    <mergeCell ref="C7:C8"/>
    <mergeCell ref="B9:B10"/>
    <mergeCell ref="C9:C10"/>
    <mergeCell ref="B11:B12"/>
    <mergeCell ref="C11:C12"/>
    <mergeCell ref="B13:B14"/>
    <mergeCell ref="C13:C14"/>
    <mergeCell ref="C15:C16"/>
    <mergeCell ref="C19:C20"/>
    <mergeCell ref="C21:C22"/>
    <mergeCell ref="B15:B16"/>
    <mergeCell ref="B17:B18"/>
    <mergeCell ref="B19:B20"/>
    <mergeCell ref="B21:B22"/>
    <mergeCell ref="C17:C18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66A03-E532-4742-9DCA-05F8598FDCA7}">
  <dimension ref="B2:J100"/>
  <sheetViews>
    <sheetView workbookViewId="0">
      <selection activeCell="L10" sqref="L10"/>
    </sheetView>
  </sheetViews>
  <sheetFormatPr baseColWidth="10" defaultRowHeight="15" customHeight="1"/>
  <cols>
    <col min="1" max="1" width="10.7109375" style="11"/>
    <col min="2" max="2" width="16.7109375" style="14" customWidth="1"/>
    <col min="3" max="3" width="5.7109375" style="14" customWidth="1"/>
    <col min="4" max="4" width="5.7109375" style="12" customWidth="1"/>
    <col min="5" max="5" width="38.7109375" style="14" customWidth="1"/>
    <col min="6" max="10" width="6.7109375" style="12" customWidth="1"/>
    <col min="11" max="16384" width="10.7109375" style="11"/>
  </cols>
  <sheetData>
    <row r="2" spans="2:10" ht="15" customHeight="1">
      <c r="B2" s="51"/>
      <c r="C2" s="52"/>
      <c r="D2" s="51" t="s">
        <v>0</v>
      </c>
      <c r="E2" s="52"/>
      <c r="F2" s="50" t="s">
        <v>33</v>
      </c>
      <c r="G2" s="50"/>
      <c r="H2" s="50"/>
      <c r="I2" s="50"/>
      <c r="J2" s="50"/>
    </row>
    <row r="3" spans="2:10" ht="15" customHeight="1">
      <c r="B3" s="48"/>
      <c r="C3" s="53"/>
      <c r="D3" s="48"/>
      <c r="E3" s="53"/>
      <c r="F3" s="50" t="s">
        <v>32</v>
      </c>
      <c r="G3" s="50"/>
      <c r="H3" s="50"/>
      <c r="I3" s="48" t="s">
        <v>31</v>
      </c>
      <c r="J3" s="48" t="s">
        <v>27</v>
      </c>
    </row>
    <row r="4" spans="2:10" ht="15" customHeight="1">
      <c r="B4" s="49"/>
      <c r="C4" s="54"/>
      <c r="D4" s="49"/>
      <c r="E4" s="54"/>
      <c r="F4" s="15">
        <v>1</v>
      </c>
      <c r="G4" s="16">
        <v>2</v>
      </c>
      <c r="H4" s="16">
        <v>3</v>
      </c>
      <c r="I4" s="49"/>
      <c r="J4" s="49"/>
    </row>
    <row r="5" spans="2:10" ht="15" customHeight="1">
      <c r="B5" s="52" t="s">
        <v>11</v>
      </c>
      <c r="C5" s="52" t="s">
        <v>4</v>
      </c>
      <c r="D5" s="51">
        <v>3</v>
      </c>
      <c r="E5" s="17" t="s">
        <v>20</v>
      </c>
      <c r="F5" s="21">
        <v>7.8450980400142569</v>
      </c>
      <c r="G5" s="21">
        <v>8.0871501757189002</v>
      </c>
      <c r="H5" s="21">
        <v>8.5488144793747374</v>
      </c>
      <c r="I5" s="22">
        <f t="shared" ref="I5:I10" si="0">AVERAGE(F5:H5)</f>
        <v>8.1603542317026321</v>
      </c>
      <c r="J5" s="23">
        <f t="shared" ref="J5:J10" si="1">STDEV(F5:H5)</f>
        <v>0.35752389027294407</v>
      </c>
    </row>
    <row r="6" spans="2:10" ht="15" customHeight="1">
      <c r="B6" s="53"/>
      <c r="C6" s="53"/>
      <c r="D6" s="48"/>
      <c r="E6" s="18" t="s">
        <v>21</v>
      </c>
      <c r="F6" s="9">
        <v>7.3273589343863303</v>
      </c>
      <c r="G6" s="9">
        <v>7.2430380486862944</v>
      </c>
      <c r="H6" s="9">
        <v>7.3273589343863303</v>
      </c>
      <c r="I6" s="10">
        <f t="shared" si="0"/>
        <v>7.2992519724863181</v>
      </c>
      <c r="J6" s="13">
        <f t="shared" si="1"/>
        <v>4.8682686057223409E-2</v>
      </c>
    </row>
    <row r="7" spans="2:10" ht="15" customHeight="1">
      <c r="B7" s="53"/>
      <c r="C7" s="53"/>
      <c r="D7" s="48"/>
      <c r="E7" s="18" t="s">
        <v>22</v>
      </c>
      <c r="F7" s="9">
        <v>7.3802112417116064</v>
      </c>
      <c r="G7" s="9">
        <v>7.0299632233774432</v>
      </c>
      <c r="H7" s="9">
        <v>6.6754889084864963</v>
      </c>
      <c r="I7" s="10">
        <f t="shared" si="0"/>
        <v>7.0285544578585153</v>
      </c>
      <c r="J7" s="13">
        <f t="shared" si="1"/>
        <v>0.35236327873627271</v>
      </c>
    </row>
    <row r="8" spans="2:10" ht="15" customHeight="1">
      <c r="B8" s="53"/>
      <c r="C8" s="53"/>
      <c r="D8" s="48"/>
      <c r="E8" s="18" t="s">
        <v>23</v>
      </c>
      <c r="F8" s="9">
        <v>6.7359535705891886</v>
      </c>
      <c r="G8" s="9">
        <v>6.2340832060333682</v>
      </c>
      <c r="H8" s="9">
        <v>6.9402317949965102</v>
      </c>
      <c r="I8" s="10">
        <f t="shared" si="0"/>
        <v>6.636756190539689</v>
      </c>
      <c r="J8" s="13">
        <f t="shared" si="1"/>
        <v>0.36337521596852584</v>
      </c>
    </row>
    <row r="9" spans="2:10" ht="15" customHeight="1">
      <c r="B9" s="53"/>
      <c r="C9" s="53"/>
      <c r="D9" s="48"/>
      <c r="E9" s="18" t="s">
        <v>24</v>
      </c>
      <c r="F9" s="9">
        <v>7.5606673061697371</v>
      </c>
      <c r="G9" s="9">
        <v>7.260912772455999</v>
      </c>
      <c r="H9" s="9">
        <v>7.1461280356782382</v>
      </c>
      <c r="I9" s="10">
        <f t="shared" si="0"/>
        <v>7.3225693714346578</v>
      </c>
      <c r="J9" s="13">
        <f t="shared" si="1"/>
        <v>0.2140370384842713</v>
      </c>
    </row>
    <row r="10" spans="2:10" ht="15" customHeight="1">
      <c r="B10" s="53"/>
      <c r="C10" s="54"/>
      <c r="D10" s="49"/>
      <c r="E10" s="19" t="s">
        <v>25</v>
      </c>
      <c r="F10" s="24">
        <v>7.7454821336302757</v>
      </c>
      <c r="G10" s="24">
        <v>7.140178703165037</v>
      </c>
      <c r="H10" s="24">
        <v>6.7522155162892439</v>
      </c>
      <c r="I10" s="25">
        <f t="shared" si="0"/>
        <v>7.2126254510281855</v>
      </c>
      <c r="J10" s="26">
        <f t="shared" si="1"/>
        <v>0.50058070452024406</v>
      </c>
    </row>
    <row r="11" spans="2:10" ht="15" customHeight="1">
      <c r="B11" s="53"/>
      <c r="C11" s="53" t="s">
        <v>7</v>
      </c>
      <c r="D11" s="48">
        <v>3</v>
      </c>
      <c r="E11" s="18" t="s">
        <v>20</v>
      </c>
      <c r="F11" s="9">
        <v>6.3187587626244124</v>
      </c>
      <c r="G11" s="9">
        <v>3.8750612633917001</v>
      </c>
      <c r="H11" s="9">
        <v>4.8091854841236126</v>
      </c>
      <c r="I11" s="10">
        <f>AVERAGE(F11:H11)</f>
        <v>5.0010018367132423</v>
      </c>
      <c r="J11" s="13">
        <f>STDEV(F11:H11)</f>
        <v>1.2330894135380652</v>
      </c>
    </row>
    <row r="12" spans="2:10" ht="15" customHeight="1">
      <c r="B12" s="53"/>
      <c r="C12" s="53"/>
      <c r="D12" s="48"/>
      <c r="E12" s="18" t="s">
        <v>21</v>
      </c>
      <c r="F12" s="9"/>
      <c r="G12" s="9">
        <v>3.5228787452803374</v>
      </c>
      <c r="H12" s="9">
        <v>3.1870866433571443</v>
      </c>
      <c r="I12" s="10"/>
      <c r="J12" s="13"/>
    </row>
    <row r="13" spans="2:10" ht="15" customHeight="1">
      <c r="B13" s="53"/>
      <c r="C13" s="53"/>
      <c r="D13" s="48"/>
      <c r="E13" s="18" t="s">
        <v>22</v>
      </c>
      <c r="F13" s="9">
        <v>3.9294189257142929</v>
      </c>
      <c r="G13" s="9">
        <v>5.5619427681199802</v>
      </c>
      <c r="H13" s="9">
        <v>3.7695510786217259</v>
      </c>
      <c r="I13" s="10">
        <f>AVERAGE(F13:H13)</f>
        <v>4.4203042574853333</v>
      </c>
      <c r="J13" s="13">
        <f>STDEV(F13:H13)</f>
        <v>0.99191395738570753</v>
      </c>
    </row>
    <row r="14" spans="2:10" ht="15" customHeight="1">
      <c r="B14" s="53"/>
      <c r="C14" s="53"/>
      <c r="D14" s="48"/>
      <c r="E14" s="18" t="s">
        <v>23</v>
      </c>
      <c r="F14" s="9">
        <v>2.5606673061697371</v>
      </c>
      <c r="G14" s="9">
        <v>4.9208187539523749</v>
      </c>
      <c r="H14" s="9">
        <v>4.1549019599857431</v>
      </c>
      <c r="I14" s="10">
        <f>AVERAGE(F14:H14)</f>
        <v>3.8787960067026184</v>
      </c>
      <c r="J14" s="13">
        <f>STDEV(F14:H14)</f>
        <v>1.204057551446942</v>
      </c>
    </row>
    <row r="15" spans="2:10" ht="15" customHeight="1">
      <c r="B15" s="53"/>
      <c r="C15" s="53"/>
      <c r="D15" s="48"/>
      <c r="E15" s="18" t="s">
        <v>24</v>
      </c>
      <c r="F15" s="9"/>
      <c r="G15" s="9">
        <v>5.2455126678141495</v>
      </c>
      <c r="H15" s="9">
        <v>3.8846065812979305</v>
      </c>
      <c r="I15" s="10"/>
      <c r="J15" s="13"/>
    </row>
    <row r="16" spans="2:10" ht="15" customHeight="1">
      <c r="B16" s="54"/>
      <c r="C16" s="54"/>
      <c r="D16" s="49"/>
      <c r="E16" s="19" t="s">
        <v>25</v>
      </c>
      <c r="F16" s="24">
        <v>3.3631779024128257</v>
      </c>
      <c r="G16" s="24">
        <v>5.1978105087489173</v>
      </c>
      <c r="H16" s="24">
        <v>3.9145698046753736</v>
      </c>
      <c r="I16" s="25">
        <f>AVERAGE(F16:H16)</f>
        <v>4.1585194052790388</v>
      </c>
      <c r="J16" s="26">
        <f>STDEV(F16:H16)</f>
        <v>0.94133031173117032</v>
      </c>
    </row>
    <row r="17" spans="2:10" ht="15" customHeight="1">
      <c r="B17" s="52" t="s">
        <v>12</v>
      </c>
      <c r="C17" s="52" t="s">
        <v>4</v>
      </c>
      <c r="D17" s="51">
        <v>3</v>
      </c>
      <c r="E17" s="17" t="s">
        <v>20</v>
      </c>
      <c r="F17" s="22">
        <v>9.0299632233774432</v>
      </c>
      <c r="G17" s="22">
        <v>8.3631779024128257</v>
      </c>
      <c r="H17" s="22">
        <v>8.4259687322722812</v>
      </c>
      <c r="I17" s="22">
        <f t="shared" ref="I17:I22" si="2">AVERAGE(F17:H17)</f>
        <v>8.6063699526875173</v>
      </c>
      <c r="J17" s="23">
        <f t="shared" ref="J17:J22" si="3">STDEV(F17:H17)</f>
        <v>0.36818353617313171</v>
      </c>
    </row>
    <row r="18" spans="2:10" ht="15" customHeight="1">
      <c r="B18" s="53"/>
      <c r="C18" s="53"/>
      <c r="D18" s="48"/>
      <c r="E18" s="18" t="s">
        <v>21</v>
      </c>
      <c r="F18" s="10">
        <v>7.3521825181113627</v>
      </c>
      <c r="G18" s="10">
        <v>7.3881801713828814</v>
      </c>
      <c r="H18" s="10">
        <v>7.6020599913279625</v>
      </c>
      <c r="I18" s="10">
        <f t="shared" si="2"/>
        <v>7.4474742269407352</v>
      </c>
      <c r="J18" s="13">
        <f t="shared" si="3"/>
        <v>0.13507970489178439</v>
      </c>
    </row>
    <row r="19" spans="2:10" ht="15" customHeight="1">
      <c r="B19" s="53"/>
      <c r="C19" s="53"/>
      <c r="D19" s="48"/>
      <c r="E19" s="18" t="s">
        <v>22</v>
      </c>
      <c r="F19" s="10">
        <v>6.8351897513540081</v>
      </c>
      <c r="G19" s="10">
        <v>6.8351897513540081</v>
      </c>
      <c r="H19" s="10">
        <v>6.9456423376774072</v>
      </c>
      <c r="I19" s="10">
        <f t="shared" si="2"/>
        <v>6.8720072801284742</v>
      </c>
      <c r="J19" s="13">
        <f t="shared" si="3"/>
        <v>6.3769830446504874E-2</v>
      </c>
    </row>
    <row r="20" spans="2:10" ht="15" customHeight="1">
      <c r="B20" s="53"/>
      <c r="C20" s="53"/>
      <c r="D20" s="48"/>
      <c r="E20" s="18" t="s">
        <v>23</v>
      </c>
      <c r="F20" s="10">
        <v>7.191885526238913</v>
      </c>
      <c r="G20" s="10">
        <v>7.1326255652745907</v>
      </c>
      <c r="H20" s="10">
        <v>7.460730838531493</v>
      </c>
      <c r="I20" s="10">
        <f t="shared" si="2"/>
        <v>7.2617473100149992</v>
      </c>
      <c r="J20" s="13">
        <f t="shared" si="3"/>
        <v>0.17485356504523741</v>
      </c>
    </row>
    <row r="21" spans="2:10" ht="15" customHeight="1">
      <c r="B21" s="53"/>
      <c r="C21" s="53"/>
      <c r="D21" s="48"/>
      <c r="E21" s="18" t="s">
        <v>24</v>
      </c>
      <c r="F21" s="10">
        <v>7.4281347940287885</v>
      </c>
      <c r="G21" s="10">
        <v>7.0347621062592118</v>
      </c>
      <c r="H21" s="10">
        <v>7</v>
      </c>
      <c r="I21" s="10">
        <f t="shared" si="2"/>
        <v>7.1542989667626671</v>
      </c>
      <c r="J21" s="13">
        <f t="shared" si="3"/>
        <v>0.23778487384353347</v>
      </c>
    </row>
    <row r="22" spans="2:10" ht="15" customHeight="1">
      <c r="B22" s="53"/>
      <c r="C22" s="54"/>
      <c r="D22" s="49"/>
      <c r="E22" s="19" t="s">
        <v>25</v>
      </c>
      <c r="F22" s="25">
        <v>7.3843672014827639</v>
      </c>
      <c r="G22" s="25">
        <v>6.9637878273455556</v>
      </c>
      <c r="H22" s="25">
        <v>7.0157942671832316</v>
      </c>
      <c r="I22" s="25">
        <f t="shared" si="2"/>
        <v>7.1213164320038507</v>
      </c>
      <c r="J22" s="26">
        <f t="shared" si="3"/>
        <v>0.22928791494261935</v>
      </c>
    </row>
    <row r="23" spans="2:10" ht="15" customHeight="1">
      <c r="B23" s="53"/>
      <c r="C23" s="53" t="s">
        <v>7</v>
      </c>
      <c r="D23" s="48">
        <v>3</v>
      </c>
      <c r="E23" s="18" t="s">
        <v>20</v>
      </c>
      <c r="F23" s="10">
        <v>5.5440680443502757</v>
      </c>
      <c r="G23" s="10">
        <v>5.2872417111783481</v>
      </c>
      <c r="H23" s="10">
        <v>4.6812412373755876</v>
      </c>
      <c r="I23" s="10">
        <f>AVERAGE(F23:H23)</f>
        <v>5.1708503309680705</v>
      </c>
      <c r="J23" s="13">
        <f>STDEV(F23:H23)</f>
        <v>0.44303243645242718</v>
      </c>
    </row>
    <row r="24" spans="2:10" ht="15" customHeight="1">
      <c r="B24" s="53"/>
      <c r="C24" s="53"/>
      <c r="D24" s="48"/>
      <c r="E24" s="18" t="s">
        <v>21</v>
      </c>
      <c r="F24" s="10">
        <v>3.3979400086720375</v>
      </c>
      <c r="G24" s="10">
        <v>3.8239087409443187</v>
      </c>
      <c r="H24" s="10">
        <v>3.2218487496163566</v>
      </c>
      <c r="I24" s="10">
        <f>AVERAGE(F24:H24)</f>
        <v>3.4812324997442374</v>
      </c>
      <c r="J24" s="13">
        <f>STDEV(F24:H24)</f>
        <v>0.30955175268638979</v>
      </c>
    </row>
    <row r="25" spans="2:10" ht="15" customHeight="1">
      <c r="B25" s="53"/>
      <c r="C25" s="53"/>
      <c r="D25" s="48"/>
      <c r="E25" s="18" t="s">
        <v>22</v>
      </c>
      <c r="F25" s="10">
        <v>5.4372497426819706</v>
      </c>
      <c r="G25" s="10">
        <v>4.3767507096020992</v>
      </c>
      <c r="H25" s="10">
        <v>5.7212463990471711</v>
      </c>
      <c r="I25" s="10">
        <f>AVERAGE(F25:H25)</f>
        <v>5.1784156171104136</v>
      </c>
      <c r="J25" s="13">
        <f>STDEV(F25:H25)</f>
        <v>0.70863495055944814</v>
      </c>
    </row>
    <row r="26" spans="2:10" ht="15" customHeight="1">
      <c r="B26" s="53"/>
      <c r="C26" s="53"/>
      <c r="D26" s="48"/>
      <c r="E26" s="18" t="s">
        <v>23</v>
      </c>
      <c r="F26" s="10"/>
      <c r="G26" s="10">
        <v>2.6575773191777938</v>
      </c>
      <c r="H26" s="10">
        <v>4.2498774732165998</v>
      </c>
      <c r="I26" s="10"/>
      <c r="J26" s="13"/>
    </row>
    <row r="27" spans="2:10" ht="15" customHeight="1">
      <c r="B27" s="53"/>
      <c r="C27" s="53"/>
      <c r="D27" s="48"/>
      <c r="E27" s="18" t="s">
        <v>24</v>
      </c>
      <c r="F27" s="10">
        <v>5.1627272974976997</v>
      </c>
      <c r="G27" s="10">
        <v>3.6847295652214087</v>
      </c>
      <c r="H27" s="10">
        <v>4.1945746647496946</v>
      </c>
      <c r="I27" s="10">
        <f>AVERAGE(F27:H27)</f>
        <v>4.3473438424896012</v>
      </c>
      <c r="J27" s="13">
        <f>STDEV(F27:H27)</f>
        <v>0.75074838688069012</v>
      </c>
    </row>
    <row r="28" spans="2:10" ht="15" customHeight="1">
      <c r="B28" s="54"/>
      <c r="C28" s="54"/>
      <c r="D28" s="49"/>
      <c r="E28" s="19" t="s">
        <v>25</v>
      </c>
      <c r="F28" s="25">
        <v>4.2459824293330755</v>
      </c>
      <c r="G28" s="25">
        <v>4.3073701736950003</v>
      </c>
      <c r="H28" s="25">
        <v>3.0492180226701815</v>
      </c>
      <c r="I28" s="25">
        <f>AVERAGE(F28:H28)</f>
        <v>3.8675235418994194</v>
      </c>
      <c r="J28" s="26">
        <f>STDEV(F28:H28)</f>
        <v>0.70933775868075288</v>
      </c>
    </row>
    <row r="29" spans="2:10" ht="15" customHeight="1">
      <c r="B29" s="52" t="s">
        <v>13</v>
      </c>
      <c r="C29" s="52" t="s">
        <v>4</v>
      </c>
      <c r="D29" s="51">
        <v>3</v>
      </c>
      <c r="E29" s="17" t="s">
        <v>20</v>
      </c>
      <c r="F29" s="27">
        <v>8.554880913632493</v>
      </c>
      <c r="G29" s="27">
        <v>8.7900504736833511</v>
      </c>
      <c r="H29" s="27">
        <v>8.8538719643217618</v>
      </c>
      <c r="I29" s="22">
        <f t="shared" ref="I29:I34" si="4">AVERAGE(F29:H29)</f>
        <v>8.7329344505458693</v>
      </c>
      <c r="J29" s="23">
        <f t="shared" ref="J29:J34" si="5">STDEV(F29:H29)</f>
        <v>0.15746616199155075</v>
      </c>
    </row>
    <row r="30" spans="2:10" ht="15" customHeight="1">
      <c r="B30" s="53"/>
      <c r="C30" s="53"/>
      <c r="D30" s="48"/>
      <c r="E30" s="18" t="s">
        <v>21</v>
      </c>
      <c r="F30" s="20">
        <v>7.3899710790007624</v>
      </c>
      <c r="G30" s="20">
        <v>7.8016323462331663</v>
      </c>
      <c r="H30" s="20">
        <v>7.6283889300503116</v>
      </c>
      <c r="I30" s="10">
        <f t="shared" si="4"/>
        <v>7.606664118428081</v>
      </c>
      <c r="J30" s="13">
        <f t="shared" si="5"/>
        <v>0.20668871598339189</v>
      </c>
    </row>
    <row r="31" spans="2:10" ht="15" customHeight="1">
      <c r="B31" s="53"/>
      <c r="C31" s="53"/>
      <c r="D31" s="48"/>
      <c r="E31" s="18" t="s">
        <v>22</v>
      </c>
      <c r="F31" s="20">
        <v>8.1249387366082999</v>
      </c>
      <c r="G31" s="20">
        <v>6.5898255349109505</v>
      </c>
      <c r="H31" s="20">
        <v>6.1249387366082999</v>
      </c>
      <c r="I31" s="10">
        <f t="shared" si="4"/>
        <v>6.9465676693758498</v>
      </c>
      <c r="J31" s="13">
        <f t="shared" si="5"/>
        <v>1.0466368581685483</v>
      </c>
    </row>
    <row r="32" spans="2:10" ht="15" customHeight="1">
      <c r="B32" s="53"/>
      <c r="C32" s="53"/>
      <c r="D32" s="48"/>
      <c r="E32" s="18" t="s">
        <v>23</v>
      </c>
      <c r="F32" s="20">
        <v>8.4929155219028942</v>
      </c>
      <c r="G32" s="20">
        <v>7.1760912590556813</v>
      </c>
      <c r="H32" s="20">
        <v>7.3309932190414244</v>
      </c>
      <c r="I32" s="10">
        <f t="shared" si="4"/>
        <v>7.666666666666667</v>
      </c>
      <c r="J32" s="13">
        <f t="shared" si="5"/>
        <v>0.71973191702622064</v>
      </c>
    </row>
    <row r="33" spans="2:10" ht="15" customHeight="1">
      <c r="B33" s="53"/>
      <c r="C33" s="53"/>
      <c r="D33" s="48"/>
      <c r="E33" s="18" t="s">
        <v>24</v>
      </c>
      <c r="F33" s="20">
        <v>7.0202033860882871</v>
      </c>
      <c r="G33" s="20">
        <v>6.8402991571324883</v>
      </c>
      <c r="H33" s="20">
        <v>6.4836521218786203</v>
      </c>
      <c r="I33" s="10">
        <f t="shared" si="4"/>
        <v>6.7813848883664649</v>
      </c>
      <c r="J33" s="13">
        <f t="shared" si="5"/>
        <v>0.27308420510791964</v>
      </c>
    </row>
    <row r="34" spans="2:10" ht="15" customHeight="1">
      <c r="B34" s="53"/>
      <c r="C34" s="54"/>
      <c r="D34" s="49"/>
      <c r="E34" s="19" t="s">
        <v>25</v>
      </c>
      <c r="F34" s="28">
        <v>6.6100289209992376</v>
      </c>
      <c r="G34" s="28">
        <v>6.8239087409443187</v>
      </c>
      <c r="H34" s="28">
        <v>7.3590219426416681</v>
      </c>
      <c r="I34" s="25">
        <f t="shared" si="4"/>
        <v>6.9309865348617414</v>
      </c>
      <c r="J34" s="26">
        <f t="shared" si="5"/>
        <v>0.38580678723932676</v>
      </c>
    </row>
    <row r="35" spans="2:10" ht="15" customHeight="1">
      <c r="B35" s="53"/>
      <c r="C35" s="53" t="s">
        <v>7</v>
      </c>
      <c r="D35" s="48">
        <v>3</v>
      </c>
      <c r="E35" s="18" t="s">
        <v>20</v>
      </c>
      <c r="F35" s="20">
        <v>4.6766936096248664</v>
      </c>
      <c r="G35" s="20">
        <v>5.4393326938302629</v>
      </c>
      <c r="H35" s="20">
        <v>4.1497623203333323</v>
      </c>
      <c r="I35" s="10">
        <f>AVERAGE(F35:H35)</f>
        <v>4.7552628745961538</v>
      </c>
      <c r="J35" s="13">
        <f>STDEV(F35:H35)</f>
        <v>0.64836547108776055</v>
      </c>
    </row>
    <row r="36" spans="2:10" ht="15" customHeight="1">
      <c r="B36" s="53"/>
      <c r="C36" s="53"/>
      <c r="D36" s="48"/>
      <c r="E36" s="18" t="s">
        <v>21</v>
      </c>
      <c r="F36" s="20">
        <v>3.3631779024128257</v>
      </c>
      <c r="G36" s="20">
        <v>3.3010299956639813</v>
      </c>
      <c r="H36" s="20">
        <v>3.5228787452803374</v>
      </c>
      <c r="I36" s="10">
        <f>AVERAGE(F36:H36)</f>
        <v>3.3956955477857149</v>
      </c>
      <c r="J36" s="13">
        <f>STDEV(F36:H36)</f>
        <v>0.11444328233685411</v>
      </c>
    </row>
    <row r="37" spans="2:10" ht="15" customHeight="1">
      <c r="B37" s="53"/>
      <c r="C37" s="53"/>
      <c r="D37" s="48"/>
      <c r="E37" s="18" t="s">
        <v>22</v>
      </c>
      <c r="F37" s="20">
        <v>4.0829742350647642</v>
      </c>
      <c r="G37" s="20"/>
      <c r="H37" s="20">
        <v>4.2071254927956501</v>
      </c>
      <c r="I37" s="10"/>
      <c r="J37" s="13"/>
    </row>
    <row r="38" spans="2:10" ht="15" customHeight="1">
      <c r="B38" s="53"/>
      <c r="C38" s="53"/>
      <c r="D38" s="48"/>
      <c r="E38" s="18" t="s">
        <v>23</v>
      </c>
      <c r="F38" s="20">
        <v>4.4313637641589869</v>
      </c>
      <c r="G38" s="20"/>
      <c r="H38" s="20">
        <v>6.3203351508593677</v>
      </c>
      <c r="I38" s="10"/>
      <c r="J38" s="13"/>
    </row>
    <row r="39" spans="2:10" ht="15" customHeight="1">
      <c r="B39" s="53"/>
      <c r="C39" s="53"/>
      <c r="D39" s="48"/>
      <c r="E39" s="18" t="s">
        <v>24</v>
      </c>
      <c r="F39" s="20">
        <v>4.6667853209646175</v>
      </c>
      <c r="G39" s="20">
        <v>1.9208187539523751</v>
      </c>
      <c r="H39" s="20">
        <v>6.0211892990699383</v>
      </c>
      <c r="I39" s="10">
        <f>AVERAGE(F39:H39)</f>
        <v>4.2029311246623102</v>
      </c>
      <c r="J39" s="13">
        <f>STDEV(F39:H39)</f>
        <v>2.0891697366148518</v>
      </c>
    </row>
    <row r="40" spans="2:10" ht="15" customHeight="1">
      <c r="B40" s="54"/>
      <c r="C40" s="54"/>
      <c r="D40" s="49"/>
      <c r="E40" s="19" t="s">
        <v>25</v>
      </c>
      <c r="F40" s="28">
        <v>6.1549019599857431</v>
      </c>
      <c r="G40" s="28">
        <v>3.6989700043360187</v>
      </c>
      <c r="H40" s="28">
        <v>5.1072099696478688</v>
      </c>
      <c r="I40" s="25">
        <f>AVERAGE(F40:H40)</f>
        <v>4.9870273113232102</v>
      </c>
      <c r="J40" s="26">
        <f>STDEV(F40:H40)</f>
        <v>1.2323689975883259</v>
      </c>
    </row>
    <row r="41" spans="2:10" ht="15" customHeight="1">
      <c r="B41" s="52" t="s">
        <v>14</v>
      </c>
      <c r="C41" s="52" t="s">
        <v>4</v>
      </c>
      <c r="D41" s="51">
        <v>3</v>
      </c>
      <c r="E41" s="17" t="s">
        <v>20</v>
      </c>
      <c r="F41" s="27">
        <v>8.6283889300503116</v>
      </c>
      <c r="G41" s="27">
        <v>8.6989700043360187</v>
      </c>
      <c r="H41" s="27">
        <v>8.3802112417116064</v>
      </c>
      <c r="I41" s="22">
        <f t="shared" ref="I41:I46" si="6">AVERAGE(F41:H41)</f>
        <v>8.5691900586993128</v>
      </c>
      <c r="J41" s="23">
        <f t="shared" ref="J41:J46" si="7">STDEV(F41:H41)</f>
        <v>0.16742212208781057</v>
      </c>
    </row>
    <row r="42" spans="2:10" ht="15" customHeight="1">
      <c r="B42" s="53"/>
      <c r="C42" s="53"/>
      <c r="D42" s="48"/>
      <c r="E42" s="18" t="s">
        <v>21</v>
      </c>
      <c r="F42" s="20">
        <v>7.0579919469776868</v>
      </c>
      <c r="G42" s="20">
        <v>7.3309932190414244</v>
      </c>
      <c r="H42" s="20">
        <v>7.3679767852945943</v>
      </c>
      <c r="I42" s="10">
        <f t="shared" si="6"/>
        <v>7.2523206504379019</v>
      </c>
      <c r="J42" s="13">
        <f t="shared" si="7"/>
        <v>0.16930646704894881</v>
      </c>
    </row>
    <row r="43" spans="2:10" ht="15" customHeight="1">
      <c r="B43" s="53"/>
      <c r="C43" s="53"/>
      <c r="D43" s="48"/>
      <c r="E43" s="18" t="s">
        <v>22</v>
      </c>
      <c r="F43" s="20">
        <v>6.616300430442573</v>
      </c>
      <c r="G43" s="20">
        <v>6.8908555305749317</v>
      </c>
      <c r="H43" s="20">
        <v>6.9253663817030962</v>
      </c>
      <c r="I43" s="10">
        <f t="shared" si="6"/>
        <v>6.8108407809068678</v>
      </c>
      <c r="J43" s="13">
        <f t="shared" si="7"/>
        <v>0.16935823180606049</v>
      </c>
    </row>
    <row r="44" spans="2:10" ht="15" customHeight="1">
      <c r="B44" s="53"/>
      <c r="C44" s="53"/>
      <c r="D44" s="48"/>
      <c r="E44" s="18" t="s">
        <v>23</v>
      </c>
      <c r="F44" s="20">
        <v>6.7900504736833511</v>
      </c>
      <c r="G44" s="20">
        <v>7.2730012720637376</v>
      </c>
      <c r="H44" s="20">
        <v>7.1995723549052038</v>
      </c>
      <c r="I44" s="10">
        <f t="shared" si="6"/>
        <v>7.0875413668840972</v>
      </c>
      <c r="J44" s="13">
        <f t="shared" si="7"/>
        <v>0.26023753595859711</v>
      </c>
    </row>
    <row r="45" spans="2:10" ht="15" customHeight="1">
      <c r="B45" s="53"/>
      <c r="C45" s="53"/>
      <c r="D45" s="48"/>
      <c r="E45" s="18" t="s">
        <v>24</v>
      </c>
      <c r="F45" s="20">
        <v>6.7337321105952306</v>
      </c>
      <c r="G45" s="20">
        <v>7.1627272974976997</v>
      </c>
      <c r="H45" s="20">
        <v>7.3937840489008799</v>
      </c>
      <c r="I45" s="10">
        <f t="shared" si="6"/>
        <v>7.0967478189979367</v>
      </c>
      <c r="J45" s="13">
        <f t="shared" si="7"/>
        <v>0.33493597746821208</v>
      </c>
    </row>
    <row r="46" spans="2:10" ht="15" customHeight="1">
      <c r="B46" s="53"/>
      <c r="C46" s="54"/>
      <c r="D46" s="49"/>
      <c r="E46" s="19" t="s">
        <v>25</v>
      </c>
      <c r="F46" s="28">
        <v>6.5228787452803374</v>
      </c>
      <c r="G46" s="28">
        <v>7.282546589969968</v>
      </c>
      <c r="H46" s="28">
        <v>7.2730012720637376</v>
      </c>
      <c r="I46" s="25">
        <f t="shared" si="6"/>
        <v>7.026142202438014</v>
      </c>
      <c r="J46" s="26">
        <f t="shared" si="7"/>
        <v>0.43586506943801473</v>
      </c>
    </row>
    <row r="47" spans="2:10" ht="15" customHeight="1">
      <c r="B47" s="53"/>
      <c r="C47" s="53" t="s">
        <v>7</v>
      </c>
      <c r="D47" s="48">
        <v>3</v>
      </c>
      <c r="E47" s="18" t="s">
        <v>20</v>
      </c>
      <c r="F47" s="20">
        <v>5.204119982655925</v>
      </c>
      <c r="G47" s="20">
        <v>4.0280287236002437</v>
      </c>
      <c r="H47" s="20">
        <v>5.3651474952757301</v>
      </c>
      <c r="I47" s="10">
        <f>AVERAGE(F47:H47)</f>
        <v>4.8657654005106332</v>
      </c>
      <c r="J47" s="13">
        <f>STDEV(F47:H47)</f>
        <v>0.72995514919464322</v>
      </c>
    </row>
    <row r="48" spans="2:10" ht="15" customHeight="1">
      <c r="B48" s="53"/>
      <c r="C48" s="53"/>
      <c r="D48" s="48"/>
      <c r="E48" s="18" t="s">
        <v>21</v>
      </c>
      <c r="F48" s="20">
        <v>2.8239087409443187</v>
      </c>
      <c r="G48" s="20"/>
      <c r="H48" s="20">
        <v>2.3716110699496884</v>
      </c>
      <c r="I48" s="10"/>
      <c r="J48" s="13"/>
    </row>
    <row r="49" spans="2:10" ht="15" customHeight="1">
      <c r="B49" s="53"/>
      <c r="C49" s="53"/>
      <c r="D49" s="48"/>
      <c r="E49" s="18" t="s">
        <v>22</v>
      </c>
      <c r="F49" s="20">
        <v>2.279840696594043</v>
      </c>
      <c r="G49" s="20">
        <v>5.6478174818886373</v>
      </c>
      <c r="H49" s="20">
        <v>3.7958800173440754</v>
      </c>
      <c r="I49" s="10">
        <f>AVERAGE(F49:H49)</f>
        <v>3.9078460652755851</v>
      </c>
      <c r="J49" s="13">
        <f>STDEV(F49:H49)</f>
        <v>1.6867777575863026</v>
      </c>
    </row>
    <row r="50" spans="2:10" ht="15" customHeight="1">
      <c r="B50" s="53"/>
      <c r="C50" s="53"/>
      <c r="D50" s="48"/>
      <c r="E50" s="18" t="s">
        <v>23</v>
      </c>
      <c r="F50" s="20"/>
      <c r="G50" s="20">
        <v>4.7144821705142661</v>
      </c>
      <c r="H50" s="20">
        <v>4.7403626894942441</v>
      </c>
      <c r="I50" s="10"/>
      <c r="J50" s="13"/>
    </row>
    <row r="51" spans="2:10" ht="15" customHeight="1">
      <c r="B51" s="53"/>
      <c r="C51" s="53"/>
      <c r="D51" s="48"/>
      <c r="E51" s="18" t="s">
        <v>24</v>
      </c>
      <c r="F51" s="20">
        <v>2.6320232147054057</v>
      </c>
      <c r="G51" s="20">
        <v>2.5228787452803374</v>
      </c>
      <c r="H51" s="20">
        <v>3.4833702039966639</v>
      </c>
      <c r="I51" s="10">
        <f>AVERAGE(F51:H51)</f>
        <v>2.8794240546608023</v>
      </c>
      <c r="J51" s="13">
        <f>STDEV(F51:H51)</f>
        <v>0.5258719827816758</v>
      </c>
    </row>
    <row r="52" spans="2:10" ht="15" customHeight="1">
      <c r="B52" s="54"/>
      <c r="C52" s="54"/>
      <c r="D52" s="49"/>
      <c r="E52" s="19" t="s">
        <v>25</v>
      </c>
      <c r="F52" s="28">
        <v>3.9678153166285988</v>
      </c>
      <c r="G52" s="28">
        <v>3.1461280356782382</v>
      </c>
      <c r="H52" s="28">
        <v>2.5051499783199058</v>
      </c>
      <c r="I52" s="25">
        <f>AVERAGE(F52:H52)</f>
        <v>3.2063644435422476</v>
      </c>
      <c r="J52" s="26">
        <f>STDEV(F52:H52)</f>
        <v>0.73319082890928811</v>
      </c>
    </row>
    <row r="53" spans="2:10" ht="15" customHeight="1">
      <c r="B53" s="52" t="s">
        <v>15</v>
      </c>
      <c r="C53" s="52" t="s">
        <v>4</v>
      </c>
      <c r="D53" s="51">
        <v>3</v>
      </c>
      <c r="E53" s="17" t="s">
        <v>20</v>
      </c>
      <c r="F53" s="27">
        <v>6.9357591037453119</v>
      </c>
      <c r="G53" s="27">
        <v>5.7501225267834002</v>
      </c>
      <c r="H53" s="27">
        <v>6</v>
      </c>
      <c r="I53" s="22">
        <f t="shared" ref="I53:I58" si="8">AVERAGE(F53:H53)</f>
        <v>6.2286272101762377</v>
      </c>
      <c r="J53" s="23">
        <f t="shared" ref="J53:J58" si="9">STDEV(F53:H53)</f>
        <v>0.62500905920011818</v>
      </c>
    </row>
    <row r="54" spans="2:10" ht="15" customHeight="1">
      <c r="B54" s="53"/>
      <c r="C54" s="53"/>
      <c r="D54" s="48"/>
      <c r="E54" s="18" t="s">
        <v>21</v>
      </c>
      <c r="F54" s="20">
        <v>7.4259687322722812</v>
      </c>
      <c r="G54" s="20">
        <v>6.8822398480188234</v>
      </c>
      <c r="H54" s="20">
        <v>6.3881801713828814</v>
      </c>
      <c r="I54" s="10">
        <f t="shared" si="8"/>
        <v>6.8987962505579956</v>
      </c>
      <c r="J54" s="13">
        <f t="shared" si="9"/>
        <v>0.51909234258174353</v>
      </c>
    </row>
    <row r="55" spans="2:10" ht="15" customHeight="1">
      <c r="B55" s="53"/>
      <c r="C55" s="53"/>
      <c r="D55" s="48"/>
      <c r="E55" s="18" t="s">
        <v>22</v>
      </c>
      <c r="F55" s="20">
        <v>5.9378520932511556</v>
      </c>
      <c r="G55" s="20">
        <v>5.4175355647354184</v>
      </c>
      <c r="H55" s="20">
        <v>6.6020599913279625</v>
      </c>
      <c r="I55" s="10">
        <f t="shared" si="8"/>
        <v>5.9858158831048458</v>
      </c>
      <c r="J55" s="13">
        <f t="shared" si="9"/>
        <v>0.59371703963373457</v>
      </c>
    </row>
    <row r="56" spans="2:10" ht="15" customHeight="1">
      <c r="B56" s="53"/>
      <c r="C56" s="53"/>
      <c r="D56" s="48"/>
      <c r="E56" s="18" t="s">
        <v>23</v>
      </c>
      <c r="F56" s="20">
        <v>6.5882717068423293</v>
      </c>
      <c r="G56" s="20">
        <v>5.4191293077419758</v>
      </c>
      <c r="H56" s="20">
        <v>5.5797835966168101</v>
      </c>
      <c r="I56" s="10">
        <f t="shared" si="8"/>
        <v>5.8623948704003723</v>
      </c>
      <c r="J56" s="13">
        <f t="shared" si="9"/>
        <v>0.63373917063387208</v>
      </c>
    </row>
    <row r="57" spans="2:10" ht="15" customHeight="1">
      <c r="B57" s="53"/>
      <c r="C57" s="53"/>
      <c r="D57" s="48"/>
      <c r="E57" s="18" t="s">
        <v>24</v>
      </c>
      <c r="F57" s="20">
        <v>6.2575643018828906</v>
      </c>
      <c r="G57" s="20">
        <v>6.0871501757189002</v>
      </c>
      <c r="H57" s="20">
        <v>6.496426409915049</v>
      </c>
      <c r="I57" s="10">
        <f t="shared" si="8"/>
        <v>6.2803802958389463</v>
      </c>
      <c r="J57" s="13">
        <f t="shared" si="9"/>
        <v>0.2055898493471828</v>
      </c>
    </row>
    <row r="58" spans="2:10" ht="15" customHeight="1">
      <c r="B58" s="53"/>
      <c r="C58" s="54"/>
      <c r="D58" s="49"/>
      <c r="E58" s="19" t="s">
        <v>25</v>
      </c>
      <c r="F58" s="28">
        <v>6.9208187539523749</v>
      </c>
      <c r="G58" s="28">
        <v>5.9516953204254452</v>
      </c>
      <c r="H58" s="28">
        <v>6.4499690086760477</v>
      </c>
      <c r="I58" s="25">
        <f t="shared" si="8"/>
        <v>6.440827694351289</v>
      </c>
      <c r="J58" s="26">
        <f t="shared" si="9"/>
        <v>0.48462638194122731</v>
      </c>
    </row>
    <row r="59" spans="2:10" ht="15" customHeight="1">
      <c r="B59" s="53"/>
      <c r="C59" s="53" t="s">
        <v>7</v>
      </c>
      <c r="D59" s="48">
        <v>3</v>
      </c>
      <c r="E59" s="18" t="s">
        <v>20</v>
      </c>
      <c r="F59" s="20">
        <v>2.2218487496163566</v>
      </c>
      <c r="G59" s="20">
        <v>4.3979400086720375</v>
      </c>
      <c r="H59" s="20">
        <v>2.803705354856032</v>
      </c>
      <c r="I59" s="10">
        <f>AVERAGE(F59:H59)</f>
        <v>3.1411647043814752</v>
      </c>
      <c r="J59" s="13">
        <f>STDEV(F59:H59)</f>
        <v>1.1266110248755934</v>
      </c>
    </row>
    <row r="60" spans="2:10" ht="15" customHeight="1">
      <c r="B60" s="53"/>
      <c r="C60" s="53"/>
      <c r="D60" s="48"/>
      <c r="E60" s="18" t="s">
        <v>21</v>
      </c>
      <c r="F60" s="13"/>
      <c r="G60" s="13"/>
      <c r="H60" s="13"/>
      <c r="I60" s="10"/>
      <c r="J60" s="13"/>
    </row>
    <row r="61" spans="2:10" ht="15" customHeight="1">
      <c r="B61" s="53"/>
      <c r="C61" s="53"/>
      <c r="D61" s="48"/>
      <c r="E61" s="18" t="s">
        <v>22</v>
      </c>
      <c r="F61" s="13"/>
      <c r="G61" s="13"/>
      <c r="H61" s="13"/>
      <c r="I61" s="10"/>
      <c r="J61" s="13"/>
    </row>
    <row r="62" spans="2:10" ht="15" customHeight="1">
      <c r="B62" s="53"/>
      <c r="C62" s="53"/>
      <c r="D62" s="48"/>
      <c r="E62" s="18" t="s">
        <v>23</v>
      </c>
      <c r="F62" s="13"/>
      <c r="G62" s="13"/>
      <c r="H62" s="13"/>
      <c r="I62" s="10"/>
      <c r="J62" s="13"/>
    </row>
    <row r="63" spans="2:10" ht="15" customHeight="1">
      <c r="B63" s="53"/>
      <c r="C63" s="53"/>
      <c r="D63" s="48"/>
      <c r="E63" s="18" t="s">
        <v>24</v>
      </c>
      <c r="F63" s="13"/>
      <c r="G63" s="13"/>
      <c r="H63" s="13"/>
      <c r="I63" s="10"/>
      <c r="J63" s="13"/>
    </row>
    <row r="64" spans="2:10" ht="15" customHeight="1">
      <c r="B64" s="54"/>
      <c r="C64" s="54"/>
      <c r="D64" s="49"/>
      <c r="E64" s="19" t="s">
        <v>25</v>
      </c>
      <c r="F64" s="26"/>
      <c r="G64" s="26"/>
      <c r="H64" s="26"/>
      <c r="I64" s="25"/>
      <c r="J64" s="26"/>
    </row>
    <row r="65" spans="2:10" ht="15" customHeight="1">
      <c r="B65" s="52" t="s">
        <v>16</v>
      </c>
      <c r="C65" s="52" t="s">
        <v>4</v>
      </c>
      <c r="D65" s="51">
        <v>3</v>
      </c>
      <c r="E65" s="17" t="s">
        <v>20</v>
      </c>
      <c r="F65" s="23">
        <v>5.7231036840527381</v>
      </c>
      <c r="G65" s="23">
        <v>5.6283889300503116</v>
      </c>
      <c r="H65" s="23">
        <v>5.3424226808222066</v>
      </c>
      <c r="I65" s="22">
        <f t="shared" ref="I65:I70" si="10">AVERAGE(F65:H65)</f>
        <v>5.5646384316417512</v>
      </c>
      <c r="J65" s="23">
        <f t="shared" ref="J65:J70" si="11">STDEV(F65:H65)</f>
        <v>0.19818577418840078</v>
      </c>
    </row>
    <row r="66" spans="2:10" ht="15" customHeight="1">
      <c r="B66" s="53"/>
      <c r="C66" s="53"/>
      <c r="D66" s="48"/>
      <c r="E66" s="18" t="s">
        <v>21</v>
      </c>
      <c r="F66" s="13">
        <v>4.9874108726919797</v>
      </c>
      <c r="G66" s="13">
        <v>6.0627908298594555</v>
      </c>
      <c r="H66" s="13">
        <v>6.3521825181113627</v>
      </c>
      <c r="I66" s="10">
        <f t="shared" si="10"/>
        <v>5.8007947402209323</v>
      </c>
      <c r="J66" s="13">
        <f t="shared" si="11"/>
        <v>0.71911881791161381</v>
      </c>
    </row>
    <row r="67" spans="2:10" ht="15" customHeight="1">
      <c r="B67" s="53"/>
      <c r="C67" s="53"/>
      <c r="D67" s="48"/>
      <c r="E67" s="18" t="s">
        <v>22</v>
      </c>
      <c r="F67" s="13">
        <v>4.5762527277216769</v>
      </c>
      <c r="G67" s="13">
        <v>6.2710667722865381</v>
      </c>
      <c r="H67" s="13">
        <v>4.204119982655925</v>
      </c>
      <c r="I67" s="10">
        <f t="shared" si="10"/>
        <v>5.0171464942213797</v>
      </c>
      <c r="J67" s="13">
        <f t="shared" si="11"/>
        <v>1.1017521240255421</v>
      </c>
    </row>
    <row r="68" spans="2:10" ht="15" customHeight="1">
      <c r="B68" s="53"/>
      <c r="C68" s="53"/>
      <c r="D68" s="48"/>
      <c r="E68" s="18" t="s">
        <v>23</v>
      </c>
      <c r="F68" s="13">
        <v>3.1383026981662816</v>
      </c>
      <c r="G68" s="13">
        <v>6.528273777167044</v>
      </c>
      <c r="H68" s="13">
        <v>1.9586073148417749</v>
      </c>
      <c r="I68" s="10">
        <f t="shared" si="10"/>
        <v>3.8750612633917001</v>
      </c>
      <c r="J68" s="13">
        <f t="shared" si="11"/>
        <v>2.3722505731477534</v>
      </c>
    </row>
    <row r="69" spans="2:10" ht="15" customHeight="1">
      <c r="B69" s="53"/>
      <c r="C69" s="53"/>
      <c r="D69" s="48"/>
      <c r="E69" s="18" t="s">
        <v>24</v>
      </c>
      <c r="F69" s="13">
        <v>4.9542425094393252</v>
      </c>
      <c r="G69" s="13">
        <v>6.3010299956639813</v>
      </c>
      <c r="H69" s="13">
        <v>4.2373609157946035</v>
      </c>
      <c r="I69" s="10">
        <f t="shared" si="10"/>
        <v>5.1642111402993036</v>
      </c>
      <c r="J69" s="13">
        <f t="shared" si="11"/>
        <v>1.0477345261377728</v>
      </c>
    </row>
    <row r="70" spans="2:10" ht="15" customHeight="1">
      <c r="B70" s="53"/>
      <c r="C70" s="54"/>
      <c r="D70" s="49"/>
      <c r="E70" s="19" t="s">
        <v>25</v>
      </c>
      <c r="F70" s="26">
        <v>4.9363309201306231</v>
      </c>
      <c r="G70" s="26">
        <v>6.717453410030032</v>
      </c>
      <c r="H70" s="26">
        <v>4.0889410833367812</v>
      </c>
      <c r="I70" s="25">
        <f t="shared" si="10"/>
        <v>5.2475751378324782</v>
      </c>
      <c r="J70" s="26">
        <f t="shared" si="11"/>
        <v>1.3416124571515509</v>
      </c>
    </row>
    <row r="71" spans="2:10" ht="15" customHeight="1">
      <c r="B71" s="53"/>
      <c r="C71" s="53" t="s">
        <v>7</v>
      </c>
      <c r="D71" s="48">
        <v>3</v>
      </c>
      <c r="E71" s="18" t="s">
        <v>20</v>
      </c>
      <c r="F71" s="13">
        <v>2.8450980400142569</v>
      </c>
      <c r="G71" s="13">
        <v>3.8239087409443187</v>
      </c>
      <c r="H71" s="13">
        <v>2.4559319556497243</v>
      </c>
      <c r="I71" s="10">
        <f>AVERAGE(F71:H71)</f>
        <v>3.0416462455361</v>
      </c>
      <c r="J71" s="13">
        <f>STDEV(F71:H71)</f>
        <v>0.70484999758574496</v>
      </c>
    </row>
    <row r="72" spans="2:10" ht="15" customHeight="1">
      <c r="B72" s="53"/>
      <c r="C72" s="53"/>
      <c r="D72" s="48"/>
      <c r="E72" s="18" t="s">
        <v>21</v>
      </c>
      <c r="F72" s="13"/>
      <c r="G72" s="13"/>
      <c r="H72" s="13"/>
      <c r="I72" s="10"/>
      <c r="J72" s="13"/>
    </row>
    <row r="73" spans="2:10" ht="15" customHeight="1">
      <c r="B73" s="53"/>
      <c r="C73" s="53"/>
      <c r="D73" s="48"/>
      <c r="E73" s="18" t="s">
        <v>22</v>
      </c>
      <c r="F73" s="13"/>
      <c r="G73" s="13"/>
      <c r="H73" s="13"/>
      <c r="I73" s="10"/>
      <c r="J73" s="13"/>
    </row>
    <row r="74" spans="2:10" ht="15" customHeight="1">
      <c r="B74" s="53"/>
      <c r="C74" s="53"/>
      <c r="D74" s="48"/>
      <c r="E74" s="18" t="s">
        <v>23</v>
      </c>
      <c r="F74" s="13"/>
      <c r="G74" s="13"/>
      <c r="H74" s="13"/>
      <c r="I74" s="10"/>
      <c r="J74" s="13"/>
    </row>
    <row r="75" spans="2:10" ht="15" customHeight="1">
      <c r="B75" s="53"/>
      <c r="C75" s="53"/>
      <c r="D75" s="48"/>
      <c r="E75" s="18" t="s">
        <v>24</v>
      </c>
      <c r="F75" s="13"/>
      <c r="G75" s="13"/>
      <c r="H75" s="13"/>
      <c r="I75" s="10"/>
      <c r="J75" s="13"/>
    </row>
    <row r="76" spans="2:10" ht="15" customHeight="1">
      <c r="B76" s="54"/>
      <c r="C76" s="54"/>
      <c r="D76" s="49"/>
      <c r="E76" s="19" t="s">
        <v>25</v>
      </c>
      <c r="F76" s="26"/>
      <c r="G76" s="26"/>
      <c r="H76" s="26"/>
      <c r="I76" s="25"/>
      <c r="J76" s="26"/>
    </row>
    <row r="77" spans="2:10" ht="15" customHeight="1">
      <c r="B77" s="52" t="s">
        <v>18</v>
      </c>
      <c r="C77" s="52" t="s">
        <v>4</v>
      </c>
      <c r="D77" s="51">
        <v>3</v>
      </c>
      <c r="E77" s="17" t="s">
        <v>20</v>
      </c>
      <c r="F77" s="23">
        <v>5.2430380486862944</v>
      </c>
      <c r="G77" s="23">
        <v>4.2126080928814433</v>
      </c>
      <c r="H77" s="23">
        <v>5.2092596223083358</v>
      </c>
      <c r="I77" s="22">
        <f>AVERAGE(F77:H77)</f>
        <v>4.8883019212920242</v>
      </c>
      <c r="J77" s="23">
        <f>STDEV(F77:H77)</f>
        <v>0.58541169943575078</v>
      </c>
    </row>
    <row r="78" spans="2:10" ht="15" customHeight="1">
      <c r="B78" s="53"/>
      <c r="C78" s="53"/>
      <c r="D78" s="48"/>
      <c r="E78" s="18" t="s">
        <v>21</v>
      </c>
      <c r="F78" s="13">
        <v>5.7596678446896306</v>
      </c>
      <c r="G78" s="13">
        <v>6.2730012720637376</v>
      </c>
      <c r="H78" s="13">
        <v>2</v>
      </c>
      <c r="I78" s="10">
        <f>AVERAGE(F78:H78)</f>
        <v>4.6775563722511224</v>
      </c>
      <c r="J78" s="13">
        <f>STDEV(F78:H78)</f>
        <v>2.3329935483948212</v>
      </c>
    </row>
    <row r="79" spans="2:10" ht="15" customHeight="1">
      <c r="B79" s="53"/>
      <c r="C79" s="53"/>
      <c r="D79" s="48"/>
      <c r="E79" s="18" t="s">
        <v>22</v>
      </c>
      <c r="F79" s="13">
        <v>5.578147833922551</v>
      </c>
      <c r="G79" s="13">
        <v>5.4771212547196626</v>
      </c>
      <c r="H79" s="13"/>
      <c r="I79" s="10"/>
      <c r="J79" s="13"/>
    </row>
    <row r="80" spans="2:10" ht="15" customHeight="1">
      <c r="B80" s="53"/>
      <c r="C80" s="53"/>
      <c r="D80" s="48"/>
      <c r="E80" s="18" t="s">
        <v>23</v>
      </c>
      <c r="F80" s="13"/>
      <c r="G80" s="13">
        <v>5.5910646070264995</v>
      </c>
      <c r="H80" s="13"/>
      <c r="I80" s="10"/>
      <c r="J80" s="13"/>
    </row>
    <row r="81" spans="2:10" ht="15" customHeight="1">
      <c r="B81" s="53"/>
      <c r="C81" s="53"/>
      <c r="D81" s="48"/>
      <c r="E81" s="18" t="s">
        <v>24</v>
      </c>
      <c r="F81" s="13">
        <v>4.2596373105057559</v>
      </c>
      <c r="G81" s="13">
        <v>5.717453410030032</v>
      </c>
      <c r="H81" s="13"/>
      <c r="I81" s="10"/>
      <c r="J81" s="13"/>
    </row>
    <row r="82" spans="2:10" ht="15" customHeight="1">
      <c r="B82" s="53"/>
      <c r="C82" s="54"/>
      <c r="D82" s="49"/>
      <c r="E82" s="19" t="s">
        <v>25</v>
      </c>
      <c r="F82" s="26">
        <v>6.0377885608893997</v>
      </c>
      <c r="G82" s="26">
        <v>5.9829666607012193</v>
      </c>
      <c r="H82" s="26"/>
      <c r="I82" s="25"/>
      <c r="J82" s="26"/>
    </row>
    <row r="83" spans="2:10" ht="15" customHeight="1">
      <c r="B83" s="53"/>
      <c r="C83" s="53" t="s">
        <v>7</v>
      </c>
      <c r="D83" s="48">
        <v>3</v>
      </c>
      <c r="E83" s="18" t="s">
        <v>20</v>
      </c>
      <c r="F83" s="13"/>
      <c r="G83" s="13">
        <v>4.3162699622207183</v>
      </c>
      <c r="H83" s="13">
        <v>3.4993976494308145</v>
      </c>
      <c r="I83" s="10"/>
      <c r="J83" s="13"/>
    </row>
    <row r="84" spans="2:10" ht="15" customHeight="1">
      <c r="B84" s="53"/>
      <c r="C84" s="53"/>
      <c r="D84" s="48"/>
      <c r="E84" s="18" t="s">
        <v>21</v>
      </c>
      <c r="F84" s="13"/>
      <c r="G84" s="13"/>
      <c r="H84" s="13"/>
      <c r="I84" s="10"/>
      <c r="J84" s="13"/>
    </row>
    <row r="85" spans="2:10" ht="15" customHeight="1">
      <c r="B85" s="53"/>
      <c r="C85" s="53"/>
      <c r="D85" s="48"/>
      <c r="E85" s="18" t="s">
        <v>22</v>
      </c>
      <c r="F85" s="13"/>
      <c r="G85" s="13"/>
      <c r="H85" s="13"/>
      <c r="I85" s="10"/>
      <c r="J85" s="13"/>
    </row>
    <row r="86" spans="2:10" ht="15" customHeight="1">
      <c r="B86" s="53"/>
      <c r="C86" s="53"/>
      <c r="D86" s="48"/>
      <c r="E86" s="18" t="s">
        <v>23</v>
      </c>
      <c r="F86" s="13"/>
      <c r="G86" s="13"/>
      <c r="H86" s="13"/>
      <c r="I86" s="10"/>
      <c r="J86" s="13"/>
    </row>
    <row r="87" spans="2:10" ht="15" customHeight="1">
      <c r="B87" s="53"/>
      <c r="C87" s="53"/>
      <c r="D87" s="48"/>
      <c r="E87" s="18" t="s">
        <v>24</v>
      </c>
      <c r="F87" s="13"/>
      <c r="G87" s="13"/>
      <c r="H87" s="13"/>
      <c r="I87" s="10"/>
      <c r="J87" s="13"/>
    </row>
    <row r="88" spans="2:10" ht="15" customHeight="1">
      <c r="B88" s="54"/>
      <c r="C88" s="54"/>
      <c r="D88" s="49"/>
      <c r="E88" s="19" t="s">
        <v>25</v>
      </c>
      <c r="F88" s="26"/>
      <c r="G88" s="26"/>
      <c r="H88" s="26"/>
      <c r="I88" s="25"/>
      <c r="J88" s="26"/>
    </row>
    <row r="89" spans="2:10" ht="15" customHeight="1">
      <c r="B89" s="52" t="s">
        <v>30</v>
      </c>
      <c r="C89" s="52" t="s">
        <v>4</v>
      </c>
      <c r="D89" s="51">
        <v>3</v>
      </c>
      <c r="E89" s="17" t="s">
        <v>20</v>
      </c>
      <c r="F89" s="23">
        <v>5.4232458739368079</v>
      </c>
      <c r="G89" s="23">
        <v>5.1938200260161125</v>
      </c>
      <c r="H89" s="23">
        <v>4.2527253160894265</v>
      </c>
      <c r="I89" s="22">
        <f>AVERAGE(F89:H89)</f>
        <v>4.956597072014115</v>
      </c>
      <c r="J89" s="23">
        <f>STDEV(F89:H89)</f>
        <v>0.62027061958060525</v>
      </c>
    </row>
    <row r="90" spans="2:10" ht="15" customHeight="1">
      <c r="B90" s="53"/>
      <c r="C90" s="53"/>
      <c r="D90" s="48"/>
      <c r="E90" s="18" t="s">
        <v>21</v>
      </c>
      <c r="F90" s="13">
        <v>4.8450980400142569</v>
      </c>
      <c r="G90" s="13">
        <v>5.3010299956639813</v>
      </c>
      <c r="H90" s="13">
        <v>4.4471580313422194</v>
      </c>
      <c r="I90" s="10">
        <f>AVERAGE(F90:H90)</f>
        <v>4.8644286890068189</v>
      </c>
      <c r="J90" s="13">
        <f>STDEV(F90:H90)</f>
        <v>0.4272640733276451</v>
      </c>
    </row>
    <row r="91" spans="2:10" ht="15" customHeight="1">
      <c r="B91" s="53"/>
      <c r="C91" s="53"/>
      <c r="D91" s="48"/>
      <c r="E91" s="18" t="s">
        <v>22</v>
      </c>
      <c r="F91" s="13">
        <v>5.0705810742857071</v>
      </c>
      <c r="G91" s="13">
        <v>4.5698753079565613</v>
      </c>
      <c r="H91" s="13"/>
      <c r="I91" s="10"/>
      <c r="J91" s="13"/>
    </row>
    <row r="92" spans="2:10" ht="15" customHeight="1">
      <c r="B92" s="53"/>
      <c r="C92" s="53"/>
      <c r="D92" s="48"/>
      <c r="E92" s="18" t="s">
        <v>23</v>
      </c>
      <c r="F92" s="13">
        <v>2.5228787452803374</v>
      </c>
      <c r="G92" s="13">
        <v>4.4973246408079497</v>
      </c>
      <c r="H92" s="13"/>
      <c r="I92" s="10"/>
      <c r="J92" s="13"/>
    </row>
    <row r="93" spans="2:10" ht="15" customHeight="1">
      <c r="B93" s="53"/>
      <c r="C93" s="53"/>
      <c r="D93" s="48"/>
      <c r="E93" s="18" t="s">
        <v>24</v>
      </c>
      <c r="F93" s="13">
        <v>4.0334237554869494</v>
      </c>
      <c r="G93" s="13">
        <v>5.7781512503836439</v>
      </c>
      <c r="H93" s="13"/>
      <c r="I93" s="10"/>
      <c r="J93" s="13"/>
    </row>
    <row r="94" spans="2:10" ht="15" customHeight="1">
      <c r="B94" s="53"/>
      <c r="C94" s="54"/>
      <c r="D94" s="49"/>
      <c r="E94" s="19" t="s">
        <v>25</v>
      </c>
      <c r="F94" s="26">
        <v>5.5051499783199063</v>
      </c>
      <c r="G94" s="26">
        <v>5.1697510810246623</v>
      </c>
      <c r="H94" s="26"/>
      <c r="I94" s="25"/>
      <c r="J94" s="26"/>
    </row>
    <row r="95" spans="2:10" ht="15" customHeight="1">
      <c r="B95" s="53"/>
      <c r="C95" s="53" t="s">
        <v>7</v>
      </c>
      <c r="D95" s="48">
        <v>3</v>
      </c>
      <c r="E95" s="18" t="s">
        <v>20</v>
      </c>
      <c r="F95" s="13">
        <v>3.3467874862246565</v>
      </c>
      <c r="G95" s="13">
        <v>3.0669467896306131</v>
      </c>
      <c r="H95" s="13">
        <v>2.0969100130080562</v>
      </c>
      <c r="I95" s="10">
        <f>AVERAGE(F95:H95)</f>
        <v>2.8368814296211085</v>
      </c>
      <c r="J95" s="13">
        <f>STDEV(F95:H95)</f>
        <v>0.65593138125935468</v>
      </c>
    </row>
    <row r="96" spans="2:10" ht="15" customHeight="1">
      <c r="B96" s="53"/>
      <c r="C96" s="53"/>
      <c r="D96" s="48"/>
      <c r="E96" s="18" t="s">
        <v>21</v>
      </c>
      <c r="F96" s="13">
        <v>2.3979400086720375</v>
      </c>
      <c r="G96" s="13"/>
      <c r="H96" s="13"/>
      <c r="I96" s="10"/>
      <c r="J96" s="13"/>
    </row>
    <row r="97" spans="2:10" ht="15" customHeight="1">
      <c r="B97" s="53"/>
      <c r="C97" s="53"/>
      <c r="D97" s="48"/>
      <c r="E97" s="18" t="s">
        <v>22</v>
      </c>
      <c r="F97" s="13"/>
      <c r="G97" s="13"/>
      <c r="H97" s="13"/>
      <c r="I97" s="10"/>
      <c r="J97" s="13"/>
    </row>
    <row r="98" spans="2:10" ht="15" customHeight="1">
      <c r="B98" s="53"/>
      <c r="C98" s="53"/>
      <c r="D98" s="48"/>
      <c r="E98" s="18" t="s">
        <v>23</v>
      </c>
      <c r="F98" s="13"/>
      <c r="G98" s="13"/>
      <c r="H98" s="13"/>
      <c r="I98" s="10"/>
      <c r="J98" s="13"/>
    </row>
    <row r="99" spans="2:10" ht="15" customHeight="1">
      <c r="B99" s="53"/>
      <c r="C99" s="53"/>
      <c r="D99" s="48"/>
      <c r="E99" s="18" t="s">
        <v>24</v>
      </c>
      <c r="F99" s="13"/>
      <c r="G99" s="13"/>
      <c r="H99" s="13"/>
      <c r="I99" s="10"/>
      <c r="J99" s="13"/>
    </row>
    <row r="100" spans="2:10" ht="15" customHeight="1">
      <c r="B100" s="54"/>
      <c r="C100" s="54"/>
      <c r="D100" s="49"/>
      <c r="E100" s="19" t="s">
        <v>25</v>
      </c>
      <c r="F100" s="26"/>
      <c r="G100" s="26"/>
      <c r="H100" s="26"/>
      <c r="I100" s="25"/>
      <c r="J100" s="26"/>
    </row>
  </sheetData>
  <mergeCells count="48">
    <mergeCell ref="B41:B52"/>
    <mergeCell ref="C41:C46"/>
    <mergeCell ref="C47:C52"/>
    <mergeCell ref="B5:B16"/>
    <mergeCell ref="C5:C10"/>
    <mergeCell ref="C11:C16"/>
    <mergeCell ref="B17:B28"/>
    <mergeCell ref="C17:C22"/>
    <mergeCell ref="C23:C28"/>
    <mergeCell ref="D35:D40"/>
    <mergeCell ref="B77:B88"/>
    <mergeCell ref="C77:C82"/>
    <mergeCell ref="C83:C88"/>
    <mergeCell ref="B89:B100"/>
    <mergeCell ref="C89:C94"/>
    <mergeCell ref="C95:C100"/>
    <mergeCell ref="B53:B64"/>
    <mergeCell ref="C53:C58"/>
    <mergeCell ref="C59:C64"/>
    <mergeCell ref="B65:B76"/>
    <mergeCell ref="C65:C70"/>
    <mergeCell ref="C71:C76"/>
    <mergeCell ref="B29:B40"/>
    <mergeCell ref="C29:C34"/>
    <mergeCell ref="C35:C40"/>
    <mergeCell ref="D77:D82"/>
    <mergeCell ref="D83:D88"/>
    <mergeCell ref="D89:D94"/>
    <mergeCell ref="D95:D100"/>
    <mergeCell ref="F3:H3"/>
    <mergeCell ref="D41:D46"/>
    <mergeCell ref="D47:D52"/>
    <mergeCell ref="D53:D58"/>
    <mergeCell ref="D59:D64"/>
    <mergeCell ref="D65:D70"/>
    <mergeCell ref="D71:D76"/>
    <mergeCell ref="D5:D10"/>
    <mergeCell ref="D11:D16"/>
    <mergeCell ref="D17:D22"/>
    <mergeCell ref="D23:D28"/>
    <mergeCell ref="D29:D34"/>
    <mergeCell ref="J3:J4"/>
    <mergeCell ref="F2:J2"/>
    <mergeCell ref="B2:B4"/>
    <mergeCell ref="C2:C4"/>
    <mergeCell ref="D2:D4"/>
    <mergeCell ref="E2:E4"/>
    <mergeCell ref="I3:I4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A5FB0-DA78-CB4B-9C0C-01520DEA03D1}">
  <dimension ref="B4:K37"/>
  <sheetViews>
    <sheetView workbookViewId="0">
      <selection activeCell="O18" sqref="O18"/>
    </sheetView>
  </sheetViews>
  <sheetFormatPr baseColWidth="10" defaultRowHeight="18" customHeight="1"/>
  <cols>
    <col min="1" max="1" width="10.7109375" style="11"/>
    <col min="2" max="2" width="16.7109375" style="11" customWidth="1"/>
    <col min="3" max="5" width="10.7109375" style="11"/>
    <col min="6" max="11" width="10.7109375" style="12"/>
    <col min="12" max="16384" width="10.7109375" style="11"/>
  </cols>
  <sheetData>
    <row r="4" spans="2:11" ht="18" customHeight="1">
      <c r="B4" s="55"/>
      <c r="C4" s="51" t="s">
        <v>0</v>
      </c>
      <c r="D4" s="51"/>
      <c r="E4" s="51" t="s">
        <v>42</v>
      </c>
      <c r="F4" s="50" t="s">
        <v>56</v>
      </c>
      <c r="G4" s="50"/>
      <c r="H4" s="50"/>
      <c r="I4" s="50"/>
      <c r="J4" s="50"/>
      <c r="K4" s="50"/>
    </row>
    <row r="5" spans="2:11" ht="18" customHeight="1">
      <c r="B5" s="56"/>
      <c r="C5" s="48"/>
      <c r="D5" s="48"/>
      <c r="E5" s="48"/>
      <c r="F5" s="12" t="s">
        <v>2</v>
      </c>
      <c r="G5" s="12" t="s">
        <v>4</v>
      </c>
      <c r="H5" s="12" t="s">
        <v>6</v>
      </c>
      <c r="I5" s="12" t="s">
        <v>43</v>
      </c>
      <c r="J5" s="12" t="s">
        <v>44</v>
      </c>
      <c r="K5" s="12" t="s">
        <v>45</v>
      </c>
    </row>
    <row r="6" spans="2:11" ht="18" customHeight="1">
      <c r="B6" s="57" t="s">
        <v>26</v>
      </c>
      <c r="C6" s="51">
        <v>3</v>
      </c>
      <c r="D6" s="51" t="s">
        <v>40</v>
      </c>
      <c r="E6" s="32" t="s">
        <v>34</v>
      </c>
      <c r="F6" s="34">
        <v>8.1702617153949575</v>
      </c>
      <c r="G6" s="34">
        <v>6.3802112417116064</v>
      </c>
      <c r="H6" s="34">
        <v>5.4913616938342731</v>
      </c>
      <c r="I6" s="34">
        <v>1.4771212547196624</v>
      </c>
      <c r="J6" s="34" t="s">
        <v>58</v>
      </c>
      <c r="K6" s="34" t="s">
        <v>58</v>
      </c>
    </row>
    <row r="7" spans="2:11" ht="18" customHeight="1">
      <c r="B7" s="58"/>
      <c r="C7" s="48"/>
      <c r="D7" s="48"/>
      <c r="E7" s="29" t="s">
        <v>35</v>
      </c>
      <c r="F7" s="31">
        <v>8.3096301674258992</v>
      </c>
      <c r="G7" s="31">
        <v>5.6989700043360187</v>
      </c>
      <c r="H7" s="31">
        <v>6.0791812460476251</v>
      </c>
      <c r="I7" s="31">
        <v>2.5314789170422549</v>
      </c>
      <c r="J7" s="31" t="s">
        <v>58</v>
      </c>
      <c r="K7" s="31" t="s">
        <v>58</v>
      </c>
    </row>
    <row r="8" spans="2:11" ht="18" customHeight="1">
      <c r="B8" s="58"/>
      <c r="C8" s="49"/>
      <c r="D8" s="49"/>
      <c r="E8" s="33" t="s">
        <v>36</v>
      </c>
      <c r="F8" s="36">
        <v>8.1072099696478688</v>
      </c>
      <c r="G8" s="36">
        <v>6.653212513775344</v>
      </c>
      <c r="H8" s="36">
        <v>4.4149733479708182</v>
      </c>
      <c r="I8" s="36">
        <v>1.4771212547196624</v>
      </c>
      <c r="J8" s="36" t="s">
        <v>58</v>
      </c>
      <c r="K8" s="36" t="s">
        <v>58</v>
      </c>
    </row>
    <row r="9" spans="2:11" ht="18" customHeight="1">
      <c r="B9" s="58"/>
      <c r="C9" s="51">
        <v>3</v>
      </c>
      <c r="D9" s="51" t="s">
        <v>41</v>
      </c>
      <c r="E9" s="32" t="s">
        <v>34</v>
      </c>
      <c r="F9" s="34">
        <v>6.4471580313422194</v>
      </c>
      <c r="G9" s="34">
        <v>6.0492180226701819</v>
      </c>
      <c r="H9" s="34">
        <v>5.0492180226701819</v>
      </c>
      <c r="I9" s="34">
        <v>1.9030899869919435</v>
      </c>
      <c r="J9" s="34" t="s">
        <v>58</v>
      </c>
      <c r="K9" s="34" t="s">
        <v>58</v>
      </c>
    </row>
    <row r="10" spans="2:11" ht="18" customHeight="1">
      <c r="B10" s="58"/>
      <c r="C10" s="48"/>
      <c r="D10" s="48"/>
      <c r="E10" s="29" t="s">
        <v>35</v>
      </c>
      <c r="F10" s="31">
        <v>4.2552725051033065</v>
      </c>
      <c r="G10" s="31">
        <v>4.7403626894942441</v>
      </c>
      <c r="H10" s="31">
        <v>5.0413926851582254</v>
      </c>
      <c r="I10" s="31">
        <v>3.4771212547196626</v>
      </c>
      <c r="J10" s="31" t="s">
        <v>58</v>
      </c>
      <c r="K10" s="31" t="s">
        <v>58</v>
      </c>
    </row>
    <row r="11" spans="2:11" ht="18" customHeight="1">
      <c r="B11" s="59"/>
      <c r="C11" s="49"/>
      <c r="D11" s="49"/>
      <c r="E11" s="33" t="s">
        <v>36</v>
      </c>
      <c r="F11" s="36">
        <v>5.204119982655925</v>
      </c>
      <c r="G11" s="36">
        <v>6.3424226808222066</v>
      </c>
      <c r="H11" s="36">
        <v>5.2787536009528289</v>
      </c>
      <c r="I11" s="36">
        <v>1.7781512503836436</v>
      </c>
      <c r="J11" s="36" t="s">
        <v>58</v>
      </c>
      <c r="K11" s="36" t="s">
        <v>58</v>
      </c>
    </row>
    <row r="12" spans="2:11" ht="18" customHeight="1">
      <c r="B12" s="57" t="s">
        <v>28</v>
      </c>
      <c r="C12" s="51">
        <v>3</v>
      </c>
      <c r="D12" s="51" t="s">
        <v>40</v>
      </c>
      <c r="E12" s="32" t="s">
        <v>37</v>
      </c>
      <c r="F12" s="37">
        <v>7.9344984512435675</v>
      </c>
      <c r="G12" s="37">
        <v>4.7403626894942441</v>
      </c>
      <c r="H12" s="37">
        <v>5.6720978579357171</v>
      </c>
      <c r="I12" s="34" t="s">
        <v>58</v>
      </c>
      <c r="J12" s="34" t="s">
        <v>58</v>
      </c>
      <c r="K12" s="34" t="s">
        <v>58</v>
      </c>
    </row>
    <row r="13" spans="2:11" ht="18" customHeight="1">
      <c r="B13" s="58"/>
      <c r="C13" s="48"/>
      <c r="D13" s="48"/>
      <c r="E13" s="29" t="s">
        <v>38</v>
      </c>
      <c r="F13" s="30">
        <v>7.9956351945975497</v>
      </c>
      <c r="G13" s="30">
        <v>5.6720978579357171</v>
      </c>
      <c r="H13" s="30">
        <v>4.3010299956639813</v>
      </c>
      <c r="I13" s="31" t="s">
        <v>58</v>
      </c>
      <c r="J13" s="31" t="s">
        <v>58</v>
      </c>
      <c r="K13" s="31" t="s">
        <v>58</v>
      </c>
    </row>
    <row r="14" spans="2:11" ht="18" customHeight="1">
      <c r="B14" s="58"/>
      <c r="C14" s="49"/>
      <c r="D14" s="49"/>
      <c r="E14" s="33" t="s">
        <v>39</v>
      </c>
      <c r="F14" s="38">
        <v>8.0453229787866576</v>
      </c>
      <c r="G14" s="38">
        <v>5.4471580313422194</v>
      </c>
      <c r="H14" s="38">
        <v>6.1760912590556813</v>
      </c>
      <c r="I14" s="38">
        <v>2.2304489213782741</v>
      </c>
      <c r="J14" s="36" t="s">
        <v>58</v>
      </c>
      <c r="K14" s="36" t="s">
        <v>58</v>
      </c>
    </row>
    <row r="15" spans="2:11" ht="18" customHeight="1">
      <c r="B15" s="58"/>
      <c r="C15" s="51">
        <v>3</v>
      </c>
      <c r="D15" s="51" t="s">
        <v>41</v>
      </c>
      <c r="E15" s="32" t="s">
        <v>37</v>
      </c>
      <c r="F15" s="34">
        <v>3.6720978579357175</v>
      </c>
      <c r="G15" s="34">
        <v>5.4771212547196626</v>
      </c>
      <c r="H15" s="34">
        <v>4.3617278360175931</v>
      </c>
      <c r="I15" s="34" t="s">
        <v>58</v>
      </c>
      <c r="J15" s="34" t="s">
        <v>58</v>
      </c>
      <c r="K15" s="34" t="s">
        <v>58</v>
      </c>
    </row>
    <row r="16" spans="2:11" ht="18" customHeight="1">
      <c r="B16" s="58"/>
      <c r="C16" s="48"/>
      <c r="D16" s="48"/>
      <c r="E16" s="29" t="s">
        <v>38</v>
      </c>
      <c r="F16" s="31">
        <v>3.4149733479708178</v>
      </c>
      <c r="G16" s="31">
        <v>4.8633228601204559</v>
      </c>
      <c r="H16" s="31">
        <v>5.7708520116421438</v>
      </c>
      <c r="I16" s="31" t="s">
        <v>58</v>
      </c>
      <c r="J16" s="31" t="s">
        <v>58</v>
      </c>
      <c r="K16" s="31" t="s">
        <v>58</v>
      </c>
    </row>
    <row r="17" spans="2:11" ht="18" customHeight="1">
      <c r="B17" s="59"/>
      <c r="C17" s="49"/>
      <c r="D17" s="49"/>
      <c r="E17" s="33" t="s">
        <v>39</v>
      </c>
      <c r="F17" s="36">
        <v>4.3979400086720375</v>
      </c>
      <c r="G17" s="36">
        <v>5.3424226808222066</v>
      </c>
      <c r="H17" s="36">
        <v>6.2552725051033065</v>
      </c>
      <c r="I17" s="36">
        <v>1.6020599913279623</v>
      </c>
      <c r="J17" s="36" t="s">
        <v>58</v>
      </c>
      <c r="K17" s="36" t="s">
        <v>58</v>
      </c>
    </row>
    <row r="18" spans="2:11" ht="18" customHeight="1">
      <c r="B18" s="57" t="s">
        <v>17</v>
      </c>
      <c r="C18" s="51">
        <v>5</v>
      </c>
      <c r="D18" s="51" t="s">
        <v>40</v>
      </c>
      <c r="E18" s="32" t="s">
        <v>46</v>
      </c>
      <c r="F18" s="34">
        <v>6.4771212547196626</v>
      </c>
      <c r="G18" s="34">
        <v>2.568201724066995</v>
      </c>
      <c r="H18" s="34">
        <v>4.2787536009528289</v>
      </c>
      <c r="I18" s="34">
        <v>2.2041199826559246</v>
      </c>
      <c r="J18" s="34" t="s">
        <v>58</v>
      </c>
      <c r="K18" s="34" t="s">
        <v>58</v>
      </c>
    </row>
    <row r="19" spans="2:11" ht="18" customHeight="1">
      <c r="B19" s="58"/>
      <c r="C19" s="48"/>
      <c r="D19" s="48"/>
      <c r="E19" s="29" t="s">
        <v>47</v>
      </c>
      <c r="F19" s="31">
        <v>6.3424226808222066</v>
      </c>
      <c r="G19" s="31">
        <v>3.5440680443502757</v>
      </c>
      <c r="H19" s="31">
        <v>5.2552725051033065</v>
      </c>
      <c r="I19" s="31" t="s">
        <v>58</v>
      </c>
      <c r="J19" s="31" t="s">
        <v>58</v>
      </c>
      <c r="K19" s="31" t="s">
        <v>58</v>
      </c>
    </row>
    <row r="20" spans="2:11" ht="18" customHeight="1">
      <c r="B20" s="58"/>
      <c r="C20" s="48"/>
      <c r="D20" s="48"/>
      <c r="E20" s="29" t="s">
        <v>48</v>
      </c>
      <c r="F20" s="31">
        <v>6.653212513775344</v>
      </c>
      <c r="G20" s="31">
        <v>2.4771212547196626</v>
      </c>
      <c r="H20" s="31">
        <v>3.5440680443502757</v>
      </c>
      <c r="I20" s="31" t="s">
        <v>58</v>
      </c>
      <c r="J20" s="31" t="s">
        <v>58</v>
      </c>
      <c r="K20" s="31" t="s">
        <v>58</v>
      </c>
    </row>
    <row r="21" spans="2:11" ht="18" customHeight="1">
      <c r="B21" s="58"/>
      <c r="C21" s="48"/>
      <c r="D21" s="48"/>
      <c r="E21" s="29" t="s">
        <v>49</v>
      </c>
      <c r="F21" s="31">
        <v>6.4913616938342731</v>
      </c>
      <c r="G21" s="31">
        <v>3.5797835966168101</v>
      </c>
      <c r="H21" s="31">
        <v>4.8450980400142569</v>
      </c>
      <c r="I21" s="31">
        <v>1.4771212547196624</v>
      </c>
      <c r="J21" s="31" t="s">
        <v>58</v>
      </c>
      <c r="K21" s="31" t="s">
        <v>58</v>
      </c>
    </row>
    <row r="22" spans="2:11" ht="18" customHeight="1">
      <c r="B22" s="58"/>
      <c r="C22" s="49"/>
      <c r="D22" s="49"/>
      <c r="E22" s="33" t="s">
        <v>50</v>
      </c>
      <c r="F22" s="36">
        <v>6.8750612633917001</v>
      </c>
      <c r="G22" s="36">
        <v>2.1461280356782382</v>
      </c>
      <c r="H22" s="36">
        <v>4.8808135922807914</v>
      </c>
      <c r="I22" s="36">
        <v>2.1139433523068369</v>
      </c>
      <c r="J22" s="36" t="s">
        <v>58</v>
      </c>
      <c r="K22" s="36" t="s">
        <v>58</v>
      </c>
    </row>
    <row r="23" spans="2:11" ht="18" customHeight="1">
      <c r="B23" s="58"/>
      <c r="C23" s="48">
        <v>5</v>
      </c>
      <c r="D23" s="48" t="s">
        <v>41</v>
      </c>
      <c r="E23" s="29" t="s">
        <v>46</v>
      </c>
      <c r="F23" s="35" t="s">
        <v>57</v>
      </c>
      <c r="G23" s="31">
        <v>3.6127838567197355</v>
      </c>
      <c r="H23" s="31">
        <v>3.3222192947339191</v>
      </c>
      <c r="I23" s="31">
        <v>1.954242509439325</v>
      </c>
      <c r="J23" s="31" t="s">
        <v>58</v>
      </c>
      <c r="K23" s="31" t="s">
        <v>58</v>
      </c>
    </row>
    <row r="24" spans="2:11" ht="18" customHeight="1">
      <c r="B24" s="58"/>
      <c r="C24" s="48"/>
      <c r="D24" s="48"/>
      <c r="E24" s="29" t="s">
        <v>47</v>
      </c>
      <c r="F24" s="35" t="s">
        <v>57</v>
      </c>
      <c r="G24" s="31">
        <v>3.9138138523837167</v>
      </c>
      <c r="H24" s="31">
        <v>2.5563025007672873</v>
      </c>
      <c r="I24" s="31">
        <v>4.7634279935629369</v>
      </c>
      <c r="J24" s="31" t="s">
        <v>58</v>
      </c>
      <c r="K24" s="31" t="s">
        <v>58</v>
      </c>
    </row>
    <row r="25" spans="2:11" ht="18" customHeight="1">
      <c r="B25" s="58"/>
      <c r="C25" s="48"/>
      <c r="D25" s="48"/>
      <c r="E25" s="29" t="s">
        <v>48</v>
      </c>
      <c r="F25" s="31" t="s">
        <v>58</v>
      </c>
      <c r="G25" s="31">
        <v>3.5563025007672873</v>
      </c>
      <c r="H25" s="31">
        <v>4.8325089127062366</v>
      </c>
      <c r="I25" s="31">
        <v>4.7323937598229682</v>
      </c>
      <c r="J25" s="31" t="s">
        <v>58</v>
      </c>
      <c r="K25" s="31" t="s">
        <v>58</v>
      </c>
    </row>
    <row r="26" spans="2:11" ht="18" customHeight="1">
      <c r="B26" s="58"/>
      <c r="C26" s="48"/>
      <c r="D26" s="48"/>
      <c r="E26" s="29" t="s">
        <v>49</v>
      </c>
      <c r="F26" s="31" t="s">
        <v>58</v>
      </c>
      <c r="G26" s="31">
        <v>3.1038037209559568</v>
      </c>
      <c r="H26" s="31">
        <v>1.7781512503836436</v>
      </c>
      <c r="I26" s="31">
        <v>5.9084850188786495</v>
      </c>
      <c r="J26" s="31" t="s">
        <v>58</v>
      </c>
      <c r="K26" s="31" t="s">
        <v>58</v>
      </c>
    </row>
    <row r="27" spans="2:11" ht="18" customHeight="1">
      <c r="B27" s="58"/>
      <c r="C27" s="48"/>
      <c r="D27" s="48"/>
      <c r="E27" s="29" t="s">
        <v>50</v>
      </c>
      <c r="F27" s="31" t="s">
        <v>58</v>
      </c>
      <c r="G27" s="31">
        <v>5.8061799739838875</v>
      </c>
      <c r="H27" s="31">
        <v>3.6232492903979003</v>
      </c>
      <c r="I27" s="31">
        <v>5.5797835966168101</v>
      </c>
      <c r="J27" s="31" t="s">
        <v>58</v>
      </c>
      <c r="K27" s="31" t="s">
        <v>58</v>
      </c>
    </row>
    <row r="28" spans="2:11" ht="18" customHeight="1">
      <c r="B28" s="52" t="s">
        <v>29</v>
      </c>
      <c r="C28" s="51">
        <v>5</v>
      </c>
      <c r="D28" s="51" t="s">
        <v>40</v>
      </c>
      <c r="E28" s="32" t="s">
        <v>51</v>
      </c>
      <c r="F28" s="34">
        <v>6.5185139398778871</v>
      </c>
      <c r="G28" s="34">
        <v>1.954242509439325</v>
      </c>
      <c r="H28" s="34">
        <v>2.9030899869919438</v>
      </c>
      <c r="I28" s="34" t="s">
        <v>58</v>
      </c>
      <c r="J28" s="34" t="s">
        <v>58</v>
      </c>
      <c r="K28" s="34" t="s">
        <v>58</v>
      </c>
    </row>
    <row r="29" spans="2:11" ht="18" customHeight="1">
      <c r="B29" s="53"/>
      <c r="C29" s="48"/>
      <c r="D29" s="48"/>
      <c r="E29" s="29" t="s">
        <v>52</v>
      </c>
      <c r="F29" s="31">
        <v>6.2787536009528289</v>
      </c>
      <c r="G29" s="31">
        <v>2.1760912590556813</v>
      </c>
      <c r="H29" s="31">
        <v>3.6720978579357175</v>
      </c>
      <c r="I29" s="31" t="s">
        <v>58</v>
      </c>
      <c r="J29" s="31" t="s">
        <v>58</v>
      </c>
      <c r="K29" s="31" t="s">
        <v>58</v>
      </c>
    </row>
    <row r="30" spans="2:11" ht="18" customHeight="1">
      <c r="B30" s="53"/>
      <c r="C30" s="48"/>
      <c r="D30" s="48"/>
      <c r="E30" s="29" t="s">
        <v>53</v>
      </c>
      <c r="F30" s="31">
        <v>6.2552725051033065</v>
      </c>
      <c r="G30" s="31">
        <v>1.3010299956639813</v>
      </c>
      <c r="H30" s="31">
        <v>5.2304489213782741</v>
      </c>
      <c r="I30" s="31" t="s">
        <v>58</v>
      </c>
      <c r="J30" s="31" t="s">
        <v>58</v>
      </c>
      <c r="K30" s="31" t="s">
        <v>58</v>
      </c>
    </row>
    <row r="31" spans="2:11" ht="18" customHeight="1">
      <c r="B31" s="53"/>
      <c r="C31" s="48"/>
      <c r="D31" s="48"/>
      <c r="E31" s="29" t="s">
        <v>54</v>
      </c>
      <c r="F31" s="31">
        <v>6.0413926851582254</v>
      </c>
      <c r="G31" s="31">
        <v>1.954242509439325</v>
      </c>
      <c r="H31" s="31">
        <v>5.4313637641589869</v>
      </c>
      <c r="I31" s="31" t="s">
        <v>58</v>
      </c>
      <c r="J31" s="31" t="s">
        <v>58</v>
      </c>
      <c r="K31" s="31" t="s">
        <v>58</v>
      </c>
    </row>
    <row r="32" spans="2:11" ht="18" customHeight="1">
      <c r="B32" s="53"/>
      <c r="C32" s="49"/>
      <c r="D32" s="49"/>
      <c r="E32" s="33" t="s">
        <v>55</v>
      </c>
      <c r="F32" s="36">
        <v>5.7781512503836439</v>
      </c>
      <c r="G32" s="36">
        <v>3.8195439355418688</v>
      </c>
      <c r="H32" s="36">
        <v>4.6434526764861879</v>
      </c>
      <c r="I32" s="36">
        <v>1.4771212547196624</v>
      </c>
      <c r="J32" s="36" t="s">
        <v>58</v>
      </c>
      <c r="K32" s="36" t="s">
        <v>58</v>
      </c>
    </row>
    <row r="33" spans="2:11" ht="18" customHeight="1">
      <c r="B33" s="53"/>
      <c r="C33" s="48">
        <v>5</v>
      </c>
      <c r="D33" s="48" t="s">
        <v>41</v>
      </c>
      <c r="E33" s="29" t="s">
        <v>51</v>
      </c>
      <c r="F33" s="31" t="s">
        <v>58</v>
      </c>
      <c r="G33" s="31">
        <v>3.4771212547196626</v>
      </c>
      <c r="H33" s="31">
        <v>4.2304489213782741</v>
      </c>
      <c r="I33" s="31">
        <v>2.4313637641589874</v>
      </c>
      <c r="J33" s="31" t="s">
        <v>58</v>
      </c>
      <c r="K33" s="31" t="s">
        <v>58</v>
      </c>
    </row>
    <row r="34" spans="2:11" ht="18" customHeight="1">
      <c r="B34" s="53"/>
      <c r="C34" s="48"/>
      <c r="D34" s="48"/>
      <c r="E34" s="29" t="s">
        <v>52</v>
      </c>
      <c r="F34" s="31" t="s">
        <v>58</v>
      </c>
      <c r="G34" s="31">
        <v>4.7323937598229682</v>
      </c>
      <c r="H34" s="31">
        <v>3.2304489213782741</v>
      </c>
      <c r="I34" s="31">
        <v>4.9190780923760737</v>
      </c>
      <c r="J34" s="31" t="s">
        <v>58</v>
      </c>
      <c r="K34" s="31" t="s">
        <v>58</v>
      </c>
    </row>
    <row r="35" spans="2:11" ht="18" customHeight="1">
      <c r="B35" s="53"/>
      <c r="C35" s="48"/>
      <c r="D35" s="48"/>
      <c r="E35" s="29" t="s">
        <v>53</v>
      </c>
      <c r="F35" s="31" t="s">
        <v>58</v>
      </c>
      <c r="G35" s="31">
        <v>4.568201724066995</v>
      </c>
      <c r="H35" s="31">
        <v>3.255272505103306</v>
      </c>
      <c r="I35" s="31">
        <v>4.7923916894982534</v>
      </c>
      <c r="J35" s="31" t="s">
        <v>58</v>
      </c>
      <c r="K35" s="31" t="s">
        <v>58</v>
      </c>
    </row>
    <row r="36" spans="2:11" ht="18" customHeight="1">
      <c r="B36" s="53"/>
      <c r="C36" s="48"/>
      <c r="D36" s="48"/>
      <c r="E36" s="29" t="s">
        <v>54</v>
      </c>
      <c r="F36" s="31" t="s">
        <v>58</v>
      </c>
      <c r="G36" s="31" t="s">
        <v>58</v>
      </c>
      <c r="H36" s="31" t="s">
        <v>58</v>
      </c>
      <c r="I36" s="31" t="s">
        <v>58</v>
      </c>
      <c r="J36" s="31" t="s">
        <v>58</v>
      </c>
      <c r="K36" s="31" t="s">
        <v>58</v>
      </c>
    </row>
    <row r="37" spans="2:11" ht="18" customHeight="1">
      <c r="B37" s="54"/>
      <c r="C37" s="49"/>
      <c r="D37" s="49"/>
      <c r="E37" s="33" t="s">
        <v>55</v>
      </c>
      <c r="F37" s="36" t="s">
        <v>58</v>
      </c>
      <c r="G37" s="36">
        <v>4.3010299956639813</v>
      </c>
      <c r="H37" s="36">
        <v>4.7558748556724915</v>
      </c>
      <c r="I37" s="36" t="s">
        <v>58</v>
      </c>
      <c r="J37" s="36" t="s">
        <v>58</v>
      </c>
      <c r="K37" s="36" t="s">
        <v>58</v>
      </c>
    </row>
  </sheetData>
  <mergeCells count="25">
    <mergeCell ref="C15:C17"/>
    <mergeCell ref="D15:D17"/>
    <mergeCell ref="B6:B11"/>
    <mergeCell ref="B12:B17"/>
    <mergeCell ref="C6:C8"/>
    <mergeCell ref="D6:D8"/>
    <mergeCell ref="C9:C11"/>
    <mergeCell ref="D9:D11"/>
    <mergeCell ref="C12:C14"/>
    <mergeCell ref="D12:D14"/>
    <mergeCell ref="C33:C37"/>
    <mergeCell ref="D33:D37"/>
    <mergeCell ref="B28:B37"/>
    <mergeCell ref="C18:C22"/>
    <mergeCell ref="D18:D22"/>
    <mergeCell ref="C23:C27"/>
    <mergeCell ref="D23:D27"/>
    <mergeCell ref="B18:B27"/>
    <mergeCell ref="C28:C32"/>
    <mergeCell ref="D28:D32"/>
    <mergeCell ref="F4:K4"/>
    <mergeCell ref="B4:B5"/>
    <mergeCell ref="C4:C5"/>
    <mergeCell ref="D4:D5"/>
    <mergeCell ref="E4:E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Fig. 2a</vt:lpstr>
      <vt:lpstr>Fig. 2b</vt:lpstr>
      <vt:lpstr>Fig. 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Masaki Imai</dc:creator>
  <cp:lastModifiedBy>Masaki Imai</cp:lastModifiedBy>
  <dcterms:created xsi:type="dcterms:W3CDTF">2019-09-19T03:47:13Z</dcterms:created>
  <dcterms:modified xsi:type="dcterms:W3CDTF">2019-09-22T01:58:32Z</dcterms:modified>
</cp:coreProperties>
</file>