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onnorlove/Desktop/Nature Final submission/Source Data/"/>
    </mc:Choice>
  </mc:AlternateContent>
  <xr:revisionPtr revIDLastSave="0" documentId="13_ncr:1_{5783B15D-3A01-E340-8A54-B49DE38D43DE}" xr6:coauthVersionLast="45" xr6:coauthVersionMax="45" xr10:uidLastSave="{00000000-0000-0000-0000-000000000000}"/>
  <bookViews>
    <workbookView xWindow="-32140" yWindow="-520" windowWidth="28040" windowHeight="16600" xr2:uid="{572EFB00-529D-714B-A092-F4A469CB2FD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0" i="1" l="1"/>
  <c r="M11" i="1"/>
  <c r="M12" i="1"/>
  <c r="M13" i="1"/>
  <c r="M22" i="1"/>
  <c r="M23" i="1"/>
  <c r="M24" i="1"/>
  <c r="M25" i="1"/>
  <c r="M26" i="1"/>
  <c r="M27" i="1"/>
  <c r="M36" i="1"/>
  <c r="M37" i="1"/>
  <c r="M38" i="1"/>
  <c r="M39" i="1"/>
  <c r="M40" i="1"/>
  <c r="M41" i="1"/>
  <c r="M50" i="1"/>
  <c r="M51" i="1"/>
  <c r="M52" i="1"/>
  <c r="M53" i="1"/>
  <c r="M54" i="1"/>
  <c r="M55" i="1"/>
  <c r="M64" i="1"/>
  <c r="M65" i="1"/>
  <c r="M66" i="1"/>
  <c r="M67" i="1"/>
  <c r="M68" i="1"/>
  <c r="M69" i="1"/>
  <c r="L10" i="1"/>
  <c r="L11" i="1"/>
  <c r="L12" i="1"/>
  <c r="L13" i="1"/>
  <c r="L22" i="1"/>
  <c r="L23" i="1"/>
  <c r="L24" i="1"/>
  <c r="L25" i="1"/>
  <c r="L26" i="1"/>
  <c r="L27" i="1"/>
  <c r="L36" i="1"/>
  <c r="L37" i="1"/>
  <c r="L38" i="1"/>
  <c r="L39" i="1"/>
  <c r="L40" i="1"/>
  <c r="L41" i="1"/>
  <c r="L50" i="1"/>
  <c r="L51" i="1"/>
  <c r="L52" i="1"/>
  <c r="L53" i="1"/>
  <c r="L54" i="1"/>
  <c r="L55" i="1"/>
  <c r="L64" i="1"/>
  <c r="L65" i="1"/>
  <c r="L66" i="1"/>
  <c r="L67" i="1"/>
  <c r="L68" i="1"/>
  <c r="L69" i="1"/>
</calcChain>
</file>

<file path=xl/sharedStrings.xml><?xml version="1.0" encoding="utf-8"?>
<sst xmlns="http://schemas.openxmlformats.org/spreadsheetml/2006/main" count="158" uniqueCount="31">
  <si>
    <t>100 PAR, A</t>
  </si>
  <si>
    <t>A</t>
  </si>
  <si>
    <t>100 PAR, B</t>
  </si>
  <si>
    <t>B</t>
  </si>
  <si>
    <t>30 PAR, A</t>
  </si>
  <si>
    <t>30 PAR, B</t>
  </si>
  <si>
    <t>10 PAR, A</t>
  </si>
  <si>
    <t>10 PAR, B</t>
  </si>
  <si>
    <t>3 PAR, A</t>
  </si>
  <si>
    <t>3 PAR, B</t>
  </si>
  <si>
    <t>1 PAR, A</t>
  </si>
  <si>
    <t>1 PAR, B</t>
  </si>
  <si>
    <t>0.3 PAR, A</t>
  </si>
  <si>
    <t>0.3 PAR, B</t>
  </si>
  <si>
    <t>DCM, A</t>
  </si>
  <si>
    <t>DCM</t>
  </si>
  <si>
    <t>DCM, B</t>
  </si>
  <si>
    <t>sample</t>
  </si>
  <si>
    <t>station</t>
  </si>
  <si>
    <t>replicate</t>
  </si>
  <si>
    <t>time_collected</t>
  </si>
  <si>
    <t xml:space="preserve">nC15 (ng/L) </t>
  </si>
  <si>
    <t>Syn_count (/mL)</t>
  </si>
  <si>
    <t>fluor_avgd_+-2m (mg Chl/m^3)</t>
  </si>
  <si>
    <t>depth (m)</t>
  </si>
  <si>
    <t>%PAR</t>
  </si>
  <si>
    <t>nC15/fluor_avgd_+-2m (m/m)</t>
  </si>
  <si>
    <t>fluor_avgd_+-2m/Pro. (fg/cell)</t>
  </si>
  <si>
    <t>nC15/Pro (fg/cell)</t>
  </si>
  <si>
    <t>Pro_count (/mL)</t>
  </si>
  <si>
    <t>Source Data for Extended Data Figure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</si>
</sst>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20" fontId="0" fillId="0" borderId="0" xfId="0" applyNumberFormat="1"/>
    <xf numFmtId="0" fontId="1" fillId="0" borderId="0" xfId="0" applyFont="1" applyAlignment="1">
      <alignment horizontal="center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81F0C-141C-8546-8248-0F31B6265573}">
  <dimension ref="A1:M71"/>
  <sheetViews>
    <sheetView tabSelected="1" workbookViewId="0">
      <selection activeCell="E2" sqref="E2"/>
    </sheetView>
  </sheetViews>
  <sheetFormatPr baseColWidth="10" defaultRowHeight="16" x14ac:dyDescent="0.2"/>
  <cols>
    <col min="6" max="6" width="13.5" customWidth="1"/>
    <col min="7" max="7" width="28.33203125" customWidth="1"/>
    <col min="8" max="8" width="12.33203125" customWidth="1"/>
    <col min="9" max="9" width="14.5" customWidth="1"/>
    <col min="10" max="10" width="14" customWidth="1"/>
    <col min="11" max="11" width="20" customWidth="1"/>
    <col min="12" max="12" width="26.83203125" customWidth="1"/>
    <col min="13" max="13" width="29.1640625" customWidth="1"/>
  </cols>
  <sheetData>
    <row r="1" spans="1:13" s="3" customFormat="1" x14ac:dyDescent="0.2">
      <c r="A1" s="3" t="s">
        <v>30</v>
      </c>
    </row>
    <row r="3" spans="1:13" s="2" customFormat="1" x14ac:dyDescent="0.2">
      <c r="A3" s="2" t="s">
        <v>17</v>
      </c>
      <c r="B3" s="2" t="s">
        <v>18</v>
      </c>
      <c r="C3" s="2" t="s">
        <v>24</v>
      </c>
      <c r="D3" s="2" t="s">
        <v>25</v>
      </c>
      <c r="E3" s="2" t="s">
        <v>19</v>
      </c>
      <c r="F3" s="2" t="s">
        <v>20</v>
      </c>
      <c r="G3" s="2" t="s">
        <v>23</v>
      </c>
      <c r="H3" s="2" t="s">
        <v>21</v>
      </c>
      <c r="I3" s="2" t="s">
        <v>22</v>
      </c>
      <c r="J3" s="2" t="s">
        <v>29</v>
      </c>
      <c r="K3" s="2" t="s">
        <v>28</v>
      </c>
      <c r="L3" s="2" t="s">
        <v>26</v>
      </c>
      <c r="M3" s="2" t="s">
        <v>27</v>
      </c>
    </row>
    <row r="4" spans="1:13" x14ac:dyDescent="0.2">
      <c r="A4" t="s">
        <v>0</v>
      </c>
      <c r="B4">
        <v>6</v>
      </c>
      <c r="C4">
        <v>5</v>
      </c>
      <c r="D4">
        <v>100</v>
      </c>
      <c r="E4" t="s">
        <v>1</v>
      </c>
      <c r="F4" s="1">
        <v>0.25</v>
      </c>
      <c r="G4">
        <v>2.3244211000000001E-2</v>
      </c>
      <c r="H4">
        <v>10.88422703</v>
      </c>
      <c r="I4">
        <v>6744</v>
      </c>
      <c r="J4">
        <v>2981</v>
      </c>
    </row>
    <row r="5" spans="1:13" x14ac:dyDescent="0.2">
      <c r="A5" t="s">
        <v>2</v>
      </c>
      <c r="B5">
        <v>6</v>
      </c>
      <c r="C5">
        <v>5</v>
      </c>
      <c r="D5">
        <v>100</v>
      </c>
      <c r="E5" t="s">
        <v>3</v>
      </c>
      <c r="F5" s="1">
        <v>0.25</v>
      </c>
      <c r="G5">
        <v>2.3244211000000001E-2</v>
      </c>
      <c r="H5">
        <v>11.089099089999999</v>
      </c>
      <c r="I5">
        <v>6744</v>
      </c>
      <c r="J5">
        <v>2981</v>
      </c>
    </row>
    <row r="6" spans="1:13" x14ac:dyDescent="0.2">
      <c r="A6" t="s">
        <v>4</v>
      </c>
      <c r="B6">
        <v>6</v>
      </c>
      <c r="C6">
        <v>25</v>
      </c>
      <c r="D6">
        <v>30</v>
      </c>
      <c r="E6" t="s">
        <v>1</v>
      </c>
      <c r="F6" s="1">
        <v>0.25</v>
      </c>
      <c r="G6">
        <v>2.0564210999999999E-2</v>
      </c>
      <c r="I6">
        <v>7799</v>
      </c>
      <c r="J6">
        <v>14958</v>
      </c>
    </row>
    <row r="7" spans="1:13" x14ac:dyDescent="0.2">
      <c r="A7" t="s">
        <v>5</v>
      </c>
      <c r="B7">
        <v>6</v>
      </c>
      <c r="C7">
        <v>25</v>
      </c>
      <c r="D7">
        <v>30</v>
      </c>
      <c r="E7" t="s">
        <v>3</v>
      </c>
      <c r="F7" s="1">
        <v>0.25</v>
      </c>
      <c r="G7">
        <v>2.0564210999999999E-2</v>
      </c>
      <c r="H7">
        <v>12.846562499999999</v>
      </c>
      <c r="I7">
        <v>7799</v>
      </c>
      <c r="J7">
        <v>14958</v>
      </c>
    </row>
    <row r="8" spans="1:13" x14ac:dyDescent="0.2">
      <c r="A8" t="s">
        <v>6</v>
      </c>
      <c r="B8">
        <v>6</v>
      </c>
      <c r="C8">
        <v>58</v>
      </c>
      <c r="D8">
        <v>10</v>
      </c>
      <c r="E8" t="s">
        <v>1</v>
      </c>
      <c r="F8" s="1">
        <v>0.25</v>
      </c>
      <c r="G8">
        <v>3.8584211E-2</v>
      </c>
      <c r="H8">
        <v>17.10422616</v>
      </c>
      <c r="I8">
        <v>8592</v>
      </c>
      <c r="J8">
        <v>34138</v>
      </c>
    </row>
    <row r="9" spans="1:13" x14ac:dyDescent="0.2">
      <c r="A9" t="s">
        <v>7</v>
      </c>
      <c r="B9">
        <v>6</v>
      </c>
      <c r="C9">
        <v>58</v>
      </c>
      <c r="D9">
        <v>10</v>
      </c>
      <c r="E9" t="s">
        <v>3</v>
      </c>
      <c r="F9" s="1">
        <v>0.25</v>
      </c>
      <c r="G9">
        <v>3.8584211E-2</v>
      </c>
      <c r="H9">
        <v>17.4095434</v>
      </c>
      <c r="I9">
        <v>8592</v>
      </c>
      <c r="J9">
        <v>34138</v>
      </c>
    </row>
    <row r="10" spans="1:13" x14ac:dyDescent="0.2">
      <c r="A10" t="s">
        <v>8</v>
      </c>
      <c r="B10">
        <v>6</v>
      </c>
      <c r="C10">
        <v>90</v>
      </c>
      <c r="D10">
        <v>3</v>
      </c>
      <c r="E10" t="s">
        <v>1</v>
      </c>
      <c r="F10" s="1">
        <v>0.25</v>
      </c>
      <c r="G10">
        <v>0.110524211</v>
      </c>
      <c r="H10">
        <v>25.732050640000001</v>
      </c>
      <c r="I10">
        <v>9572</v>
      </c>
      <c r="J10">
        <v>75272</v>
      </c>
      <c r="K10">
        <v>0.34185421723881393</v>
      </c>
      <c r="L10">
        <f>(H10/G10)/1000</f>
        <v>0.23281822513982933</v>
      </c>
      <c r="M10">
        <f t="shared" ref="M10:M68" si="0">(G10/J10)*10^6</f>
        <v>1.468330999574875</v>
      </c>
    </row>
    <row r="11" spans="1:13" x14ac:dyDescent="0.2">
      <c r="A11" t="s">
        <v>9</v>
      </c>
      <c r="B11">
        <v>6</v>
      </c>
      <c r="C11">
        <v>90</v>
      </c>
      <c r="D11">
        <v>3</v>
      </c>
      <c r="E11" t="s">
        <v>3</v>
      </c>
      <c r="F11" s="1">
        <v>0.25</v>
      </c>
      <c r="G11">
        <v>0.110524211</v>
      </c>
      <c r="H11">
        <v>24.108052650000001</v>
      </c>
      <c r="I11">
        <v>9572</v>
      </c>
      <c r="J11">
        <v>75272</v>
      </c>
      <c r="K11">
        <v>0.32027915625996389</v>
      </c>
      <c r="L11">
        <f>(H11/G11)/1000</f>
        <v>0.21812463017718356</v>
      </c>
      <c r="M11">
        <f t="shared" si="0"/>
        <v>1.468330999574875</v>
      </c>
    </row>
    <row r="12" spans="1:13" x14ac:dyDescent="0.2">
      <c r="A12" t="s">
        <v>10</v>
      </c>
      <c r="B12">
        <v>6</v>
      </c>
      <c r="C12">
        <v>108</v>
      </c>
      <c r="D12">
        <v>1</v>
      </c>
      <c r="E12" t="s">
        <v>1</v>
      </c>
      <c r="F12" s="1">
        <v>0.25</v>
      </c>
      <c r="G12">
        <v>0.174064211</v>
      </c>
      <c r="H12">
        <v>32.505785019999998</v>
      </c>
      <c r="I12">
        <v>3248</v>
      </c>
      <c r="J12">
        <v>91360</v>
      </c>
      <c r="K12">
        <v>0.35579887281085809</v>
      </c>
      <c r="L12">
        <f>(H12/G12)/1000</f>
        <v>0.18674594181798806</v>
      </c>
      <c r="M12">
        <f t="shared" si="0"/>
        <v>1.9052562499999999</v>
      </c>
    </row>
    <row r="13" spans="1:13" x14ac:dyDescent="0.2">
      <c r="A13" t="s">
        <v>11</v>
      </c>
      <c r="B13">
        <v>6</v>
      </c>
      <c r="C13">
        <v>108</v>
      </c>
      <c r="D13">
        <v>1</v>
      </c>
      <c r="E13" t="s">
        <v>3</v>
      </c>
      <c r="F13" s="1">
        <v>0.25</v>
      </c>
      <c r="G13">
        <v>0.174064211</v>
      </c>
      <c r="H13">
        <v>32.194220819999998</v>
      </c>
      <c r="I13">
        <v>3248</v>
      </c>
      <c r="J13">
        <v>91360</v>
      </c>
      <c r="K13">
        <v>0.35238858165499126</v>
      </c>
      <c r="L13">
        <f>(H13/G13)/1000</f>
        <v>0.18495600350608546</v>
      </c>
      <c r="M13">
        <f t="shared" si="0"/>
        <v>1.9052562499999999</v>
      </c>
    </row>
    <row r="14" spans="1:13" x14ac:dyDescent="0.2">
      <c r="A14" t="s">
        <v>12</v>
      </c>
      <c r="B14">
        <v>6</v>
      </c>
      <c r="C14">
        <v>204</v>
      </c>
      <c r="D14">
        <v>0.3</v>
      </c>
      <c r="E14" t="s">
        <v>1</v>
      </c>
      <c r="F14" s="1">
        <v>0.25</v>
      </c>
      <c r="G14">
        <v>2.9042109999999999E-3</v>
      </c>
      <c r="H14">
        <v>2.9582628519999998</v>
      </c>
      <c r="I14">
        <v>48</v>
      </c>
      <c r="J14">
        <v>190</v>
      </c>
    </row>
    <row r="15" spans="1:13" x14ac:dyDescent="0.2">
      <c r="A15" t="s">
        <v>13</v>
      </c>
      <c r="B15">
        <v>6</v>
      </c>
      <c r="C15">
        <v>204</v>
      </c>
      <c r="D15">
        <v>0.3</v>
      </c>
      <c r="E15" t="s">
        <v>3</v>
      </c>
      <c r="F15" s="1">
        <v>0.25</v>
      </c>
      <c r="G15">
        <v>2.9042109999999999E-3</v>
      </c>
      <c r="H15">
        <v>3.1112953409999999</v>
      </c>
      <c r="I15">
        <v>48</v>
      </c>
      <c r="J15">
        <v>190</v>
      </c>
    </row>
    <row r="16" spans="1:13" x14ac:dyDescent="0.2">
      <c r="A16" t="s">
        <v>0</v>
      </c>
      <c r="B16">
        <v>6</v>
      </c>
      <c r="C16">
        <v>5</v>
      </c>
      <c r="D16">
        <v>100</v>
      </c>
      <c r="E16" t="s">
        <v>1</v>
      </c>
      <c r="F16" s="1">
        <v>0.5</v>
      </c>
      <c r="G16">
        <v>-9.1630770000000004E-3</v>
      </c>
      <c r="H16">
        <v>11.393399670000001</v>
      </c>
      <c r="I16">
        <v>4552</v>
      </c>
      <c r="J16">
        <v>0</v>
      </c>
    </row>
    <row r="17" spans="1:13" x14ac:dyDescent="0.2">
      <c r="A17" t="s">
        <v>2</v>
      </c>
      <c r="B17">
        <v>6</v>
      </c>
      <c r="C17">
        <v>5</v>
      </c>
      <c r="D17">
        <v>100</v>
      </c>
      <c r="E17" t="s">
        <v>3</v>
      </c>
      <c r="F17" s="1">
        <v>0.5</v>
      </c>
      <c r="G17">
        <v>-9.1630770000000004E-3</v>
      </c>
      <c r="H17">
        <v>10.72493192</v>
      </c>
      <c r="I17">
        <v>4552</v>
      </c>
      <c r="J17">
        <v>0</v>
      </c>
    </row>
    <row r="18" spans="1:13" x14ac:dyDescent="0.2">
      <c r="A18" t="s">
        <v>4</v>
      </c>
      <c r="B18">
        <v>6</v>
      </c>
      <c r="C18">
        <v>25</v>
      </c>
      <c r="D18">
        <v>30</v>
      </c>
      <c r="E18" t="s">
        <v>1</v>
      </c>
      <c r="F18" s="1">
        <v>0.5</v>
      </c>
      <c r="G18">
        <v>2.6969229999999999E-3</v>
      </c>
      <c r="H18">
        <v>13.19630941</v>
      </c>
      <c r="I18">
        <v>7939</v>
      </c>
      <c r="J18">
        <v>13135</v>
      </c>
    </row>
    <row r="19" spans="1:13" x14ac:dyDescent="0.2">
      <c r="A19" t="s">
        <v>5</v>
      </c>
      <c r="B19">
        <v>6</v>
      </c>
      <c r="C19">
        <v>25</v>
      </c>
      <c r="D19">
        <v>30</v>
      </c>
      <c r="E19" t="s">
        <v>3</v>
      </c>
      <c r="F19" s="1">
        <v>0.5</v>
      </c>
      <c r="G19">
        <v>2.6969229999999999E-3</v>
      </c>
      <c r="H19">
        <v>12.77921115</v>
      </c>
      <c r="I19">
        <v>7939</v>
      </c>
      <c r="J19">
        <v>13135</v>
      </c>
    </row>
    <row r="20" spans="1:13" x14ac:dyDescent="0.2">
      <c r="A20" t="s">
        <v>6</v>
      </c>
      <c r="B20">
        <v>6</v>
      </c>
      <c r="C20">
        <v>58</v>
      </c>
      <c r="D20">
        <v>10</v>
      </c>
      <c r="E20" t="s">
        <v>1</v>
      </c>
      <c r="F20" s="1">
        <v>0.5</v>
      </c>
      <c r="G20">
        <v>1.7876922999999999E-2</v>
      </c>
      <c r="H20">
        <v>17.42606507</v>
      </c>
      <c r="I20">
        <v>8352</v>
      </c>
      <c r="J20">
        <v>32041</v>
      </c>
    </row>
    <row r="21" spans="1:13" x14ac:dyDescent="0.2">
      <c r="A21" t="s">
        <v>7</v>
      </c>
      <c r="B21">
        <v>6</v>
      </c>
      <c r="C21">
        <v>58</v>
      </c>
      <c r="D21">
        <v>10</v>
      </c>
      <c r="E21" t="s">
        <v>3</v>
      </c>
      <c r="F21" s="1">
        <v>0.5</v>
      </c>
      <c r="G21">
        <v>1.7876922999999999E-2</v>
      </c>
      <c r="H21">
        <v>17.439957589999999</v>
      </c>
      <c r="I21">
        <v>8352</v>
      </c>
      <c r="J21">
        <v>32041</v>
      </c>
    </row>
    <row r="22" spans="1:13" x14ac:dyDescent="0.2">
      <c r="A22" t="s">
        <v>8</v>
      </c>
      <c r="B22">
        <v>6</v>
      </c>
      <c r="C22">
        <v>90</v>
      </c>
      <c r="D22">
        <v>3</v>
      </c>
      <c r="E22" t="s">
        <v>1</v>
      </c>
      <c r="F22" s="1">
        <v>0.5</v>
      </c>
      <c r="G22">
        <v>8.3156922999999994E-2</v>
      </c>
      <c r="H22">
        <v>22.674808280000001</v>
      </c>
      <c r="I22">
        <v>8651</v>
      </c>
      <c r="J22">
        <v>59377</v>
      </c>
      <c r="K22">
        <v>0.38187864459302423</v>
      </c>
      <c r="L22">
        <f t="shared" ref="L22:L27" si="1">(H22/G22)/1000</f>
        <v>0.27267493146662009</v>
      </c>
      <c r="M22">
        <f t="shared" si="0"/>
        <v>1.4004904761102783</v>
      </c>
    </row>
    <row r="23" spans="1:13" x14ac:dyDescent="0.2">
      <c r="A23" t="s">
        <v>9</v>
      </c>
      <c r="B23">
        <v>6</v>
      </c>
      <c r="C23">
        <v>90</v>
      </c>
      <c r="D23">
        <v>3</v>
      </c>
      <c r="E23" t="s">
        <v>3</v>
      </c>
      <c r="F23" s="1">
        <v>0.5</v>
      </c>
      <c r="G23">
        <v>8.3156922999999994E-2</v>
      </c>
      <c r="H23">
        <v>23.420267259999999</v>
      </c>
      <c r="I23">
        <v>8651</v>
      </c>
      <c r="J23">
        <v>59377</v>
      </c>
      <c r="K23">
        <v>0.39443332030921058</v>
      </c>
      <c r="L23">
        <f t="shared" si="1"/>
        <v>0.28163941635983814</v>
      </c>
      <c r="M23">
        <f t="shared" si="0"/>
        <v>1.4004904761102783</v>
      </c>
    </row>
    <row r="24" spans="1:13" x14ac:dyDescent="0.2">
      <c r="A24" t="s">
        <v>10</v>
      </c>
      <c r="B24">
        <v>6</v>
      </c>
      <c r="C24">
        <v>108</v>
      </c>
      <c r="D24">
        <v>1</v>
      </c>
      <c r="E24" t="s">
        <v>1</v>
      </c>
      <c r="F24" s="1">
        <v>0.5</v>
      </c>
      <c r="G24">
        <v>0.132676923</v>
      </c>
      <c r="H24">
        <v>31.88835405</v>
      </c>
      <c r="I24">
        <v>5898</v>
      </c>
      <c r="J24">
        <v>89907</v>
      </c>
      <c r="K24">
        <v>0.3546815492675765</v>
      </c>
      <c r="L24">
        <f t="shared" si="1"/>
        <v>0.24034589685200944</v>
      </c>
      <c r="M24">
        <f t="shared" si="0"/>
        <v>1.475712936701258</v>
      </c>
    </row>
    <row r="25" spans="1:13" x14ac:dyDescent="0.2">
      <c r="A25" t="s">
        <v>11</v>
      </c>
      <c r="B25">
        <v>6</v>
      </c>
      <c r="C25">
        <v>108</v>
      </c>
      <c r="D25">
        <v>1</v>
      </c>
      <c r="E25" t="s">
        <v>3</v>
      </c>
      <c r="F25" s="1">
        <v>0.5</v>
      </c>
      <c r="G25">
        <v>0.132676923</v>
      </c>
      <c r="H25">
        <v>31.628649370000002</v>
      </c>
      <c r="I25">
        <v>5898</v>
      </c>
      <c r="J25">
        <v>89907</v>
      </c>
      <c r="K25">
        <v>0.35179295683317208</v>
      </c>
      <c r="L25">
        <f t="shared" si="1"/>
        <v>0.23838847521358331</v>
      </c>
      <c r="M25">
        <f t="shared" si="0"/>
        <v>1.475712936701258</v>
      </c>
    </row>
    <row r="26" spans="1:13" x14ac:dyDescent="0.2">
      <c r="A26" t="s">
        <v>14</v>
      </c>
      <c r="B26">
        <v>6</v>
      </c>
      <c r="C26">
        <v>135</v>
      </c>
      <c r="D26" t="s">
        <v>15</v>
      </c>
      <c r="E26" t="s">
        <v>1</v>
      </c>
      <c r="F26" s="1">
        <v>0.5</v>
      </c>
      <c r="G26">
        <v>0.34183692300000001</v>
      </c>
      <c r="H26">
        <v>58.913039599999998</v>
      </c>
      <c r="I26">
        <v>880</v>
      </c>
      <c r="J26">
        <v>61031</v>
      </c>
      <c r="K26">
        <v>0.96529697366911893</v>
      </c>
      <c r="L26">
        <f t="shared" si="1"/>
        <v>0.17234252836988004</v>
      </c>
      <c r="M26">
        <f t="shared" si="0"/>
        <v>5.6010375546853242</v>
      </c>
    </row>
    <row r="27" spans="1:13" x14ac:dyDescent="0.2">
      <c r="A27" t="s">
        <v>16</v>
      </c>
      <c r="B27">
        <v>6</v>
      </c>
      <c r="C27">
        <v>135</v>
      </c>
      <c r="D27" t="s">
        <v>15</v>
      </c>
      <c r="E27" t="s">
        <v>3</v>
      </c>
      <c r="F27" s="1">
        <v>0.5</v>
      </c>
      <c r="G27">
        <v>0.34183692300000001</v>
      </c>
      <c r="H27">
        <v>64.465509690000005</v>
      </c>
      <c r="I27">
        <v>880</v>
      </c>
      <c r="J27">
        <v>61031</v>
      </c>
      <c r="K27">
        <v>1.0562748388523864</v>
      </c>
      <c r="L27">
        <f t="shared" si="1"/>
        <v>0.18858556625259584</v>
      </c>
      <c r="M27">
        <f t="shared" si="0"/>
        <v>5.6010375546853242</v>
      </c>
    </row>
    <row r="28" spans="1:13" x14ac:dyDescent="0.2">
      <c r="A28" t="s">
        <v>12</v>
      </c>
      <c r="B28">
        <v>6</v>
      </c>
      <c r="C28">
        <v>204</v>
      </c>
      <c r="D28">
        <v>0.3</v>
      </c>
      <c r="E28" t="s">
        <v>1</v>
      </c>
      <c r="F28" s="1">
        <v>0.5</v>
      </c>
      <c r="G28">
        <v>4.9769230000000003E-3</v>
      </c>
      <c r="H28">
        <v>2.7362050189999998</v>
      </c>
      <c r="I28">
        <v>129</v>
      </c>
      <c r="J28">
        <v>1208</v>
      </c>
    </row>
    <row r="29" spans="1:13" x14ac:dyDescent="0.2">
      <c r="A29" t="s">
        <v>13</v>
      </c>
      <c r="B29">
        <v>6</v>
      </c>
      <c r="C29">
        <v>204</v>
      </c>
      <c r="D29">
        <v>0.3</v>
      </c>
      <c r="E29" t="s">
        <v>3</v>
      </c>
      <c r="F29" s="1">
        <v>0.5</v>
      </c>
      <c r="G29">
        <v>4.9769230000000003E-3</v>
      </c>
      <c r="H29">
        <v>3.1423269899999999</v>
      </c>
      <c r="I29">
        <v>129</v>
      </c>
      <c r="J29">
        <v>1208</v>
      </c>
    </row>
    <row r="30" spans="1:13" x14ac:dyDescent="0.2">
      <c r="A30" t="s">
        <v>0</v>
      </c>
      <c r="B30">
        <v>6</v>
      </c>
      <c r="C30">
        <v>5</v>
      </c>
      <c r="D30">
        <v>100</v>
      </c>
      <c r="E30" t="s">
        <v>1</v>
      </c>
      <c r="F30" s="1">
        <v>0.75</v>
      </c>
      <c r="G30">
        <v>1.9395341999999999E-2</v>
      </c>
      <c r="H30">
        <v>10.67969205</v>
      </c>
      <c r="I30">
        <v>6267</v>
      </c>
      <c r="J30">
        <v>0</v>
      </c>
    </row>
    <row r="31" spans="1:13" x14ac:dyDescent="0.2">
      <c r="A31" t="s">
        <v>2</v>
      </c>
      <c r="B31">
        <v>6</v>
      </c>
      <c r="C31">
        <v>5</v>
      </c>
      <c r="D31">
        <v>100</v>
      </c>
      <c r="E31" t="s">
        <v>3</v>
      </c>
      <c r="F31" s="1">
        <v>0.75</v>
      </c>
      <c r="G31">
        <v>1.9395341999999999E-2</v>
      </c>
      <c r="H31">
        <v>10.870983620000001</v>
      </c>
      <c r="I31">
        <v>6267</v>
      </c>
      <c r="J31">
        <v>0</v>
      </c>
    </row>
    <row r="32" spans="1:13" x14ac:dyDescent="0.2">
      <c r="A32" t="s">
        <v>4</v>
      </c>
      <c r="B32">
        <v>6</v>
      </c>
      <c r="C32">
        <v>25</v>
      </c>
      <c r="D32">
        <v>30</v>
      </c>
      <c r="E32" t="s">
        <v>1</v>
      </c>
      <c r="F32" s="1">
        <v>0.75</v>
      </c>
      <c r="G32">
        <v>3.2575342E-2</v>
      </c>
      <c r="H32">
        <v>11.61453446</v>
      </c>
      <c r="I32">
        <v>7764</v>
      </c>
      <c r="J32">
        <v>15792</v>
      </c>
    </row>
    <row r="33" spans="1:13" x14ac:dyDescent="0.2">
      <c r="A33" t="s">
        <v>5</v>
      </c>
      <c r="B33">
        <v>6</v>
      </c>
      <c r="C33">
        <v>25</v>
      </c>
      <c r="D33">
        <v>30</v>
      </c>
      <c r="E33" t="s">
        <v>3</v>
      </c>
      <c r="F33" s="1">
        <v>0.75</v>
      </c>
      <c r="G33">
        <v>3.2575342E-2</v>
      </c>
      <c r="H33">
        <v>11.694531080000001</v>
      </c>
      <c r="I33">
        <v>7764</v>
      </c>
      <c r="J33">
        <v>15792</v>
      </c>
    </row>
    <row r="34" spans="1:13" x14ac:dyDescent="0.2">
      <c r="A34" t="s">
        <v>6</v>
      </c>
      <c r="B34">
        <v>6</v>
      </c>
      <c r="C34">
        <v>58</v>
      </c>
      <c r="D34">
        <v>10</v>
      </c>
      <c r="E34" t="s">
        <v>1</v>
      </c>
      <c r="F34" s="1">
        <v>0.75</v>
      </c>
      <c r="G34">
        <v>4.3775342000000002E-2</v>
      </c>
      <c r="H34">
        <v>16.520417389999999</v>
      </c>
      <c r="I34">
        <v>8767</v>
      </c>
      <c r="J34">
        <v>34699</v>
      </c>
    </row>
    <row r="35" spans="1:13" x14ac:dyDescent="0.2">
      <c r="A35" t="s">
        <v>7</v>
      </c>
      <c r="B35">
        <v>6</v>
      </c>
      <c r="C35">
        <v>58</v>
      </c>
      <c r="D35">
        <v>10</v>
      </c>
      <c r="E35" t="s">
        <v>3</v>
      </c>
      <c r="F35" s="1">
        <v>0.75</v>
      </c>
      <c r="G35">
        <v>4.3775342000000002E-2</v>
      </c>
      <c r="H35">
        <v>17.74199235</v>
      </c>
      <c r="I35">
        <v>8767</v>
      </c>
      <c r="J35">
        <v>34699</v>
      </c>
    </row>
    <row r="36" spans="1:13" x14ac:dyDescent="0.2">
      <c r="A36" t="s">
        <v>8</v>
      </c>
      <c r="B36">
        <v>6</v>
      </c>
      <c r="C36">
        <v>90</v>
      </c>
      <c r="D36">
        <v>3</v>
      </c>
      <c r="E36" t="s">
        <v>1</v>
      </c>
      <c r="F36" s="1">
        <v>0.75</v>
      </c>
      <c r="G36">
        <v>7.6255342000000004E-2</v>
      </c>
      <c r="H36">
        <v>22.691832179999999</v>
      </c>
      <c r="I36">
        <v>6976</v>
      </c>
      <c r="J36">
        <v>43076</v>
      </c>
      <c r="K36">
        <v>0.5267859638777973</v>
      </c>
      <c r="L36">
        <f t="shared" ref="L36:L41" si="2">(H36/G36)/1000</f>
        <v>0.29757695113346944</v>
      </c>
      <c r="M36">
        <f t="shared" si="0"/>
        <v>1.7702512303835083</v>
      </c>
    </row>
    <row r="37" spans="1:13" x14ac:dyDescent="0.2">
      <c r="A37" t="s">
        <v>9</v>
      </c>
      <c r="B37">
        <v>6</v>
      </c>
      <c r="C37">
        <v>90</v>
      </c>
      <c r="D37">
        <v>3</v>
      </c>
      <c r="E37" t="s">
        <v>3</v>
      </c>
      <c r="F37" s="1">
        <v>0.75</v>
      </c>
      <c r="G37">
        <v>7.6255342000000004E-2</v>
      </c>
      <c r="H37">
        <v>22.37922957</v>
      </c>
      <c r="I37">
        <v>6976</v>
      </c>
      <c r="J37">
        <v>43076</v>
      </c>
      <c r="K37">
        <v>0.51952896206704435</v>
      </c>
      <c r="L37">
        <f t="shared" si="2"/>
        <v>0.29347753197408777</v>
      </c>
      <c r="M37">
        <f t="shared" si="0"/>
        <v>1.7702512303835083</v>
      </c>
    </row>
    <row r="38" spans="1:13" x14ac:dyDescent="0.2">
      <c r="A38" t="s">
        <v>10</v>
      </c>
      <c r="B38">
        <v>6</v>
      </c>
      <c r="C38">
        <v>108</v>
      </c>
      <c r="D38">
        <v>1</v>
      </c>
      <c r="E38" t="s">
        <v>1</v>
      </c>
      <c r="F38" s="1">
        <v>0.75</v>
      </c>
      <c r="G38">
        <v>0.117755342</v>
      </c>
      <c r="H38">
        <v>30.45304144</v>
      </c>
      <c r="I38">
        <v>6781</v>
      </c>
      <c r="J38">
        <v>53279</v>
      </c>
      <c r="K38">
        <v>0.57157682088627781</v>
      </c>
      <c r="L38">
        <f t="shared" si="2"/>
        <v>0.25861282318724871</v>
      </c>
      <c r="M38">
        <f t="shared" si="0"/>
        <v>2.2101642673473605</v>
      </c>
    </row>
    <row r="39" spans="1:13" x14ac:dyDescent="0.2">
      <c r="A39" t="s">
        <v>11</v>
      </c>
      <c r="B39">
        <v>6</v>
      </c>
      <c r="C39">
        <v>108</v>
      </c>
      <c r="D39">
        <v>1</v>
      </c>
      <c r="E39" t="s">
        <v>3</v>
      </c>
      <c r="F39" s="1">
        <v>0.75</v>
      </c>
      <c r="G39">
        <v>0.117755342</v>
      </c>
      <c r="H39">
        <v>30.293888599999999</v>
      </c>
      <c r="I39">
        <v>6781</v>
      </c>
      <c r="J39">
        <v>53279</v>
      </c>
      <c r="K39">
        <v>0.56858966196812999</v>
      </c>
      <c r="L39">
        <f t="shared" si="2"/>
        <v>0.25726126802807808</v>
      </c>
      <c r="M39">
        <f t="shared" si="0"/>
        <v>2.2101642673473605</v>
      </c>
    </row>
    <row r="40" spans="1:13" x14ac:dyDescent="0.2">
      <c r="A40" t="s">
        <v>14</v>
      </c>
      <c r="B40">
        <v>6</v>
      </c>
      <c r="C40">
        <v>150</v>
      </c>
      <c r="D40" t="s">
        <v>15</v>
      </c>
      <c r="E40" t="s">
        <v>1</v>
      </c>
      <c r="F40" s="1">
        <v>0.75</v>
      </c>
      <c r="G40">
        <v>0.33815534200000003</v>
      </c>
      <c r="H40">
        <v>36.178413210000002</v>
      </c>
      <c r="I40">
        <v>478</v>
      </c>
      <c r="J40">
        <v>29657</v>
      </c>
      <c r="K40">
        <v>1.2198945682300975</v>
      </c>
      <c r="L40">
        <f t="shared" si="2"/>
        <v>0.10698755487943762</v>
      </c>
      <c r="M40">
        <f t="shared" si="0"/>
        <v>11.402210001011568</v>
      </c>
    </row>
    <row r="41" spans="1:13" x14ac:dyDescent="0.2">
      <c r="A41" t="s">
        <v>16</v>
      </c>
      <c r="B41">
        <v>6</v>
      </c>
      <c r="C41">
        <v>150</v>
      </c>
      <c r="D41" t="s">
        <v>15</v>
      </c>
      <c r="E41" t="s">
        <v>3</v>
      </c>
      <c r="F41" s="1">
        <v>0.75</v>
      </c>
      <c r="G41">
        <v>0.33815534200000003</v>
      </c>
      <c r="H41">
        <v>35.955121759999997</v>
      </c>
      <c r="I41">
        <v>478</v>
      </c>
      <c r="J41">
        <v>29657</v>
      </c>
      <c r="K41">
        <v>1.2123654368277301</v>
      </c>
      <c r="L41">
        <f t="shared" si="2"/>
        <v>0.10632723276629472</v>
      </c>
      <c r="M41">
        <f t="shared" si="0"/>
        <v>11.402210001011568</v>
      </c>
    </row>
    <row r="42" spans="1:13" x14ac:dyDescent="0.2">
      <c r="A42" t="s">
        <v>12</v>
      </c>
      <c r="B42">
        <v>6</v>
      </c>
      <c r="C42">
        <v>204</v>
      </c>
      <c r="D42">
        <v>0.3</v>
      </c>
      <c r="E42" t="s">
        <v>1</v>
      </c>
      <c r="F42" s="1">
        <v>0.75</v>
      </c>
      <c r="G42">
        <v>2.6155342000000002E-2</v>
      </c>
      <c r="H42">
        <v>2.548339044</v>
      </c>
      <c r="I42">
        <v>5</v>
      </c>
      <c r="J42">
        <v>28</v>
      </c>
    </row>
    <row r="43" spans="1:13" x14ac:dyDescent="0.2">
      <c r="A43" t="s">
        <v>13</v>
      </c>
      <c r="B43">
        <v>6</v>
      </c>
      <c r="C43">
        <v>204</v>
      </c>
      <c r="D43">
        <v>0.3</v>
      </c>
      <c r="E43" t="s">
        <v>3</v>
      </c>
      <c r="F43" s="1">
        <v>0.75</v>
      </c>
      <c r="G43">
        <v>2.6155342000000002E-2</v>
      </c>
      <c r="H43">
        <v>2.8161198939999998</v>
      </c>
      <c r="I43">
        <v>5</v>
      </c>
      <c r="J43">
        <v>28</v>
      </c>
    </row>
    <row r="44" spans="1:13" x14ac:dyDescent="0.2">
      <c r="A44" t="s">
        <v>0</v>
      </c>
      <c r="B44">
        <v>6</v>
      </c>
      <c r="C44">
        <v>5</v>
      </c>
      <c r="D44">
        <v>100</v>
      </c>
      <c r="E44" t="s">
        <v>1</v>
      </c>
      <c r="F44" s="1">
        <v>0</v>
      </c>
      <c r="G44">
        <v>2.9801818000000001E-2</v>
      </c>
      <c r="H44">
        <v>10.61048542</v>
      </c>
      <c r="I44">
        <v>6362</v>
      </c>
      <c r="J44">
        <v>3263</v>
      </c>
    </row>
    <row r="45" spans="1:13" x14ac:dyDescent="0.2">
      <c r="A45" t="s">
        <v>2</v>
      </c>
      <c r="B45">
        <v>6</v>
      </c>
      <c r="C45">
        <v>5</v>
      </c>
      <c r="D45">
        <v>100</v>
      </c>
      <c r="E45" t="s">
        <v>3</v>
      </c>
      <c r="F45" s="1">
        <v>0</v>
      </c>
      <c r="G45">
        <v>2.9801818000000001E-2</v>
      </c>
      <c r="H45">
        <v>10.838723829999999</v>
      </c>
      <c r="I45">
        <v>6362</v>
      </c>
      <c r="J45">
        <v>3263</v>
      </c>
    </row>
    <row r="46" spans="1:13" x14ac:dyDescent="0.2">
      <c r="A46" t="s">
        <v>4</v>
      </c>
      <c r="B46">
        <v>6</v>
      </c>
      <c r="C46">
        <v>25</v>
      </c>
      <c r="D46">
        <v>30</v>
      </c>
      <c r="E46" t="s">
        <v>1</v>
      </c>
      <c r="F46" s="1">
        <v>0</v>
      </c>
      <c r="G46">
        <v>2.8841818000000002E-2</v>
      </c>
      <c r="H46">
        <v>12.14612749</v>
      </c>
      <c r="I46">
        <v>7162</v>
      </c>
      <c r="J46">
        <v>10653</v>
      </c>
    </row>
    <row r="47" spans="1:13" x14ac:dyDescent="0.2">
      <c r="A47" t="s">
        <v>5</v>
      </c>
      <c r="B47">
        <v>6</v>
      </c>
      <c r="C47">
        <v>25</v>
      </c>
      <c r="D47">
        <v>30</v>
      </c>
      <c r="E47" t="s">
        <v>3</v>
      </c>
      <c r="F47" s="1">
        <v>0</v>
      </c>
      <c r="G47">
        <v>2.8841818000000002E-2</v>
      </c>
      <c r="H47">
        <v>11.85680166</v>
      </c>
      <c r="I47">
        <v>7162</v>
      </c>
      <c r="J47">
        <v>10653</v>
      </c>
    </row>
    <row r="48" spans="1:13" x14ac:dyDescent="0.2">
      <c r="A48" t="s">
        <v>6</v>
      </c>
      <c r="B48">
        <v>6</v>
      </c>
      <c r="C48">
        <v>58</v>
      </c>
      <c r="D48">
        <v>10</v>
      </c>
      <c r="E48" t="s">
        <v>1</v>
      </c>
      <c r="F48" s="1">
        <v>0</v>
      </c>
      <c r="G48">
        <v>5.0801817999999999E-2</v>
      </c>
      <c r="H48">
        <v>18.42923953</v>
      </c>
      <c r="I48">
        <v>9169</v>
      </c>
      <c r="J48">
        <v>33098</v>
      </c>
    </row>
    <row r="49" spans="1:13" x14ac:dyDescent="0.2">
      <c r="A49" t="s">
        <v>7</v>
      </c>
      <c r="B49">
        <v>6</v>
      </c>
      <c r="C49">
        <v>58</v>
      </c>
      <c r="D49">
        <v>10</v>
      </c>
      <c r="E49" t="s">
        <v>3</v>
      </c>
      <c r="F49" s="1">
        <v>0</v>
      </c>
      <c r="G49">
        <v>5.0801817999999999E-2</v>
      </c>
      <c r="H49">
        <v>18.224503519999999</v>
      </c>
      <c r="I49">
        <v>9169</v>
      </c>
      <c r="J49">
        <v>33098</v>
      </c>
    </row>
    <row r="50" spans="1:13" x14ac:dyDescent="0.2">
      <c r="A50" t="s">
        <v>8</v>
      </c>
      <c r="B50">
        <v>6</v>
      </c>
      <c r="C50">
        <v>90</v>
      </c>
      <c r="D50">
        <v>3</v>
      </c>
      <c r="E50" t="s">
        <v>1</v>
      </c>
      <c r="F50" s="1">
        <v>0</v>
      </c>
      <c r="G50">
        <v>9.0341818000000004E-2</v>
      </c>
      <c r="H50">
        <v>27.22434767</v>
      </c>
      <c r="I50">
        <v>9630</v>
      </c>
      <c r="J50">
        <v>73949</v>
      </c>
      <c r="K50">
        <v>0.36815031535247261</v>
      </c>
      <c r="L50">
        <f t="shared" ref="L50:L55" si="3">(H50/G50)/1000</f>
        <v>0.30134823797767718</v>
      </c>
      <c r="M50">
        <f t="shared" si="0"/>
        <v>1.2216773451973659</v>
      </c>
    </row>
    <row r="51" spans="1:13" x14ac:dyDescent="0.2">
      <c r="A51" t="s">
        <v>9</v>
      </c>
      <c r="B51">
        <v>6</v>
      </c>
      <c r="C51">
        <v>90</v>
      </c>
      <c r="D51">
        <v>3</v>
      </c>
      <c r="E51" t="s">
        <v>3</v>
      </c>
      <c r="F51" s="1">
        <v>0</v>
      </c>
      <c r="G51">
        <v>9.0341818000000004E-2</v>
      </c>
      <c r="H51">
        <v>26.38264925</v>
      </c>
      <c r="I51">
        <v>9630</v>
      </c>
      <c r="J51">
        <v>73949</v>
      </c>
      <c r="K51">
        <v>0.35676816792654398</v>
      </c>
      <c r="L51">
        <f t="shared" si="3"/>
        <v>0.29203141838478386</v>
      </c>
      <c r="M51">
        <f t="shared" si="0"/>
        <v>1.2216773451973659</v>
      </c>
    </row>
    <row r="52" spans="1:13" x14ac:dyDescent="0.2">
      <c r="A52" t="s">
        <v>10</v>
      </c>
      <c r="B52">
        <v>6</v>
      </c>
      <c r="C52">
        <v>108</v>
      </c>
      <c r="D52">
        <v>1</v>
      </c>
      <c r="E52" t="s">
        <v>1</v>
      </c>
      <c r="F52" s="1">
        <v>0</v>
      </c>
      <c r="G52">
        <v>0.15000181800000001</v>
      </c>
      <c r="H52">
        <v>37.50375313</v>
      </c>
      <c r="I52">
        <v>9003</v>
      </c>
      <c r="J52">
        <v>90486</v>
      </c>
      <c r="K52">
        <v>0.41447022887518509</v>
      </c>
      <c r="L52">
        <f t="shared" si="3"/>
        <v>0.25002199060014058</v>
      </c>
      <c r="M52">
        <f t="shared" si="0"/>
        <v>1.6577350971420994</v>
      </c>
    </row>
    <row r="53" spans="1:13" x14ac:dyDescent="0.2">
      <c r="A53" t="s">
        <v>11</v>
      </c>
      <c r="B53">
        <v>6</v>
      </c>
      <c r="C53">
        <v>108</v>
      </c>
      <c r="D53">
        <v>1</v>
      </c>
      <c r="E53" t="s">
        <v>3</v>
      </c>
      <c r="F53" s="1">
        <v>0</v>
      </c>
      <c r="G53">
        <v>0.15000181800000001</v>
      </c>
      <c r="H53">
        <v>38.547423729999998</v>
      </c>
      <c r="I53">
        <v>9003</v>
      </c>
      <c r="J53">
        <v>90486</v>
      </c>
      <c r="K53">
        <v>0.42600428497226084</v>
      </c>
      <c r="L53">
        <f t="shared" si="3"/>
        <v>0.25697971027257815</v>
      </c>
      <c r="M53">
        <f t="shared" si="0"/>
        <v>1.6577350971420994</v>
      </c>
    </row>
    <row r="54" spans="1:13" x14ac:dyDescent="0.2">
      <c r="A54" t="s">
        <v>14</v>
      </c>
      <c r="B54">
        <v>6</v>
      </c>
      <c r="C54">
        <v>145</v>
      </c>
      <c r="D54" t="s">
        <v>15</v>
      </c>
      <c r="E54" t="s">
        <v>1</v>
      </c>
      <c r="F54" s="1">
        <v>0</v>
      </c>
      <c r="G54">
        <v>0.28824181799999998</v>
      </c>
      <c r="H54">
        <v>38.747560380000003</v>
      </c>
      <c r="I54">
        <v>606</v>
      </c>
      <c r="J54">
        <v>52164</v>
      </c>
      <c r="K54">
        <v>0.74280270646422819</v>
      </c>
      <c r="L54">
        <f t="shared" si="3"/>
        <v>0.13442726891210491</v>
      </c>
      <c r="M54">
        <f t="shared" si="0"/>
        <v>5.5256847250977685</v>
      </c>
    </row>
    <row r="55" spans="1:13" x14ac:dyDescent="0.2">
      <c r="A55" t="s">
        <v>16</v>
      </c>
      <c r="B55">
        <v>6</v>
      </c>
      <c r="C55">
        <v>145</v>
      </c>
      <c r="D55" t="s">
        <v>15</v>
      </c>
      <c r="E55" t="s">
        <v>3</v>
      </c>
      <c r="F55" s="1">
        <v>0</v>
      </c>
      <c r="G55">
        <v>0.28824181799999998</v>
      </c>
      <c r="H55">
        <v>40.968941549999997</v>
      </c>
      <c r="I55">
        <v>606</v>
      </c>
      <c r="J55">
        <v>52164</v>
      </c>
      <c r="K55">
        <v>0.7853872699562916</v>
      </c>
      <c r="L55">
        <f t="shared" si="3"/>
        <v>0.14213392711115916</v>
      </c>
      <c r="M55">
        <f t="shared" si="0"/>
        <v>5.5256847250977685</v>
      </c>
    </row>
    <row r="56" spans="1:13" x14ac:dyDescent="0.2">
      <c r="A56" t="s">
        <v>12</v>
      </c>
      <c r="B56">
        <v>6</v>
      </c>
      <c r="C56">
        <v>204</v>
      </c>
      <c r="D56">
        <v>0.3</v>
      </c>
      <c r="E56" t="s">
        <v>1</v>
      </c>
      <c r="F56" s="1">
        <v>0</v>
      </c>
      <c r="G56">
        <v>9.3618179999999992E-3</v>
      </c>
      <c r="H56">
        <v>2.426167526</v>
      </c>
      <c r="I56">
        <v>90</v>
      </c>
      <c r="J56">
        <v>491</v>
      </c>
    </row>
    <row r="57" spans="1:13" x14ac:dyDescent="0.2">
      <c r="A57" t="s">
        <v>13</v>
      </c>
      <c r="B57">
        <v>6</v>
      </c>
      <c r="C57">
        <v>204</v>
      </c>
      <c r="D57">
        <v>0.3</v>
      </c>
      <c r="E57" t="s">
        <v>3</v>
      </c>
      <c r="F57" s="1">
        <v>0</v>
      </c>
      <c r="G57">
        <v>9.3618179999999992E-3</v>
      </c>
      <c r="H57">
        <v>2.670007402</v>
      </c>
      <c r="I57">
        <v>90</v>
      </c>
      <c r="J57">
        <v>491</v>
      </c>
    </row>
    <row r="58" spans="1:13" x14ac:dyDescent="0.2">
      <c r="A58" t="s">
        <v>0</v>
      </c>
      <c r="B58">
        <v>6</v>
      </c>
      <c r="C58">
        <v>5</v>
      </c>
      <c r="D58">
        <v>100</v>
      </c>
      <c r="E58" t="s">
        <v>1</v>
      </c>
      <c r="F58" s="1">
        <v>0.25</v>
      </c>
      <c r="G58">
        <v>2.3397142999999999E-2</v>
      </c>
      <c r="H58">
        <v>11.224552709999999</v>
      </c>
      <c r="I58">
        <v>6857</v>
      </c>
      <c r="J58">
        <v>2325</v>
      </c>
    </row>
    <row r="59" spans="1:13" x14ac:dyDescent="0.2">
      <c r="A59" t="s">
        <v>2</v>
      </c>
      <c r="B59">
        <v>6</v>
      </c>
      <c r="C59">
        <v>5</v>
      </c>
      <c r="D59">
        <v>100</v>
      </c>
      <c r="E59" t="s">
        <v>3</v>
      </c>
      <c r="F59" s="1">
        <v>0.25</v>
      </c>
      <c r="G59">
        <v>2.3397142999999999E-2</v>
      </c>
      <c r="H59">
        <v>11.56830588</v>
      </c>
      <c r="I59">
        <v>6857</v>
      </c>
      <c r="J59">
        <v>2325</v>
      </c>
    </row>
    <row r="60" spans="1:13" x14ac:dyDescent="0.2">
      <c r="A60" t="s">
        <v>4</v>
      </c>
      <c r="B60">
        <v>6</v>
      </c>
      <c r="C60">
        <v>25</v>
      </c>
      <c r="D60">
        <v>30</v>
      </c>
      <c r="E60" t="s">
        <v>1</v>
      </c>
      <c r="F60" s="1">
        <v>0.25</v>
      </c>
      <c r="G60">
        <v>2.3177143000000001E-2</v>
      </c>
      <c r="H60">
        <v>12.546868760000001</v>
      </c>
      <c r="I60">
        <v>7343</v>
      </c>
      <c r="J60">
        <v>6132</v>
      </c>
    </row>
    <row r="61" spans="1:13" x14ac:dyDescent="0.2">
      <c r="A61" t="s">
        <v>5</v>
      </c>
      <c r="B61">
        <v>6</v>
      </c>
      <c r="C61">
        <v>25</v>
      </c>
      <c r="D61">
        <v>30</v>
      </c>
      <c r="E61" t="s">
        <v>3</v>
      </c>
      <c r="F61" s="1">
        <v>0.25</v>
      </c>
      <c r="G61">
        <v>2.3177143000000001E-2</v>
      </c>
      <c r="H61">
        <v>11.88149836</v>
      </c>
      <c r="I61">
        <v>7343</v>
      </c>
      <c r="J61">
        <v>6132</v>
      </c>
    </row>
    <row r="62" spans="1:13" x14ac:dyDescent="0.2">
      <c r="A62" t="s">
        <v>6</v>
      </c>
      <c r="B62">
        <v>6</v>
      </c>
      <c r="C62">
        <v>58</v>
      </c>
      <c r="D62">
        <v>10</v>
      </c>
      <c r="E62" t="s">
        <v>1</v>
      </c>
      <c r="F62" s="1">
        <v>0.25</v>
      </c>
      <c r="G62">
        <v>4.7177142999999998E-2</v>
      </c>
      <c r="H62">
        <v>14.89565125</v>
      </c>
      <c r="I62">
        <v>7010</v>
      </c>
      <c r="J62">
        <v>24388</v>
      </c>
    </row>
    <row r="63" spans="1:13" x14ac:dyDescent="0.2">
      <c r="A63" t="s">
        <v>7</v>
      </c>
      <c r="B63">
        <v>6</v>
      </c>
      <c r="C63">
        <v>58</v>
      </c>
      <c r="D63">
        <v>10</v>
      </c>
      <c r="E63" t="s">
        <v>3</v>
      </c>
      <c r="F63" s="1">
        <v>0.25</v>
      </c>
      <c r="G63">
        <v>4.7177142999999998E-2</v>
      </c>
      <c r="H63">
        <v>15.772552579999999</v>
      </c>
      <c r="I63">
        <v>7010</v>
      </c>
      <c r="J63">
        <v>24388</v>
      </c>
    </row>
    <row r="64" spans="1:13" x14ac:dyDescent="0.2">
      <c r="A64" t="s">
        <v>8</v>
      </c>
      <c r="B64">
        <v>6</v>
      </c>
      <c r="C64">
        <v>90</v>
      </c>
      <c r="D64">
        <v>3</v>
      </c>
      <c r="E64" t="s">
        <v>1</v>
      </c>
      <c r="F64" s="1">
        <v>0.25</v>
      </c>
      <c r="G64">
        <v>0.10823714299999999</v>
      </c>
      <c r="H64">
        <v>27.603398200000001</v>
      </c>
      <c r="I64">
        <v>8927</v>
      </c>
      <c r="J64">
        <v>59383</v>
      </c>
      <c r="K64">
        <v>0.46483670747520334</v>
      </c>
      <c r="L64">
        <f t="shared" ref="L64:L69" si="4">(H64/G64)/1000</f>
        <v>0.2550270400245136</v>
      </c>
      <c r="M64">
        <f t="shared" si="0"/>
        <v>1.8226957715171008</v>
      </c>
    </row>
    <row r="65" spans="1:13" x14ac:dyDescent="0.2">
      <c r="A65" t="s">
        <v>9</v>
      </c>
      <c r="B65">
        <v>6</v>
      </c>
      <c r="C65">
        <v>90</v>
      </c>
      <c r="D65">
        <v>3</v>
      </c>
      <c r="E65" t="s">
        <v>3</v>
      </c>
      <c r="F65" s="1">
        <v>0.25</v>
      </c>
      <c r="G65">
        <v>0.10823714299999999</v>
      </c>
      <c r="H65">
        <v>27.28713801</v>
      </c>
      <c r="I65">
        <v>8927</v>
      </c>
      <c r="J65">
        <v>59383</v>
      </c>
      <c r="K65">
        <v>0.45951093764208611</v>
      </c>
      <c r="L65">
        <f t="shared" si="4"/>
        <v>0.25210512079018937</v>
      </c>
      <c r="M65">
        <f t="shared" si="0"/>
        <v>1.8226957715171008</v>
      </c>
    </row>
    <row r="66" spans="1:13" x14ac:dyDescent="0.2">
      <c r="A66" t="s">
        <v>10</v>
      </c>
      <c r="B66">
        <v>6</v>
      </c>
      <c r="C66">
        <v>108</v>
      </c>
      <c r="D66">
        <v>1</v>
      </c>
      <c r="E66" t="s">
        <v>1</v>
      </c>
      <c r="F66" s="1">
        <v>0.25</v>
      </c>
      <c r="G66">
        <v>0.17485714299999999</v>
      </c>
      <c r="H66">
        <v>36.712158119999998</v>
      </c>
      <c r="I66">
        <v>7475</v>
      </c>
      <c r="J66">
        <v>91719</v>
      </c>
      <c r="K66">
        <v>0.4002677539005004</v>
      </c>
      <c r="L66">
        <f t="shared" si="4"/>
        <v>0.20995515247552682</v>
      </c>
      <c r="M66">
        <f t="shared" si="0"/>
        <v>1.9064440628441217</v>
      </c>
    </row>
    <row r="67" spans="1:13" x14ac:dyDescent="0.2">
      <c r="A67" t="s">
        <v>11</v>
      </c>
      <c r="B67">
        <v>6</v>
      </c>
      <c r="C67">
        <v>108</v>
      </c>
      <c r="D67">
        <v>1</v>
      </c>
      <c r="E67" t="s">
        <v>3</v>
      </c>
      <c r="F67" s="1">
        <v>0.25</v>
      </c>
      <c r="G67">
        <v>0.17485714299999999</v>
      </c>
      <c r="H67">
        <v>37.794209000000002</v>
      </c>
      <c r="I67">
        <v>7475</v>
      </c>
      <c r="J67">
        <v>91719</v>
      </c>
      <c r="K67">
        <v>0.41206521004372049</v>
      </c>
      <c r="L67">
        <f t="shared" si="4"/>
        <v>0.21614335194759535</v>
      </c>
      <c r="M67">
        <f t="shared" si="0"/>
        <v>1.9064440628441217</v>
      </c>
    </row>
    <row r="68" spans="1:13" x14ac:dyDescent="0.2">
      <c r="A68" t="s">
        <v>14</v>
      </c>
      <c r="B68">
        <v>6</v>
      </c>
      <c r="C68">
        <v>130</v>
      </c>
      <c r="D68" t="s">
        <v>15</v>
      </c>
      <c r="E68" t="s">
        <v>1</v>
      </c>
      <c r="F68" s="1">
        <v>0.25</v>
      </c>
      <c r="G68">
        <v>0.28661714300000002</v>
      </c>
      <c r="H68">
        <v>61.2661114</v>
      </c>
      <c r="I68">
        <v>905</v>
      </c>
      <c r="J68">
        <v>74703</v>
      </c>
      <c r="K68">
        <v>0.82012919695326836</v>
      </c>
      <c r="L68">
        <f t="shared" si="4"/>
        <v>0.21375592108250133</v>
      </c>
      <c r="M68">
        <f t="shared" si="0"/>
        <v>3.8367554582814618</v>
      </c>
    </row>
    <row r="69" spans="1:13" x14ac:dyDescent="0.2">
      <c r="A69" t="s">
        <v>16</v>
      </c>
      <c r="B69">
        <v>6</v>
      </c>
      <c r="C69">
        <v>130</v>
      </c>
      <c r="D69" t="s">
        <v>15</v>
      </c>
      <c r="E69" t="s">
        <v>3</v>
      </c>
      <c r="F69" s="1">
        <v>0.25</v>
      </c>
      <c r="G69">
        <v>0.28661714300000002</v>
      </c>
      <c r="H69">
        <v>61.441472910000002</v>
      </c>
      <c r="I69">
        <v>905</v>
      </c>
      <c r="J69">
        <v>74703</v>
      </c>
      <c r="K69">
        <v>0.82247664631942496</v>
      </c>
      <c r="L69">
        <f t="shared" si="4"/>
        <v>0.21436775297840435</v>
      </c>
      <c r="M69">
        <f t="shared" ref="M69" si="5">(G69/J69)*10^6</f>
        <v>3.8367554582814618</v>
      </c>
    </row>
    <row r="70" spans="1:13" x14ac:dyDescent="0.2">
      <c r="A70" t="s">
        <v>12</v>
      </c>
      <c r="B70">
        <v>6</v>
      </c>
      <c r="C70">
        <v>204</v>
      </c>
      <c r="D70">
        <v>0.3</v>
      </c>
      <c r="E70" t="s">
        <v>1</v>
      </c>
      <c r="F70" s="1">
        <v>0.25</v>
      </c>
      <c r="G70">
        <v>-2.7828570000000001E-3</v>
      </c>
      <c r="H70">
        <v>2.6379022380000001</v>
      </c>
      <c r="I70">
        <v>43</v>
      </c>
      <c r="J70">
        <v>335</v>
      </c>
    </row>
    <row r="71" spans="1:13" x14ac:dyDescent="0.2">
      <c r="A71" t="s">
        <v>13</v>
      </c>
      <c r="B71">
        <v>6</v>
      </c>
      <c r="C71">
        <v>204</v>
      </c>
      <c r="D71">
        <v>0.3</v>
      </c>
      <c r="E71" t="s">
        <v>3</v>
      </c>
      <c r="F71" s="1">
        <v>0.25</v>
      </c>
      <c r="G71">
        <v>-2.7828570000000001E-3</v>
      </c>
      <c r="H71">
        <v>2.536489548</v>
      </c>
      <c r="I71">
        <v>43</v>
      </c>
      <c r="J71">
        <v>335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2020-11-24T20:13:47Z</dcterms:created>
  <dcterms:modified xsi:type="dcterms:W3CDTF">2020-12-03T16:15:04Z</dcterms:modified>
</cp:coreProperties>
</file>