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nnorlove/Desktop/Nature Final submission/Additional Supplementary Files/"/>
    </mc:Choice>
  </mc:AlternateContent>
  <xr:revisionPtr revIDLastSave="0" documentId="13_ncr:1_{B22BC8EC-FDE6-E042-8C28-0A0C0B908574}" xr6:coauthVersionLast="45" xr6:coauthVersionMax="45" xr10:uidLastSave="{00000000-0000-0000-0000-000000000000}"/>
  <bookViews>
    <workbookView xWindow="0" yWindow="460" windowWidth="25600" windowHeight="14680" activeTab="2" xr2:uid="{34DBEFFA-BEB3-3448-903A-CAB52FBEF05C}"/>
  </bookViews>
  <sheets>
    <sheet name="SRF" sheetId="1" r:id="rId1"/>
    <sheet name="DCM" sheetId="2" r:id="rId2"/>
    <sheet name="ME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78" i="1" l="1"/>
  <c r="S77" i="1"/>
  <c r="S38" i="3"/>
  <c r="S37" i="3"/>
  <c r="S52" i="2"/>
  <c r="S51" i="2"/>
  <c r="H37" i="3"/>
  <c r="I37" i="3"/>
  <c r="J37" i="3"/>
  <c r="K37" i="3"/>
  <c r="L37" i="3"/>
  <c r="M37" i="3"/>
  <c r="N37" i="3"/>
  <c r="O37" i="3"/>
  <c r="P37" i="3"/>
  <c r="Q37" i="3"/>
  <c r="R37" i="3"/>
  <c r="H38" i="3"/>
  <c r="I38" i="3"/>
  <c r="J38" i="3"/>
  <c r="K38" i="3"/>
  <c r="L38" i="3"/>
  <c r="M38" i="3"/>
  <c r="N38" i="3"/>
  <c r="O38" i="3"/>
  <c r="P38" i="3"/>
  <c r="Q38" i="3"/>
  <c r="R38" i="3"/>
  <c r="G38" i="3"/>
  <c r="G37" i="3"/>
  <c r="H51" i="2"/>
  <c r="I51" i="2"/>
  <c r="J51" i="2"/>
  <c r="K51" i="2"/>
  <c r="L51" i="2"/>
  <c r="M51" i="2"/>
  <c r="N51" i="2"/>
  <c r="O51" i="2"/>
  <c r="P51" i="2"/>
  <c r="Q51" i="2"/>
  <c r="R51" i="2"/>
  <c r="H52" i="2"/>
  <c r="I52" i="2"/>
  <c r="J52" i="2"/>
  <c r="K52" i="2"/>
  <c r="L52" i="2"/>
  <c r="M52" i="2"/>
  <c r="N52" i="2"/>
  <c r="O52" i="2"/>
  <c r="P52" i="2"/>
  <c r="Q52" i="2"/>
  <c r="R52" i="2"/>
  <c r="G52" i="2"/>
  <c r="G51" i="2"/>
</calcChain>
</file>

<file path=xl/sharedStrings.xml><?xml version="1.0" encoding="utf-8"?>
<sst xmlns="http://schemas.openxmlformats.org/spreadsheetml/2006/main" count="561" uniqueCount="196">
  <si>
    <t>TARA_100_SRF_0.22-3</t>
  </si>
  <si>
    <t>0.22-3</t>
  </si>
  <si>
    <t>TARA_102_SRF_0.22-3</t>
  </si>
  <si>
    <t>TARA_109_SRF_0.22-3</t>
  </si>
  <si>
    <t>TARA_110_SRF_0.22-3</t>
  </si>
  <si>
    <t>TARA_111_SRF_0.22-3</t>
  </si>
  <si>
    <t>TARA_112_SRF_0.22-3</t>
  </si>
  <si>
    <t>TARA_122_SRF_0.22-0.45</t>
  </si>
  <si>
    <t>0.22-0.45</t>
  </si>
  <si>
    <t>TARA_122_SRF_0.22-3</t>
  </si>
  <si>
    <t>TARA_123_SRF_0.22-0.45</t>
  </si>
  <si>
    <t>TARA_123_SRF_0.22-3</t>
  </si>
  <si>
    <t>TARA_124_SRF_0.22-0.45</t>
  </si>
  <si>
    <t>TARA_124_SRF_0.22-3</t>
  </si>
  <si>
    <t>TARA_125_SRF_0.22-0.45</t>
  </si>
  <si>
    <t>TARA_125_SRF_0.22-3</t>
  </si>
  <si>
    <t>TARA_128_SRF_0.22-3</t>
  </si>
  <si>
    <t>TARA_132_SRF_0.22-3</t>
  </si>
  <si>
    <t>TARA_133_SRF_0.22-3</t>
  </si>
  <si>
    <t>TARA_137_SRF_0.22-3</t>
  </si>
  <si>
    <t>TARA_138_SRF_0.22-3</t>
  </si>
  <si>
    <t>TARA_140_SRF_0.22-3</t>
  </si>
  <si>
    <t>TARA_141_SRF_0.22-3</t>
  </si>
  <si>
    <t>TARA_142_SRF_0.22-3</t>
  </si>
  <si>
    <t>TARA_145_SRF_0.22-3</t>
  </si>
  <si>
    <t>TARA_146_SRF_0.22-3</t>
  </si>
  <si>
    <t>TARA_148_SRF_0.22-3</t>
  </si>
  <si>
    <t>TARA_149_SRF_0.22-3</t>
  </si>
  <si>
    <t>TARA_150_SRF_0.22-3</t>
  </si>
  <si>
    <t>TARA_151_SRF_0.22-3</t>
  </si>
  <si>
    <t>TARA_152_SRF_0.22-3</t>
  </si>
  <si>
    <t>TARA_018_SRF_0.22-1.6</t>
  </si>
  <si>
    <t>0.22-1.6</t>
  </si>
  <si>
    <t>TARA_023_SRF_0.22-1.6</t>
  </si>
  <si>
    <t>TARA_025_SRF_0.22-1.6</t>
  </si>
  <si>
    <t>TARA_030_SRF_0.22-1.6</t>
  </si>
  <si>
    <t>TARA_031_SRF_0.22-1.6</t>
  </si>
  <si>
    <t>TARA_032_SRF_0.22-1.6</t>
  </si>
  <si>
    <t>TARA_033_SRF_0.22-1.6</t>
  </si>
  <si>
    <t>TARA_034_SRF_0.22-1.6</t>
  </si>
  <si>
    <t>TARA_036_SRF_0.22-1.6</t>
  </si>
  <si>
    <t>TARA_038_SRF_0.22-1.6</t>
  </si>
  <si>
    <t>TARA_041_SRF_0.22-1.6</t>
  </si>
  <si>
    <t>TARA_042_SRF_0.22-1.6</t>
  </si>
  <si>
    <t>TARA_045_SRF_0.22-1.6</t>
  </si>
  <si>
    <t>TARA_048_SRF_0.22-1.6</t>
  </si>
  <si>
    <t>TARA_004_SRF_0.22-1.6</t>
  </si>
  <si>
    <t>TARA_052_SRF_0.22-1.6</t>
  </si>
  <si>
    <t>TARA_056_SRF_0.22-3</t>
  </si>
  <si>
    <t>TARA_057_SRF_0.22-3</t>
  </si>
  <si>
    <t>TARA_062_SRF_0.22-3</t>
  </si>
  <si>
    <t>TARA_064_SRF_0.22-3</t>
  </si>
  <si>
    <t>TARA_065_SRF_0.22-3</t>
  </si>
  <si>
    <t>TARA_066_SRF_0.22-3</t>
  </si>
  <si>
    <t>TARA_067_SRF_0.22-0.45</t>
  </si>
  <si>
    <t>TARA_067_SRF_0.22-3</t>
  </si>
  <si>
    <t>TARA_068_SRF_0.22-0.45</t>
  </si>
  <si>
    <t>TARA_068_SRF_0.22-3</t>
  </si>
  <si>
    <t>TARA_070_SRF_0.22-0.45</t>
  </si>
  <si>
    <t>TARA_070_SRF_0.22-3</t>
  </si>
  <si>
    <t>TARA_072_SRF_0.22-3</t>
  </si>
  <si>
    <t>TARA_076_SRF_0.22-0.45</t>
  </si>
  <si>
    <t>TARA_076_SRF_0.22-3</t>
  </si>
  <si>
    <t>TARA_078_SRF_0.22-0.45</t>
  </si>
  <si>
    <t>TARA_078_SRF_0.22-3</t>
  </si>
  <si>
    <t>TARA_007_SRF_0.22-1.6</t>
  </si>
  <si>
    <t>TARA_082_SRF_0.22-3</t>
  </si>
  <si>
    <t>TARA_084_SRF_0.22-3</t>
  </si>
  <si>
    <t>TARA_085_SRF_0.22-3</t>
  </si>
  <si>
    <t>TARA_093_SRF_0.22-3</t>
  </si>
  <si>
    <t>TARA_094_SRF_0.22-3</t>
  </si>
  <si>
    <t>TARA_096_SRF_0.22-3</t>
  </si>
  <si>
    <t>TARA_098_SRF_0.22-3</t>
  </si>
  <si>
    <t>TARA_099_SRF_0.22-3</t>
  </si>
  <si>
    <t>TARA_009_SRF_0.22-1.6</t>
  </si>
  <si>
    <t>Average</t>
  </si>
  <si>
    <t>SD</t>
  </si>
  <si>
    <t>Sample_Name</t>
  </si>
  <si>
    <t>Latitude</t>
  </si>
  <si>
    <t>Longitude</t>
  </si>
  <si>
    <t>TARA_100_DCM_0.22-3</t>
  </si>
  <si>
    <t>TARA_102_DCM_0.22-3</t>
  </si>
  <si>
    <t>TARA_109_DCM_0.22-3</t>
  </si>
  <si>
    <t>TARA_110_DCM_0.22-3</t>
  </si>
  <si>
    <t>TARA_111_DCM_0.22-3</t>
  </si>
  <si>
    <t>TARA_112_DCM_0.22-3</t>
  </si>
  <si>
    <t>TARA_122_DCM_0.22-0.45</t>
  </si>
  <si>
    <t>TARA_122_DCM_0.22-3</t>
  </si>
  <si>
    <t>TARA_128_DCM_0.22-3</t>
  </si>
  <si>
    <t>TARA_132_DCM_0.22-3</t>
  </si>
  <si>
    <t>TARA_133_DCM_0.22-3</t>
  </si>
  <si>
    <t>TARA_137_DCM_0.22-3</t>
  </si>
  <si>
    <t>TARA_138_DCM_0.22-3</t>
  </si>
  <si>
    <t>TARA_142_DCM_0.22-3</t>
  </si>
  <si>
    <t>TARA_150_DCM_0.22-3</t>
  </si>
  <si>
    <t>TARA_151_DCM_0.22-3</t>
  </si>
  <si>
    <t>TARA_018_DCM_0.22-1.6</t>
  </si>
  <si>
    <t>TARA_023_DCM_0.22-1.6</t>
  </si>
  <si>
    <t>TARA_025_DCM_0.22-1.6</t>
  </si>
  <si>
    <t>TARA_030_DCM_0.22-1.6</t>
  </si>
  <si>
    <t>TARA_032_DCM_0.22-1.6</t>
  </si>
  <si>
    <t>TARA_034_DCM_0.22-1.6</t>
  </si>
  <si>
    <t>TARA_036_DCM_0.22-1.6</t>
  </si>
  <si>
    <t>TARA_038_DCM_0.22-1.6</t>
  </si>
  <si>
    <t>TARA_039_DCM_0.22-1.6</t>
  </si>
  <si>
    <t>TARA_041_DCM_0.22-1.6</t>
  </si>
  <si>
    <t>TARA_042_DCM_0.22-1.6</t>
  </si>
  <si>
    <t>TARA_004_DCM_0.22-1.6</t>
  </si>
  <si>
    <t>TARA_052_DCM_0.22-1.6</t>
  </si>
  <si>
    <t>TARA_058_DCM_0.22-3</t>
  </si>
  <si>
    <t>TARA_064_DCM_0.22-3</t>
  </si>
  <si>
    <t>TARA_065_DCM_0.22-3</t>
  </si>
  <si>
    <t>TARA_066_DCM_0.22-3</t>
  </si>
  <si>
    <t>TARA_068_DCM_0.22-0.45</t>
  </si>
  <si>
    <t>TARA_068_DCM_0.22-3</t>
  </si>
  <si>
    <t>TARA_072_DCM_0.22-3</t>
  </si>
  <si>
    <t>TARA_076_DCM_0.22-0.45</t>
  </si>
  <si>
    <t>TARA_076_DCM_0.22-3</t>
  </si>
  <si>
    <t>TARA_078_DCM_0.22-0.45</t>
  </si>
  <si>
    <t>TARA_078_DCM_0.22-3</t>
  </si>
  <si>
    <t>TARA_007_DCM_0.22-1.6</t>
  </si>
  <si>
    <t>TARA_082_DCM_0.22-3</t>
  </si>
  <si>
    <t>TARA_085_DCM_0.22-3</t>
  </si>
  <si>
    <t>TARA_093_DCM_0.22-3</t>
  </si>
  <si>
    <t>TARA_098_DCM_0.22-3</t>
  </si>
  <si>
    <t>TARA_009_DCM_0.22-1.6</t>
  </si>
  <si>
    <t>DCM</t>
  </si>
  <si>
    <t>MES</t>
  </si>
  <si>
    <t>148b</t>
  </si>
  <si>
    <t>TARA_100_MES_0.22-3</t>
  </si>
  <si>
    <t>TARA_102_MES_0.22-3</t>
  </si>
  <si>
    <t>TARA_109_MES_0.22-3</t>
  </si>
  <si>
    <t>TARA_110_MES_0.22-3</t>
  </si>
  <si>
    <t>TARA_111_MES_0.22-3</t>
  </si>
  <si>
    <t>TARA_112_MES_0.22-3</t>
  </si>
  <si>
    <t>TARA_122_MES_0.22-0.45</t>
  </si>
  <si>
    <t>TARA_122_MES_0.22-3</t>
  </si>
  <si>
    <t>TARA_132_MES_0.22-3</t>
  </si>
  <si>
    <t>TARA_133_MES_0.22-3</t>
  </si>
  <si>
    <t>TARA_137_MES_0.22-3</t>
  </si>
  <si>
    <t>TARA_138_MES_0.22-3</t>
  </si>
  <si>
    <t>TARA_142_MES_0.22-3</t>
  </si>
  <si>
    <t>TARA_145_MES_0.22-3</t>
  </si>
  <si>
    <t>TARA_146_MES_0.22-3</t>
  </si>
  <si>
    <t>TARA_148b_MES_0.22-3</t>
  </si>
  <si>
    <t>TARA_149_MES_0.22-3</t>
  </si>
  <si>
    <t>TARA_152_MES_0.22-3</t>
  </si>
  <si>
    <t>TARA_037_MES_0.22-1.6</t>
  </si>
  <si>
    <t>TARA_038_MES_0.22-1.6</t>
  </si>
  <si>
    <t>TARA_039_MES_0.22-1.6</t>
  </si>
  <si>
    <t>TARA_056_MES_0.22-3</t>
  </si>
  <si>
    <t>TARA_064_MES_0.22-3</t>
  </si>
  <si>
    <t>TARA_065_MES_0.22-3</t>
  </si>
  <si>
    <t>TARA_068_MES_0.22-3</t>
  </si>
  <si>
    <t>TARA_070_MES_0.22-0.45</t>
  </si>
  <si>
    <t>TARA_070_MES_0.22-3</t>
  </si>
  <si>
    <t>TARA_072_MES_0.22-3</t>
  </si>
  <si>
    <t>TARA_076_MES_0.22-3</t>
  </si>
  <si>
    <t>TARA_078_MES_0.22-3</t>
  </si>
  <si>
    <t>TARA_085_MES_0.22-3</t>
  </si>
  <si>
    <t>TARA_098_MES_0.22-3</t>
  </si>
  <si>
    <t>alkane 1-monooxygenase</t>
  </si>
  <si>
    <t>methane/ammonia monooxygenase subunit A</t>
  </si>
  <si>
    <t xml:space="preserve">methane/ammonia monooxygenase subunit B </t>
  </si>
  <si>
    <t>methane/ammonia monooxygenase subunit C</t>
  </si>
  <si>
    <t>benzene/toluene/chlorobenzene dioxygenase subunit alpha</t>
  </si>
  <si>
    <t>naphthalene 1,2-dioxygenase subunit alpha</t>
  </si>
  <si>
    <t>naphthalene 1,2-dioxygenase subunit beta</t>
  </si>
  <si>
    <t>naphthalene 1,2-dioxygenase ferredoxin component</t>
  </si>
  <si>
    <t>naphthalene 1,2-dioxygenase ferredoxin reductase component</t>
  </si>
  <si>
    <t>p-cymene methyl-monooxygenase</t>
  </si>
  <si>
    <t>biphenyl 2,3-dioxygenase subunit alpha</t>
  </si>
  <si>
    <t>biphenyl 2,3-dioxygenase subunit beta</t>
  </si>
  <si>
    <t>flavin-binding monooxygenase</t>
  </si>
  <si>
    <r>
      <t xml:space="preserve"> </t>
    </r>
    <r>
      <rPr>
        <b/>
        <sz val="12"/>
        <color theme="1"/>
        <rFont val="Calibri"/>
        <family val="2"/>
        <scheme val="minor"/>
      </rPr>
      <t>Supplementary Data 1: Tara Oceans hydrocarbon gene abundance.</t>
    </r>
  </si>
  <si>
    <t>Station #</t>
  </si>
  <si>
    <t>Depth Category</t>
  </si>
  <si>
    <t>SRF (surface, 5 m)</t>
  </si>
  <si>
    <t>Size_Fraction (µm)</t>
  </si>
  <si>
    <r>
      <t xml:space="preserve"> Values under each KO ID are gene adundance normalized to the single copy gene, </t>
    </r>
    <r>
      <rPr>
        <i/>
        <sz val="11"/>
        <color theme="1"/>
        <rFont val="Calibri"/>
        <family val="2"/>
        <scheme val="minor"/>
      </rPr>
      <t>recA,</t>
    </r>
    <r>
      <rPr>
        <sz val="11"/>
        <color theme="1"/>
        <rFont val="Calibri"/>
        <family val="2"/>
        <scheme val="minor"/>
      </rPr>
      <t xml:space="preserve"> and are expressed as percent abundance per genome.  </t>
    </r>
  </si>
  <si>
    <t>% Abundance (K00496)</t>
  </si>
  <si>
    <t>% Abundance (K10944)</t>
  </si>
  <si>
    <t>% Abundance (K10945)</t>
  </si>
  <si>
    <t>% Abundance (K10946)</t>
  </si>
  <si>
    <t>% Abundance (K03268)</t>
  </si>
  <si>
    <t>% Abundance (K14579)</t>
  </si>
  <si>
    <t>% Abundance (K14580)</t>
  </si>
  <si>
    <t>% Abundance (K14578)</t>
  </si>
  <si>
    <t>% Abundance (K14581)</t>
  </si>
  <si>
    <t>% Abundance (K10616)</t>
  </si>
  <si>
    <t>% Abundance (K08689)</t>
  </si>
  <si>
    <t>% Abundance (K15750)</t>
  </si>
  <si>
    <t>% Abundance (K10215)</t>
  </si>
  <si>
    <t>*DCM abbreviation for deep chlorophyll maximum</t>
  </si>
  <si>
    <t>Depth Category*</t>
  </si>
  <si>
    <t>*MES abbreviation for mesopelagic (200-10000 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</si>
</sst>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58635B"/>
      </left>
      <right style="medium">
        <color rgb="FF58635B"/>
      </right>
      <top style="medium">
        <color rgb="FF58635B"/>
      </top>
      <bottom style="medium">
        <color rgb="FF58635B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8E945-0205-9B42-B8DA-372806F0A4D4}">
  <dimension ref="A1:S82"/>
  <sheetViews>
    <sheetView workbookViewId="0">
      <selection sqref="A1:A2"/>
    </sheetView>
  </sheetViews>
  <sheetFormatPr baseColWidth="10" defaultRowHeight="16" x14ac:dyDescent="0.2"/>
  <cols>
    <col min="1" max="1" width="22.83203125" bestFit="1" customWidth="1"/>
    <col min="3" max="3" width="16.5" bestFit="1" customWidth="1"/>
    <col min="4" max="4" width="17" bestFit="1" customWidth="1"/>
    <col min="5" max="5" width="7.83203125" bestFit="1" customWidth="1"/>
    <col min="6" max="6" width="9.1640625" bestFit="1" customWidth="1"/>
    <col min="7" max="7" width="22.6640625" bestFit="1" customWidth="1"/>
    <col min="8" max="8" width="40.1640625" bestFit="1" customWidth="1"/>
    <col min="9" max="9" width="48.5" bestFit="1" customWidth="1"/>
    <col min="10" max="10" width="40" bestFit="1" customWidth="1"/>
    <col min="11" max="11" width="51.1640625" bestFit="1" customWidth="1"/>
    <col min="12" max="12" width="37.6640625" bestFit="1" customWidth="1"/>
    <col min="13" max="13" width="36.6640625" bestFit="1" customWidth="1"/>
    <col min="14" max="14" width="45" bestFit="1" customWidth="1"/>
    <col min="15" max="15" width="53.83203125" bestFit="1" customWidth="1"/>
    <col min="16" max="16" width="30.33203125" bestFit="1" customWidth="1"/>
    <col min="17" max="17" width="34.33203125" bestFit="1" customWidth="1"/>
    <col min="18" max="18" width="33.5" bestFit="1" customWidth="1"/>
    <col min="19" max="19" width="27" bestFit="1" customWidth="1"/>
  </cols>
  <sheetData>
    <row r="1" spans="1:19" ht="17" thickBot="1" x14ac:dyDescent="0.25">
      <c r="A1" t="s">
        <v>174</v>
      </c>
    </row>
    <row r="2" spans="1:19" ht="97" thickBot="1" x14ac:dyDescent="0.25">
      <c r="A2" s="7" t="s">
        <v>179</v>
      </c>
    </row>
    <row r="3" spans="1:19" x14ac:dyDescent="0.2">
      <c r="A3" s="1"/>
      <c r="B3" s="1"/>
      <c r="C3" s="1"/>
      <c r="D3" s="1"/>
      <c r="E3" s="1"/>
      <c r="F3" s="1"/>
      <c r="G3" s="5" t="s">
        <v>161</v>
      </c>
      <c r="H3" s="5" t="s">
        <v>162</v>
      </c>
      <c r="I3" s="5" t="s">
        <v>163</v>
      </c>
      <c r="J3" s="5" t="s">
        <v>164</v>
      </c>
      <c r="K3" s="5" t="s">
        <v>165</v>
      </c>
      <c r="L3" s="5" t="s">
        <v>166</v>
      </c>
      <c r="M3" s="5" t="s">
        <v>167</v>
      </c>
      <c r="N3" s="5" t="s">
        <v>168</v>
      </c>
      <c r="O3" s="6" t="s">
        <v>169</v>
      </c>
      <c r="P3" s="5" t="s">
        <v>170</v>
      </c>
      <c r="Q3" s="5" t="s">
        <v>171</v>
      </c>
      <c r="R3" s="5" t="s">
        <v>172</v>
      </c>
      <c r="S3" s="3" t="s">
        <v>173</v>
      </c>
    </row>
    <row r="4" spans="1:19" x14ac:dyDescent="0.2">
      <c r="A4" s="2" t="s">
        <v>77</v>
      </c>
      <c r="B4" s="2" t="s">
        <v>175</v>
      </c>
      <c r="C4" s="2" t="s">
        <v>176</v>
      </c>
      <c r="D4" s="2" t="s">
        <v>178</v>
      </c>
      <c r="E4" s="2" t="s">
        <v>78</v>
      </c>
      <c r="F4" s="2" t="s">
        <v>79</v>
      </c>
      <c r="G4" s="5" t="s">
        <v>180</v>
      </c>
      <c r="H4" s="5" t="s">
        <v>181</v>
      </c>
      <c r="I4" s="5" t="s">
        <v>182</v>
      </c>
      <c r="J4" s="5" t="s">
        <v>183</v>
      </c>
      <c r="K4" s="5" t="s">
        <v>184</v>
      </c>
      <c r="L4" s="5" t="s">
        <v>185</v>
      </c>
      <c r="M4" s="5" t="s">
        <v>186</v>
      </c>
      <c r="N4" s="5" t="s">
        <v>187</v>
      </c>
      <c r="O4" s="5" t="s">
        <v>188</v>
      </c>
      <c r="P4" s="5" t="s">
        <v>189</v>
      </c>
      <c r="Q4" s="5" t="s">
        <v>190</v>
      </c>
      <c r="R4" s="5" t="s">
        <v>191</v>
      </c>
      <c r="S4" s="3" t="s">
        <v>192</v>
      </c>
    </row>
    <row r="5" spans="1:19" x14ac:dyDescent="0.2">
      <c r="A5" s="1" t="s">
        <v>0</v>
      </c>
      <c r="B5" s="1">
        <v>100</v>
      </c>
      <c r="C5" s="1" t="s">
        <v>177</v>
      </c>
      <c r="D5" s="1" t="s">
        <v>1</v>
      </c>
      <c r="E5" s="1">
        <v>-13.162000000000001</v>
      </c>
      <c r="F5" s="1">
        <v>-96.283000000000001</v>
      </c>
      <c r="G5" s="4">
        <v>18.5490508</v>
      </c>
      <c r="H5" s="4">
        <v>8.3822499999999995E-4</v>
      </c>
      <c r="I5" s="4">
        <v>1.2788000000000001E-2</v>
      </c>
      <c r="J5" s="4">
        <v>1.5762900000000002E-3</v>
      </c>
      <c r="K5" s="4">
        <v>9.1071499999999998E-4</v>
      </c>
      <c r="L5" s="4">
        <v>7.5871799999999998E-3</v>
      </c>
      <c r="M5" s="4">
        <v>0</v>
      </c>
      <c r="N5" s="4">
        <v>3.8277100000000001E-2</v>
      </c>
      <c r="O5" s="4">
        <v>0</v>
      </c>
      <c r="P5" s="4">
        <v>6.5899100000000002E-2</v>
      </c>
      <c r="Q5" s="4">
        <v>8.0426899999999999E-3</v>
      </c>
      <c r="R5" s="4">
        <v>1.8249000000000001E-2</v>
      </c>
      <c r="S5" s="4">
        <v>1.23572463</v>
      </c>
    </row>
    <row r="6" spans="1:19" x14ac:dyDescent="0.2">
      <c r="A6" s="1" t="s">
        <v>2</v>
      </c>
      <c r="B6" s="1">
        <v>102</v>
      </c>
      <c r="C6" s="1" t="s">
        <v>177</v>
      </c>
      <c r="D6" s="1" t="s">
        <v>1</v>
      </c>
      <c r="E6" s="1">
        <v>-5.218</v>
      </c>
      <c r="F6" s="1">
        <v>-85.27</v>
      </c>
      <c r="G6" s="4">
        <v>17.3456367</v>
      </c>
      <c r="H6" s="4">
        <v>7.4839099999999999E-3</v>
      </c>
      <c r="I6" s="4">
        <v>7.19018E-3</v>
      </c>
      <c r="J6" s="4">
        <v>6.8353800000000003E-3</v>
      </c>
      <c r="K6" s="4">
        <v>2.0304899999999998E-3</v>
      </c>
      <c r="L6" s="4">
        <v>6.1933300000000001E-4</v>
      </c>
      <c r="M6" s="4">
        <v>0</v>
      </c>
      <c r="N6" s="4">
        <v>9.10715E-2</v>
      </c>
      <c r="O6" s="4">
        <v>0</v>
      </c>
      <c r="P6" s="4">
        <v>0.41475529999999999</v>
      </c>
      <c r="Q6" s="4">
        <v>1.3802300000000001E-3</v>
      </c>
      <c r="R6" s="4">
        <v>8.6261000000000011E-3</v>
      </c>
      <c r="S6" s="4">
        <v>1.0940389589999999</v>
      </c>
    </row>
    <row r="7" spans="1:19" x14ac:dyDescent="0.2">
      <c r="A7" s="1" t="s">
        <v>3</v>
      </c>
      <c r="B7" s="1">
        <v>109</v>
      </c>
      <c r="C7" s="1" t="s">
        <v>177</v>
      </c>
      <c r="D7" s="1" t="s">
        <v>1</v>
      </c>
      <c r="E7" s="1">
        <v>1.8</v>
      </c>
      <c r="F7" s="1">
        <v>-84.545000000000002</v>
      </c>
      <c r="G7" s="4">
        <v>18.445836800000002</v>
      </c>
      <c r="H7" s="4">
        <v>4.8845699999999998E-4</v>
      </c>
      <c r="I7" s="4">
        <v>2.19396E-3</v>
      </c>
      <c r="J7" s="4">
        <v>0</v>
      </c>
      <c r="K7" s="4">
        <v>9.0593999999999987E-3</v>
      </c>
      <c r="L7" s="4">
        <v>0</v>
      </c>
      <c r="M7" s="4">
        <v>0</v>
      </c>
      <c r="N7" s="4">
        <v>5.8014999999999997E-2</v>
      </c>
      <c r="O7" s="4">
        <v>0</v>
      </c>
      <c r="P7" s="4">
        <v>0.5251574</v>
      </c>
      <c r="Q7" s="4">
        <v>0</v>
      </c>
      <c r="R7" s="4">
        <v>7.1110800000000001E-4</v>
      </c>
      <c r="S7" s="4">
        <v>1.1932029289999999</v>
      </c>
    </row>
    <row r="8" spans="1:19" x14ac:dyDescent="0.2">
      <c r="A8" s="1" t="s">
        <v>4</v>
      </c>
      <c r="B8" s="1">
        <v>110</v>
      </c>
      <c r="C8" s="1" t="s">
        <v>177</v>
      </c>
      <c r="D8" s="1" t="s">
        <v>1</v>
      </c>
      <c r="E8" s="1">
        <v>-1.913</v>
      </c>
      <c r="F8" s="1">
        <v>-84.616</v>
      </c>
      <c r="G8" s="4">
        <v>18.9972943</v>
      </c>
      <c r="H8" s="4">
        <v>2.8219299999999998E-3</v>
      </c>
      <c r="I8" s="4">
        <v>6.5342200000000003E-3</v>
      </c>
      <c r="J8" s="4">
        <v>1.18058E-2</v>
      </c>
      <c r="K8" s="4">
        <v>4.4808000000000001E-3</v>
      </c>
      <c r="L8" s="4">
        <v>0</v>
      </c>
      <c r="M8" s="4">
        <v>0</v>
      </c>
      <c r="N8" s="4">
        <v>0.17098540000000001</v>
      </c>
      <c r="O8" s="4">
        <v>6.3995100000000006E-3</v>
      </c>
      <c r="P8" s="4">
        <v>0.67532009999999998</v>
      </c>
      <c r="Q8" s="4">
        <v>0</v>
      </c>
      <c r="R8" s="4">
        <v>8.2085900000000006E-4</v>
      </c>
      <c r="S8" s="4">
        <v>1.203022351</v>
      </c>
    </row>
    <row r="9" spans="1:19" x14ac:dyDescent="0.2">
      <c r="A9" s="1" t="s">
        <v>5</v>
      </c>
      <c r="B9" s="1">
        <v>111</v>
      </c>
      <c r="C9" s="1" t="s">
        <v>177</v>
      </c>
      <c r="D9" s="1" t="s">
        <v>1</v>
      </c>
      <c r="E9" s="1">
        <v>-16.931999999999999</v>
      </c>
      <c r="F9" s="1">
        <v>-100.66200000000001</v>
      </c>
      <c r="G9" s="4">
        <v>17.9932163</v>
      </c>
      <c r="H9" s="4">
        <v>0</v>
      </c>
      <c r="I9" s="4">
        <v>0</v>
      </c>
      <c r="J9" s="4">
        <v>3.3878700000000001E-4</v>
      </c>
      <c r="K9" s="4">
        <v>0</v>
      </c>
      <c r="L9" s="4">
        <v>0</v>
      </c>
      <c r="M9" s="4">
        <v>0</v>
      </c>
      <c r="N9" s="4">
        <v>9.6363799999999999E-2</v>
      </c>
      <c r="O9" s="4">
        <v>4.3568700000000005E-3</v>
      </c>
      <c r="P9" s="4">
        <v>0.60454289999999999</v>
      </c>
      <c r="Q9" s="4">
        <v>6.5002400000000002E-4</v>
      </c>
      <c r="R9" s="4">
        <v>6.6568699999999996E-3</v>
      </c>
      <c r="S9" s="4">
        <v>1.1756892969999999</v>
      </c>
    </row>
    <row r="10" spans="1:19" x14ac:dyDescent="0.2">
      <c r="A10" s="1" t="s">
        <v>6</v>
      </c>
      <c r="B10" s="1">
        <v>112</v>
      </c>
      <c r="C10" s="1" t="s">
        <v>177</v>
      </c>
      <c r="D10" s="1" t="s">
        <v>1</v>
      </c>
      <c r="E10" s="1">
        <v>-23.22</v>
      </c>
      <c r="F10" s="1">
        <v>-129.578</v>
      </c>
      <c r="G10" s="4">
        <v>13.470669800000001</v>
      </c>
      <c r="H10" s="4">
        <v>5.5080299999999999E-4</v>
      </c>
      <c r="I10" s="4">
        <v>1.5727200000000001E-3</v>
      </c>
      <c r="J10" s="4">
        <v>1.91862E-3</v>
      </c>
      <c r="K10" s="4">
        <v>7.1869700000000009E-2</v>
      </c>
      <c r="L10" s="4">
        <v>0</v>
      </c>
      <c r="M10" s="4">
        <v>0</v>
      </c>
      <c r="N10" s="4">
        <v>0.40556109999999995</v>
      </c>
      <c r="O10" s="4">
        <v>1.03778E-2</v>
      </c>
      <c r="P10" s="4">
        <v>0.630328</v>
      </c>
      <c r="Q10" s="4">
        <v>3.0635800000000001E-2</v>
      </c>
      <c r="R10" s="4">
        <v>7.9106599999999999E-3</v>
      </c>
      <c r="S10" s="4">
        <v>1.594967611</v>
      </c>
    </row>
    <row r="11" spans="1:19" x14ac:dyDescent="0.2">
      <c r="A11" s="1" t="s">
        <v>7</v>
      </c>
      <c r="B11" s="1">
        <v>122</v>
      </c>
      <c r="C11" s="1" t="s">
        <v>177</v>
      </c>
      <c r="D11" s="1" t="s">
        <v>8</v>
      </c>
      <c r="E11" s="1">
        <v>-8.9689999999999994</v>
      </c>
      <c r="F11" s="1">
        <v>-139.33799999999999</v>
      </c>
      <c r="G11" s="4">
        <v>24.618990700000001</v>
      </c>
      <c r="H11" s="4">
        <v>1.7345000000000001E-3</v>
      </c>
      <c r="I11" s="4">
        <v>0</v>
      </c>
      <c r="J11" s="4">
        <v>2.0977299999999999E-3</v>
      </c>
      <c r="K11" s="4">
        <v>0</v>
      </c>
      <c r="L11" s="4">
        <v>1.68637E-3</v>
      </c>
      <c r="M11" s="4">
        <v>0</v>
      </c>
      <c r="N11" s="4">
        <v>1.6928800000000001E-2</v>
      </c>
      <c r="O11" s="4">
        <v>0</v>
      </c>
      <c r="P11" s="4">
        <v>0.42214200000000002</v>
      </c>
      <c r="Q11" s="4">
        <v>2.19086E-2</v>
      </c>
      <c r="R11" s="4">
        <v>9.2678599999999993E-3</v>
      </c>
      <c r="S11" s="4">
        <v>1.222505795</v>
      </c>
    </row>
    <row r="12" spans="1:19" x14ac:dyDescent="0.2">
      <c r="A12" s="1" t="s">
        <v>9</v>
      </c>
      <c r="B12" s="1">
        <v>122</v>
      </c>
      <c r="C12" s="1" t="s">
        <v>177</v>
      </c>
      <c r="D12" s="1" t="s">
        <v>1</v>
      </c>
      <c r="E12" s="1">
        <v>-8.9689999999999994</v>
      </c>
      <c r="F12" s="1">
        <v>-139.33799999999999</v>
      </c>
      <c r="G12" s="4">
        <v>17.588053200000001</v>
      </c>
      <c r="H12" s="4">
        <v>7.6843799999999993E-3</v>
      </c>
      <c r="I12" s="4">
        <v>4.8077700000000003E-3</v>
      </c>
      <c r="J12" s="4">
        <v>3.5523099999999999E-3</v>
      </c>
      <c r="K12" s="4">
        <v>2.9674000000000002E-3</v>
      </c>
      <c r="L12" s="4">
        <v>2.8272100000000001E-3</v>
      </c>
      <c r="M12" s="4">
        <v>0</v>
      </c>
      <c r="N12" s="4">
        <v>1.53452E-2</v>
      </c>
      <c r="O12" s="4">
        <v>4.2310000000000004E-3</v>
      </c>
      <c r="P12" s="4">
        <v>0.34439779999999998</v>
      </c>
      <c r="Q12" s="4">
        <v>8.0963800000000002E-3</v>
      </c>
      <c r="R12" s="4">
        <v>1.3730900000000001E-2</v>
      </c>
      <c r="S12" s="4">
        <v>1.7037796380000001</v>
      </c>
    </row>
    <row r="13" spans="1:19" x14ac:dyDescent="0.2">
      <c r="A13" s="1" t="s">
        <v>10</v>
      </c>
      <c r="B13" s="1">
        <v>123</v>
      </c>
      <c r="C13" s="1" t="s">
        <v>177</v>
      </c>
      <c r="D13" s="1" t="s">
        <v>8</v>
      </c>
      <c r="E13" s="1">
        <v>-8.8789999999999996</v>
      </c>
      <c r="F13" s="1">
        <v>-140.304</v>
      </c>
      <c r="G13" s="4">
        <v>21.591519600000002</v>
      </c>
      <c r="H13" s="4">
        <v>1.6157600000000001E-2</v>
      </c>
      <c r="I13" s="4">
        <v>8.4975000000000009E-2</v>
      </c>
      <c r="J13" s="4">
        <v>6.2624899999999997E-2</v>
      </c>
      <c r="K13" s="4">
        <v>5.3638699999999997E-3</v>
      </c>
      <c r="L13" s="4">
        <v>1.2141400000000001E-3</v>
      </c>
      <c r="M13" s="4">
        <v>0</v>
      </c>
      <c r="N13" s="4">
        <v>2.74094E-2</v>
      </c>
      <c r="O13" s="4">
        <v>0</v>
      </c>
      <c r="P13" s="4">
        <v>0.69591190000000003</v>
      </c>
      <c r="Q13" s="4">
        <v>2.6152300000000001E-3</v>
      </c>
      <c r="R13" s="4">
        <v>3.3087399999999997E-3</v>
      </c>
      <c r="S13" s="4">
        <v>1.1021842820000001</v>
      </c>
    </row>
    <row r="14" spans="1:19" x14ac:dyDescent="0.2">
      <c r="A14" s="1" t="s">
        <v>11</v>
      </c>
      <c r="B14" s="1">
        <v>123</v>
      </c>
      <c r="C14" s="1" t="s">
        <v>177</v>
      </c>
      <c r="D14" s="1" t="s">
        <v>1</v>
      </c>
      <c r="E14" s="1">
        <v>-8.8789999999999996</v>
      </c>
      <c r="F14" s="1">
        <v>-140.304</v>
      </c>
      <c r="G14" s="4">
        <v>19.9559353</v>
      </c>
      <c r="H14" s="4">
        <v>3.4916900000000001E-2</v>
      </c>
      <c r="I14" s="4">
        <v>0.1177045</v>
      </c>
      <c r="J14" s="4">
        <v>9.7761100000000004E-2</v>
      </c>
      <c r="K14" s="4">
        <v>0.1196536</v>
      </c>
      <c r="L14" s="4">
        <v>2.5617299999999999E-2</v>
      </c>
      <c r="M14" s="4">
        <v>0</v>
      </c>
      <c r="N14" s="4">
        <v>0.1385036</v>
      </c>
      <c r="O14" s="4">
        <v>7.5605300000000002E-3</v>
      </c>
      <c r="P14" s="4">
        <v>0.28138199999999997</v>
      </c>
      <c r="Q14" s="4">
        <v>5.8745599999999995E-2</v>
      </c>
      <c r="R14" s="4">
        <v>5.4993200000000006E-2</v>
      </c>
      <c r="S14" s="4">
        <v>3.0837629770000001</v>
      </c>
    </row>
    <row r="15" spans="1:19" x14ac:dyDescent="0.2">
      <c r="A15" s="1" t="s">
        <v>12</v>
      </c>
      <c r="B15" s="1">
        <v>124</v>
      </c>
      <c r="C15" s="1" t="s">
        <v>177</v>
      </c>
      <c r="D15" s="1" t="s">
        <v>8</v>
      </c>
      <c r="E15" s="1">
        <v>-8.9990000000000006</v>
      </c>
      <c r="F15" s="1">
        <v>-140.58799999999999</v>
      </c>
      <c r="G15" s="4">
        <v>24.727764499999999</v>
      </c>
      <c r="H15" s="4">
        <v>3.5796999999999995E-2</v>
      </c>
      <c r="I15" s="4">
        <v>9.6121999999999999E-2</v>
      </c>
      <c r="J15" s="4">
        <v>7.07787E-2</v>
      </c>
      <c r="K15" s="4">
        <v>4.3709899999999996E-2</v>
      </c>
      <c r="L15" s="4">
        <v>6.57779E-3</v>
      </c>
      <c r="M15" s="4">
        <v>0</v>
      </c>
      <c r="N15" s="4">
        <v>9.6655500000000005E-2</v>
      </c>
      <c r="O15" s="4">
        <v>6.8987399999999996E-3</v>
      </c>
      <c r="P15" s="4">
        <v>0.86547850000000004</v>
      </c>
      <c r="Q15" s="4">
        <v>4.3537699999999999E-3</v>
      </c>
      <c r="R15" s="4">
        <v>9.6838900000000006E-3</v>
      </c>
      <c r="S15" s="4">
        <v>1.6896053929999999</v>
      </c>
    </row>
    <row r="16" spans="1:19" x14ac:dyDescent="0.2">
      <c r="A16" s="1" t="s">
        <v>13</v>
      </c>
      <c r="B16" s="1">
        <v>124</v>
      </c>
      <c r="C16" s="1" t="s">
        <v>177</v>
      </c>
      <c r="D16" s="1" t="s">
        <v>1</v>
      </c>
      <c r="E16" s="1">
        <v>-8.9990000000000006</v>
      </c>
      <c r="F16" s="1">
        <v>-140.58799999999999</v>
      </c>
      <c r="G16" s="4">
        <v>17.7617984</v>
      </c>
      <c r="H16" s="4">
        <v>3.16607E-2</v>
      </c>
      <c r="I16" s="4">
        <v>0.1336666</v>
      </c>
      <c r="J16" s="4">
        <v>0.10265840000000001</v>
      </c>
      <c r="K16" s="4">
        <v>0.20135330000000001</v>
      </c>
      <c r="L16" s="4">
        <v>4.2074199999999999E-3</v>
      </c>
      <c r="M16" s="4">
        <v>0</v>
      </c>
      <c r="N16" s="4">
        <v>0.15828509999999998</v>
      </c>
      <c r="O16" s="4">
        <v>1.1700800000000001E-2</v>
      </c>
      <c r="P16" s="4">
        <v>0.62664889999999995</v>
      </c>
      <c r="Q16" s="4">
        <v>8.9391200000000001E-3</v>
      </c>
      <c r="R16" s="4">
        <v>7.5693799999999997E-3</v>
      </c>
      <c r="S16" s="4">
        <v>1.709313718</v>
      </c>
    </row>
    <row r="17" spans="1:19" x14ac:dyDescent="0.2">
      <c r="A17" s="1" t="s">
        <v>14</v>
      </c>
      <c r="B17" s="1">
        <v>125</v>
      </c>
      <c r="C17" s="1" t="s">
        <v>177</v>
      </c>
      <c r="D17" s="1" t="s">
        <v>8</v>
      </c>
      <c r="E17" s="1">
        <v>-8.89</v>
      </c>
      <c r="F17" s="1">
        <v>-142.61000000000001</v>
      </c>
      <c r="G17" s="4">
        <v>18.714783500000003</v>
      </c>
      <c r="H17" s="4">
        <v>0.33123910000000001</v>
      </c>
      <c r="I17" s="4">
        <v>20.716232000000002</v>
      </c>
      <c r="J17" s="4">
        <v>14.878592099999999</v>
      </c>
      <c r="K17" s="4">
        <v>0.17453950000000001</v>
      </c>
      <c r="L17" s="4">
        <v>2.8939599999999999E-2</v>
      </c>
      <c r="M17" s="4">
        <v>0</v>
      </c>
      <c r="N17" s="4">
        <v>0.5015558</v>
      </c>
      <c r="O17" s="4">
        <v>5.59025E-4</v>
      </c>
      <c r="P17" s="4">
        <v>0.74240549999999994</v>
      </c>
      <c r="Q17" s="4">
        <v>0.12818009999999999</v>
      </c>
      <c r="R17" s="4">
        <v>3.6429600000000002E-3</v>
      </c>
      <c r="S17" s="4">
        <v>0.706634871</v>
      </c>
    </row>
    <row r="18" spans="1:19" x14ac:dyDescent="0.2">
      <c r="A18" s="1" t="s">
        <v>15</v>
      </c>
      <c r="B18" s="1">
        <v>125</v>
      </c>
      <c r="C18" s="1" t="s">
        <v>177</v>
      </c>
      <c r="D18" s="1" t="s">
        <v>1</v>
      </c>
      <c r="E18" s="1">
        <v>-8.89</v>
      </c>
      <c r="F18" s="1">
        <v>-142.61000000000001</v>
      </c>
      <c r="G18" s="4">
        <v>18.690967499999999</v>
      </c>
      <c r="H18" s="4">
        <v>1.2539300000000001E-2</v>
      </c>
      <c r="I18" s="4">
        <v>4.0057099999999998E-2</v>
      </c>
      <c r="J18" s="4">
        <v>5.5983499999999999E-2</v>
      </c>
      <c r="K18" s="4">
        <v>6.9630999999999998E-2</v>
      </c>
      <c r="L18" s="4">
        <v>4.3080200000000001E-3</v>
      </c>
      <c r="M18" s="4">
        <v>0</v>
      </c>
      <c r="N18" s="4">
        <v>7.23105E-2</v>
      </c>
      <c r="O18" s="4">
        <v>2.2383900000000003E-3</v>
      </c>
      <c r="P18" s="4">
        <v>0.57804290000000003</v>
      </c>
      <c r="Q18" s="4">
        <v>4.7825300000000001E-3</v>
      </c>
      <c r="R18" s="4">
        <v>7.0863300000000001E-3</v>
      </c>
      <c r="S18" s="4">
        <v>1.1735762059999999</v>
      </c>
    </row>
    <row r="19" spans="1:19" x14ac:dyDescent="0.2">
      <c r="A19" s="1" t="s">
        <v>16</v>
      </c>
      <c r="B19" s="1">
        <v>128</v>
      </c>
      <c r="C19" s="1" t="s">
        <v>177</v>
      </c>
      <c r="D19" s="1" t="s">
        <v>1</v>
      </c>
      <c r="E19" s="1">
        <v>-0.46899999999999997</v>
      </c>
      <c r="F19" s="1">
        <v>-153.30500000000001</v>
      </c>
      <c r="G19" s="4">
        <v>23.081543500000002</v>
      </c>
      <c r="H19" s="4">
        <v>1.6360900000000001E-2</v>
      </c>
      <c r="I19" s="4">
        <v>0.36088370000000003</v>
      </c>
      <c r="J19" s="4">
        <v>0.32632519999999998</v>
      </c>
      <c r="K19" s="4">
        <v>2.0581499999999999E-2</v>
      </c>
      <c r="L19" s="4">
        <v>3.6025400000000004E-3</v>
      </c>
      <c r="M19" s="4">
        <v>0</v>
      </c>
      <c r="N19" s="4">
        <v>9.0406500000000001E-2</v>
      </c>
      <c r="O19" s="4">
        <v>5.9137199999999999E-3</v>
      </c>
      <c r="P19" s="4">
        <v>0.50814349999999997</v>
      </c>
      <c r="Q19" s="4">
        <v>2.3982199999999999E-2</v>
      </c>
      <c r="R19" s="4">
        <v>1.25071E-2</v>
      </c>
      <c r="S19" s="4">
        <v>2.1538166589999999</v>
      </c>
    </row>
    <row r="20" spans="1:19" x14ac:dyDescent="0.2">
      <c r="A20" s="1" t="s">
        <v>17</v>
      </c>
      <c r="B20" s="1">
        <v>132</v>
      </c>
      <c r="C20" s="1" t="s">
        <v>177</v>
      </c>
      <c r="D20" s="1" t="s">
        <v>1</v>
      </c>
      <c r="E20" s="1">
        <v>31.506</v>
      </c>
      <c r="F20" s="1">
        <v>-159.01400000000001</v>
      </c>
      <c r="G20" s="4">
        <v>15.200492199999999</v>
      </c>
      <c r="H20" s="4">
        <v>3.4879000000000004E-3</v>
      </c>
      <c r="I20" s="4">
        <v>3.1703999999999999E-3</v>
      </c>
      <c r="J20" s="4">
        <v>1.4910400000000001E-3</v>
      </c>
      <c r="K20" s="4">
        <v>5.5068600000000002E-2</v>
      </c>
      <c r="L20" s="4">
        <v>2.0680799999999999E-3</v>
      </c>
      <c r="M20" s="4">
        <v>0</v>
      </c>
      <c r="N20" s="4">
        <v>0.20959529999999998</v>
      </c>
      <c r="O20" s="4">
        <v>6.5632399999999997E-3</v>
      </c>
      <c r="P20" s="4">
        <v>0.52227400000000002</v>
      </c>
      <c r="Q20" s="4">
        <v>1.05136E-2</v>
      </c>
      <c r="R20" s="4">
        <v>1.3623300000000001E-2</v>
      </c>
      <c r="S20" s="4">
        <v>0.74436261199999998</v>
      </c>
    </row>
    <row r="21" spans="1:19" x14ac:dyDescent="0.2">
      <c r="A21" s="1" t="s">
        <v>18</v>
      </c>
      <c r="B21" s="1">
        <v>133</v>
      </c>
      <c r="C21" s="1" t="s">
        <v>177</v>
      </c>
      <c r="D21" s="1" t="s">
        <v>1</v>
      </c>
      <c r="E21" s="1">
        <v>35.343000000000004</v>
      </c>
      <c r="F21" s="1">
        <v>-127.75</v>
      </c>
      <c r="G21" s="4">
        <v>14.309049300000002</v>
      </c>
      <c r="H21" s="4">
        <v>0</v>
      </c>
      <c r="I21" s="4">
        <v>2.2423600000000001E-3</v>
      </c>
      <c r="J21" s="4">
        <v>1.3561800000000001E-2</v>
      </c>
      <c r="K21" s="4">
        <v>2.4220600000000002E-3</v>
      </c>
      <c r="L21" s="4">
        <v>3.1745999999999996E-3</v>
      </c>
      <c r="M21" s="4">
        <v>0</v>
      </c>
      <c r="N21" s="4">
        <v>0.15676899999999999</v>
      </c>
      <c r="O21" s="4">
        <v>1.4237099999999999E-3</v>
      </c>
      <c r="P21" s="4">
        <v>1.1868254999999999</v>
      </c>
      <c r="Q21" s="4">
        <v>6.4527099999999995E-3</v>
      </c>
      <c r="R21" s="4">
        <v>6.7061499999999993E-3</v>
      </c>
      <c r="S21" s="4">
        <v>1.091794972</v>
      </c>
    </row>
    <row r="22" spans="1:19" x14ac:dyDescent="0.2">
      <c r="A22" s="1" t="s">
        <v>19</v>
      </c>
      <c r="B22" s="1">
        <v>137</v>
      </c>
      <c r="C22" s="1" t="s">
        <v>177</v>
      </c>
      <c r="D22" s="1" t="s">
        <v>1</v>
      </c>
      <c r="E22" s="1">
        <v>14.161</v>
      </c>
      <c r="F22" s="1">
        <v>-116.699</v>
      </c>
      <c r="G22" s="4">
        <v>16.091293499999999</v>
      </c>
      <c r="H22" s="4">
        <v>1.3927500000000001E-3</v>
      </c>
      <c r="I22" s="4">
        <v>8.4274499999999995E-3</v>
      </c>
      <c r="J22" s="4">
        <v>6.7537200000000004E-3</v>
      </c>
      <c r="K22" s="4">
        <v>2.3416199999999998E-2</v>
      </c>
      <c r="L22" s="4">
        <v>2.8747099999999999E-3</v>
      </c>
      <c r="M22" s="4">
        <v>0</v>
      </c>
      <c r="N22" s="4">
        <v>3.2297199999999998E-2</v>
      </c>
      <c r="O22" s="4">
        <v>0</v>
      </c>
      <c r="P22" s="4">
        <v>0.47574999999999995</v>
      </c>
      <c r="Q22" s="4">
        <v>5.3555699999999996E-3</v>
      </c>
      <c r="R22" s="4">
        <v>8.1970099999999994E-3</v>
      </c>
      <c r="S22" s="4">
        <v>1.1647953929999999</v>
      </c>
    </row>
    <row r="23" spans="1:19" x14ac:dyDescent="0.2">
      <c r="A23" s="1" t="s">
        <v>20</v>
      </c>
      <c r="B23" s="1">
        <v>138</v>
      </c>
      <c r="C23" s="1" t="s">
        <v>177</v>
      </c>
      <c r="D23" s="1" t="s">
        <v>1</v>
      </c>
      <c r="E23" s="1">
        <v>6.2149999999999999</v>
      </c>
      <c r="F23" s="1">
        <v>-103.017</v>
      </c>
      <c r="G23" s="4">
        <v>11.9015434</v>
      </c>
      <c r="H23" s="4">
        <v>2.1791999999999999E-2</v>
      </c>
      <c r="I23" s="4">
        <v>2.8791800000000003E-2</v>
      </c>
      <c r="J23" s="4">
        <v>1.33163E-2</v>
      </c>
      <c r="K23" s="4">
        <v>2.3874599999999999E-2</v>
      </c>
      <c r="L23" s="4">
        <v>3.00997E-2</v>
      </c>
      <c r="M23" s="4">
        <v>0</v>
      </c>
      <c r="N23" s="4">
        <v>3.0903099999999996E-2</v>
      </c>
      <c r="O23" s="4">
        <v>7.1020999999999996E-4</v>
      </c>
      <c r="P23" s="4">
        <v>0.41496240000000001</v>
      </c>
      <c r="Q23" s="4">
        <v>5.3511599999999999E-2</v>
      </c>
      <c r="R23" s="4">
        <v>4.3995699999999999E-2</v>
      </c>
      <c r="S23" s="4">
        <v>0.83339259399999999</v>
      </c>
    </row>
    <row r="24" spans="1:19" x14ac:dyDescent="0.2">
      <c r="A24" s="1" t="s">
        <v>21</v>
      </c>
      <c r="B24" s="1">
        <v>140</v>
      </c>
      <c r="C24" s="1" t="s">
        <v>177</v>
      </c>
      <c r="D24" s="1" t="s">
        <v>1</v>
      </c>
      <c r="E24" s="1">
        <v>7.4710000000000001</v>
      </c>
      <c r="F24" s="1">
        <v>-79.311999999999998</v>
      </c>
      <c r="G24" s="4">
        <v>14.1216632</v>
      </c>
      <c r="H24" s="4">
        <v>3.9219099999999998E-3</v>
      </c>
      <c r="I24" s="4">
        <v>1.6415000000000002E-3</v>
      </c>
      <c r="J24" s="4">
        <v>3.1109000000000002E-3</v>
      </c>
      <c r="K24" s="4">
        <v>3.5485500000000003E-2</v>
      </c>
      <c r="L24" s="4">
        <v>2.8816700000000002E-3</v>
      </c>
      <c r="M24" s="4">
        <v>0</v>
      </c>
      <c r="N24" s="4">
        <v>0.15682070000000001</v>
      </c>
      <c r="O24" s="4">
        <v>0</v>
      </c>
      <c r="P24" s="4">
        <v>0.30806539999999999</v>
      </c>
      <c r="Q24" s="4">
        <v>7.3365399999999999E-3</v>
      </c>
      <c r="R24" s="4">
        <v>1.7791999999999999E-2</v>
      </c>
      <c r="S24" s="4">
        <v>0.64481578399999995</v>
      </c>
    </row>
    <row r="25" spans="1:19" x14ac:dyDescent="0.2">
      <c r="A25" s="1" t="s">
        <v>22</v>
      </c>
      <c r="B25" s="1">
        <v>141</v>
      </c>
      <c r="C25" s="1" t="s">
        <v>177</v>
      </c>
      <c r="D25" s="1" t="s">
        <v>1</v>
      </c>
      <c r="E25" s="1">
        <v>9.8339999999999996</v>
      </c>
      <c r="F25" s="1">
        <v>-80.085999999999999</v>
      </c>
      <c r="G25" s="4">
        <v>16.6630146</v>
      </c>
      <c r="H25" s="4">
        <v>4.13335E-3</v>
      </c>
      <c r="I25" s="4">
        <v>4.0173399999999998E-2</v>
      </c>
      <c r="J25" s="4">
        <v>9.4593499999999997E-2</v>
      </c>
      <c r="K25" s="4">
        <v>0.2303239</v>
      </c>
      <c r="L25" s="4">
        <v>4.8297200000000002E-4</v>
      </c>
      <c r="M25" s="4">
        <v>0</v>
      </c>
      <c r="N25" s="4">
        <v>0.22728689999999999</v>
      </c>
      <c r="O25" s="4">
        <v>0</v>
      </c>
      <c r="P25" s="4">
        <v>0.27100550000000001</v>
      </c>
      <c r="Q25" s="4">
        <v>6.68018E-3</v>
      </c>
      <c r="R25" s="4">
        <v>7.6139800000000002E-3</v>
      </c>
      <c r="S25" s="4">
        <v>1.113358286</v>
      </c>
    </row>
    <row r="26" spans="1:19" x14ac:dyDescent="0.2">
      <c r="A26" s="1" t="s">
        <v>23</v>
      </c>
      <c r="B26" s="1">
        <v>142</v>
      </c>
      <c r="C26" s="1" t="s">
        <v>177</v>
      </c>
      <c r="D26" s="1" t="s">
        <v>1</v>
      </c>
      <c r="E26" s="1">
        <v>25.602</v>
      </c>
      <c r="F26" s="1">
        <v>-88.417000000000002</v>
      </c>
      <c r="G26" s="4">
        <v>25.291332199999999</v>
      </c>
      <c r="H26" s="4">
        <v>5.8333900000000001E-2</v>
      </c>
      <c r="I26" s="4">
        <v>0.52285350000000008</v>
      </c>
      <c r="J26" s="4">
        <v>0.43110689999999996</v>
      </c>
      <c r="K26" s="4">
        <v>0.21940330000000002</v>
      </c>
      <c r="L26" s="4">
        <v>1.16709E-3</v>
      </c>
      <c r="M26" s="4">
        <v>0</v>
      </c>
      <c r="N26" s="4">
        <v>0.38252320000000001</v>
      </c>
      <c r="O26" s="4">
        <v>4.5212400000000002E-3</v>
      </c>
      <c r="P26" s="4">
        <v>0.52545220000000004</v>
      </c>
      <c r="Q26" s="4">
        <v>8.8770299999999996E-2</v>
      </c>
      <c r="R26" s="4">
        <v>9.1340099999999994E-2</v>
      </c>
      <c r="S26" s="4">
        <v>1.090564563</v>
      </c>
    </row>
    <row r="27" spans="1:19" x14ac:dyDescent="0.2">
      <c r="A27" s="1" t="s">
        <v>24</v>
      </c>
      <c r="B27" s="1">
        <v>145</v>
      </c>
      <c r="C27" s="1" t="s">
        <v>177</v>
      </c>
      <c r="D27" s="1" t="s">
        <v>1</v>
      </c>
      <c r="E27" s="1">
        <v>39.162999999999997</v>
      </c>
      <c r="F27" s="1">
        <v>-70.075999999999993</v>
      </c>
      <c r="G27" s="4">
        <v>24.995060599999999</v>
      </c>
      <c r="H27" s="4">
        <v>9.1804300000000005E-2</v>
      </c>
      <c r="I27" s="4">
        <v>2.9576715</v>
      </c>
      <c r="J27" s="4">
        <v>5.7873732999999996</v>
      </c>
      <c r="K27" s="4">
        <v>0.51155810000000002</v>
      </c>
      <c r="L27" s="4">
        <v>5.1538399999999998E-3</v>
      </c>
      <c r="M27" s="4">
        <v>0</v>
      </c>
      <c r="N27" s="4">
        <v>0.61434050000000007</v>
      </c>
      <c r="O27" s="4">
        <v>0</v>
      </c>
      <c r="P27" s="4">
        <v>0.65031039999999996</v>
      </c>
      <c r="Q27" s="4">
        <v>0.1086256</v>
      </c>
      <c r="R27" s="4">
        <v>4.2689200000000004E-2</v>
      </c>
      <c r="S27" s="4">
        <v>1.558629679</v>
      </c>
    </row>
    <row r="28" spans="1:19" x14ac:dyDescent="0.2">
      <c r="A28" s="1" t="s">
        <v>25</v>
      </c>
      <c r="B28" s="1">
        <v>146</v>
      </c>
      <c r="C28" s="1" t="s">
        <v>177</v>
      </c>
      <c r="D28" s="1" t="s">
        <v>1</v>
      </c>
      <c r="E28" s="1">
        <v>34.731000000000002</v>
      </c>
      <c r="F28" s="1">
        <v>-71.248000000000005</v>
      </c>
      <c r="G28" s="4">
        <v>24.7208212</v>
      </c>
      <c r="H28" s="4">
        <v>0.16360340000000001</v>
      </c>
      <c r="I28" s="4">
        <v>7.1445252999999997</v>
      </c>
      <c r="J28" s="4">
        <v>6.0431694</v>
      </c>
      <c r="K28" s="4">
        <v>0.56908100000000006</v>
      </c>
      <c r="L28" s="4">
        <v>0.13080459999999999</v>
      </c>
      <c r="M28" s="4">
        <v>0</v>
      </c>
      <c r="N28" s="4">
        <v>0.6242221</v>
      </c>
      <c r="O28" s="4">
        <v>2.9319299999999997E-3</v>
      </c>
      <c r="P28" s="4">
        <v>1.0040172999999999</v>
      </c>
      <c r="Q28" s="4">
        <v>0.48624849999999997</v>
      </c>
      <c r="R28" s="4">
        <v>0.3770539</v>
      </c>
      <c r="S28" s="4">
        <v>0.86618455599999999</v>
      </c>
    </row>
    <row r="29" spans="1:19" x14ac:dyDescent="0.2">
      <c r="A29" s="1" t="s">
        <v>26</v>
      </c>
      <c r="B29" s="1">
        <v>148</v>
      </c>
      <c r="C29" s="1" t="s">
        <v>177</v>
      </c>
      <c r="D29" s="1" t="s">
        <v>1</v>
      </c>
      <c r="E29" s="1">
        <v>31.782</v>
      </c>
      <c r="F29" s="1">
        <v>-64.144999999999996</v>
      </c>
      <c r="G29" s="4">
        <v>24.826363000000001</v>
      </c>
      <c r="H29" s="4">
        <v>0.12593509999999999</v>
      </c>
      <c r="I29" s="4">
        <v>2.8773058000000002</v>
      </c>
      <c r="J29" s="4">
        <v>2.3836340000000003</v>
      </c>
      <c r="K29" s="4">
        <v>0.39805220000000002</v>
      </c>
      <c r="L29" s="4">
        <v>6.3577700000000001E-2</v>
      </c>
      <c r="M29" s="4">
        <v>0</v>
      </c>
      <c r="N29" s="4">
        <v>0.32107339999999995</v>
      </c>
      <c r="O29" s="4">
        <v>3.6584E-3</v>
      </c>
      <c r="P29" s="4">
        <v>1.2289347000000002</v>
      </c>
      <c r="Q29" s="4">
        <v>9.409830000000001E-2</v>
      </c>
      <c r="R29" s="4">
        <v>0.10806380000000002</v>
      </c>
      <c r="S29" s="4">
        <v>0.93378712200000002</v>
      </c>
    </row>
    <row r="30" spans="1:19" x14ac:dyDescent="0.2">
      <c r="A30" s="1" t="s">
        <v>27</v>
      </c>
      <c r="B30" s="1">
        <v>149</v>
      </c>
      <c r="C30" s="1" t="s">
        <v>177</v>
      </c>
      <c r="D30" s="1" t="s">
        <v>1</v>
      </c>
      <c r="E30" s="1">
        <v>34.097999999999999</v>
      </c>
      <c r="F30" s="1">
        <v>-49.84</v>
      </c>
      <c r="G30" s="4">
        <v>26.3584323</v>
      </c>
      <c r="H30" s="4">
        <v>0.12912789999999999</v>
      </c>
      <c r="I30" s="4">
        <v>2.8289502</v>
      </c>
      <c r="J30" s="4">
        <v>2.4878856000000003</v>
      </c>
      <c r="K30" s="4">
        <v>0.24701499999999998</v>
      </c>
      <c r="L30" s="4">
        <v>4.5110000000000004E-2</v>
      </c>
      <c r="M30" s="4">
        <v>0</v>
      </c>
      <c r="N30" s="4">
        <v>0.271312</v>
      </c>
      <c r="O30" s="4">
        <v>0</v>
      </c>
      <c r="P30" s="4">
        <v>1.1054712</v>
      </c>
      <c r="Q30" s="4">
        <v>6.7464700000000002E-2</v>
      </c>
      <c r="R30" s="4">
        <v>2.5461899999999999E-2</v>
      </c>
      <c r="S30" s="4">
        <v>0.86912606199999998</v>
      </c>
    </row>
    <row r="31" spans="1:19" x14ac:dyDescent="0.2">
      <c r="A31" s="1" t="s">
        <v>28</v>
      </c>
      <c r="B31" s="1">
        <v>150</v>
      </c>
      <c r="C31" s="1" t="s">
        <v>177</v>
      </c>
      <c r="D31" s="1" t="s">
        <v>1</v>
      </c>
      <c r="E31" s="1">
        <v>35.799999999999997</v>
      </c>
      <c r="F31" s="1">
        <v>-37.101999999999997</v>
      </c>
      <c r="G31" s="4">
        <v>17.465887599999999</v>
      </c>
      <c r="H31" s="4">
        <v>5.64787E-2</v>
      </c>
      <c r="I31" s="4">
        <v>0.59949439999999998</v>
      </c>
      <c r="J31" s="4">
        <v>0.53764820000000002</v>
      </c>
      <c r="K31" s="4">
        <v>8.8601100000000002E-2</v>
      </c>
      <c r="L31" s="4">
        <v>2.9148599999999997E-2</v>
      </c>
      <c r="M31" s="4">
        <v>0</v>
      </c>
      <c r="N31" s="4">
        <v>0.15716260000000001</v>
      </c>
      <c r="O31" s="4">
        <v>0</v>
      </c>
      <c r="P31" s="4">
        <v>1.1453417000000001</v>
      </c>
      <c r="Q31" s="4">
        <v>2.4523400000000001E-2</v>
      </c>
      <c r="R31" s="4">
        <v>2.7185899999999999E-2</v>
      </c>
      <c r="S31" s="4">
        <v>0.47087661200000003</v>
      </c>
    </row>
    <row r="32" spans="1:19" x14ac:dyDescent="0.2">
      <c r="A32" s="1" t="s">
        <v>29</v>
      </c>
      <c r="B32" s="1">
        <v>151</v>
      </c>
      <c r="C32" s="1" t="s">
        <v>177</v>
      </c>
      <c r="D32" s="1" t="s">
        <v>1</v>
      </c>
      <c r="E32" s="1">
        <v>36.194000000000003</v>
      </c>
      <c r="F32" s="1">
        <v>-28.800999999999998</v>
      </c>
      <c r="G32" s="4">
        <v>19.911182199999999</v>
      </c>
      <c r="H32" s="4">
        <v>3.32374E-2</v>
      </c>
      <c r="I32" s="4">
        <v>9.9313599999999988E-2</v>
      </c>
      <c r="J32" s="4">
        <v>7.26691E-2</v>
      </c>
      <c r="K32" s="4">
        <v>2.4952600000000002E-2</v>
      </c>
      <c r="L32" s="4">
        <v>2.13478E-2</v>
      </c>
      <c r="M32" s="4">
        <v>0</v>
      </c>
      <c r="N32" s="4">
        <v>5.8640000000000005E-2</v>
      </c>
      <c r="O32" s="4">
        <v>8.809E-4</v>
      </c>
      <c r="P32" s="4">
        <v>1.1021365000000001</v>
      </c>
      <c r="Q32" s="4">
        <v>3.97705E-2</v>
      </c>
      <c r="R32" s="4">
        <v>3.6459699999999998E-2</v>
      </c>
      <c r="S32" s="4">
        <v>0.41295718399999998</v>
      </c>
    </row>
    <row r="33" spans="1:19" x14ac:dyDescent="0.2">
      <c r="A33" s="1" t="s">
        <v>30</v>
      </c>
      <c r="B33" s="1">
        <v>152</v>
      </c>
      <c r="C33" s="1" t="s">
        <v>177</v>
      </c>
      <c r="D33" s="1" t="s">
        <v>1</v>
      </c>
      <c r="E33" s="1">
        <v>43.667999999999999</v>
      </c>
      <c r="F33" s="1">
        <v>-16.661999999999999</v>
      </c>
      <c r="G33" s="4">
        <v>23.202246800000001</v>
      </c>
      <c r="H33" s="4">
        <v>3.2331699999999998E-2</v>
      </c>
      <c r="I33" s="4">
        <v>1.5723190000000002</v>
      </c>
      <c r="J33" s="4">
        <v>1.1532841999999999</v>
      </c>
      <c r="K33" s="4">
        <v>8.6443300000000001E-2</v>
      </c>
      <c r="L33" s="4">
        <v>1.06511E-2</v>
      </c>
      <c r="M33" s="4">
        <v>0</v>
      </c>
      <c r="N33" s="4">
        <v>0.20610239999999999</v>
      </c>
      <c r="O33" s="4">
        <v>0</v>
      </c>
      <c r="P33" s="4">
        <v>0.88785949999999991</v>
      </c>
      <c r="Q33" s="4">
        <v>1.6432700000000001E-2</v>
      </c>
      <c r="R33" s="4">
        <v>4.5323500000000001E-3</v>
      </c>
      <c r="S33" s="4">
        <v>0.59574997200000002</v>
      </c>
    </row>
    <row r="34" spans="1:19" x14ac:dyDescent="0.2">
      <c r="A34" s="1" t="s">
        <v>31</v>
      </c>
      <c r="B34" s="1">
        <v>18</v>
      </c>
      <c r="C34" s="1" t="s">
        <v>177</v>
      </c>
      <c r="D34" s="1" t="s">
        <v>32</v>
      </c>
      <c r="E34" s="1">
        <v>35.756</v>
      </c>
      <c r="F34" s="1">
        <v>14.287000000000001</v>
      </c>
      <c r="G34" s="4">
        <v>15.653714799999999</v>
      </c>
      <c r="H34" s="4">
        <v>4.8505700000000002E-3</v>
      </c>
      <c r="I34" s="4">
        <v>0.15818589999999999</v>
      </c>
      <c r="J34" s="4">
        <v>0.1722428</v>
      </c>
      <c r="K34" s="4">
        <v>0.27625189999999999</v>
      </c>
      <c r="L34" s="4">
        <v>0</v>
      </c>
      <c r="M34" s="4">
        <v>0</v>
      </c>
      <c r="N34" s="4">
        <v>0.39784940000000002</v>
      </c>
      <c r="O34" s="4">
        <v>0</v>
      </c>
      <c r="P34" s="4">
        <v>0.79992269999999999</v>
      </c>
      <c r="Q34" s="4">
        <v>1.16139E-2</v>
      </c>
      <c r="R34" s="4">
        <v>4.1724999999999998E-2</v>
      </c>
      <c r="S34" s="4">
        <v>0.77325638699999999</v>
      </c>
    </row>
    <row r="35" spans="1:19" x14ac:dyDescent="0.2">
      <c r="A35" s="1" t="s">
        <v>33</v>
      </c>
      <c r="B35" s="1">
        <v>23</v>
      </c>
      <c r="C35" s="1" t="s">
        <v>177</v>
      </c>
      <c r="D35" s="1" t="s">
        <v>32</v>
      </c>
      <c r="E35" s="1">
        <v>42.176000000000002</v>
      </c>
      <c r="F35" s="1">
        <v>17.728999999999999</v>
      </c>
      <c r="G35" s="4">
        <v>15.603562500000001</v>
      </c>
      <c r="H35" s="4">
        <v>2.0967499999999997E-3</v>
      </c>
      <c r="I35" s="4">
        <v>3.7734999999999998E-2</v>
      </c>
      <c r="J35" s="4">
        <v>0.1075194</v>
      </c>
      <c r="K35" s="4">
        <v>8.9509400000000003E-2</v>
      </c>
      <c r="L35" s="4">
        <v>0</v>
      </c>
      <c r="M35" s="4">
        <v>0</v>
      </c>
      <c r="N35" s="4">
        <v>0.33372979999999997</v>
      </c>
      <c r="O35" s="4">
        <v>0</v>
      </c>
      <c r="P35" s="4">
        <v>1.3295061000000001</v>
      </c>
      <c r="Q35" s="4">
        <v>0</v>
      </c>
      <c r="R35" s="4">
        <v>3.3263099999999999E-3</v>
      </c>
      <c r="S35" s="4">
        <v>0.74425226</v>
      </c>
    </row>
    <row r="36" spans="1:19" x14ac:dyDescent="0.2">
      <c r="A36" s="1" t="s">
        <v>34</v>
      </c>
      <c r="B36" s="1">
        <v>25</v>
      </c>
      <c r="C36" s="1" t="s">
        <v>177</v>
      </c>
      <c r="D36" s="1" t="s">
        <v>32</v>
      </c>
      <c r="E36" s="1">
        <v>39.332999999999998</v>
      </c>
      <c r="F36" s="1">
        <v>19.420999999999999</v>
      </c>
      <c r="G36" s="4">
        <v>13.3550436</v>
      </c>
      <c r="H36" s="4">
        <v>0</v>
      </c>
      <c r="I36" s="4">
        <v>2.0524299999999999E-2</v>
      </c>
      <c r="J36" s="4">
        <v>9.0137099999999994E-3</v>
      </c>
      <c r="K36" s="4">
        <v>6.3471800000000009E-2</v>
      </c>
      <c r="L36" s="4">
        <v>0</v>
      </c>
      <c r="M36" s="4">
        <v>0</v>
      </c>
      <c r="N36" s="4">
        <v>0.19269540000000002</v>
      </c>
      <c r="O36" s="4">
        <v>0</v>
      </c>
      <c r="P36" s="4">
        <v>0.87499039999999995</v>
      </c>
      <c r="Q36" s="4">
        <v>0</v>
      </c>
      <c r="R36" s="4">
        <v>0</v>
      </c>
      <c r="S36" s="4">
        <v>0.72491550299999996</v>
      </c>
    </row>
    <row r="37" spans="1:19" x14ac:dyDescent="0.2">
      <c r="A37" s="1" t="s">
        <v>35</v>
      </c>
      <c r="B37" s="1">
        <v>30</v>
      </c>
      <c r="C37" s="1" t="s">
        <v>177</v>
      </c>
      <c r="D37" s="1" t="s">
        <v>32</v>
      </c>
      <c r="E37" s="1">
        <v>33.929000000000002</v>
      </c>
      <c r="F37" s="1">
        <v>32.789000000000001</v>
      </c>
      <c r="G37" s="4">
        <v>20.008948200000003</v>
      </c>
      <c r="H37" s="4">
        <v>0</v>
      </c>
      <c r="I37" s="4">
        <v>5.1756399999999998E-4</v>
      </c>
      <c r="J37" s="4">
        <v>2.0441500000000003E-4</v>
      </c>
      <c r="K37" s="4">
        <v>8.5504099999999996E-3</v>
      </c>
      <c r="L37" s="4">
        <v>0</v>
      </c>
      <c r="M37" s="4">
        <v>0</v>
      </c>
      <c r="N37" s="4">
        <v>0.16903499999999999</v>
      </c>
      <c r="O37" s="4">
        <v>0</v>
      </c>
      <c r="P37" s="4">
        <v>0.30860470000000001</v>
      </c>
      <c r="Q37" s="4">
        <v>2.3259700000000001E-3</v>
      </c>
      <c r="R37" s="4">
        <v>0</v>
      </c>
      <c r="S37" s="4">
        <v>0.49321769700000001</v>
      </c>
    </row>
    <row r="38" spans="1:19" x14ac:dyDescent="0.2">
      <c r="A38" s="1" t="s">
        <v>36</v>
      </c>
      <c r="B38" s="1">
        <v>31</v>
      </c>
      <c r="C38" s="1" t="s">
        <v>177</v>
      </c>
      <c r="D38" s="1" t="s">
        <v>32</v>
      </c>
      <c r="E38" s="1">
        <v>27.151</v>
      </c>
      <c r="F38" s="1">
        <v>34.819000000000003</v>
      </c>
      <c r="G38" s="4">
        <v>10.222548400000001</v>
      </c>
      <c r="H38" s="4">
        <v>5.2906200000000002E-3</v>
      </c>
      <c r="I38" s="4">
        <v>3.14247E-2</v>
      </c>
      <c r="J38" s="4">
        <v>2.8194400000000001E-2</v>
      </c>
      <c r="K38" s="4">
        <v>0.25712099999999999</v>
      </c>
      <c r="L38" s="4">
        <v>0</v>
      </c>
      <c r="M38" s="4">
        <v>0</v>
      </c>
      <c r="N38" s="4">
        <v>0.16477130000000001</v>
      </c>
      <c r="O38" s="4">
        <v>4.8715299999999998E-3</v>
      </c>
      <c r="P38" s="4">
        <v>0.49865599999999999</v>
      </c>
      <c r="Q38" s="4">
        <v>4.6458300000000001E-3</v>
      </c>
      <c r="R38" s="4">
        <v>1.3767300000000001E-3</v>
      </c>
      <c r="S38" s="4">
        <v>0.485553238</v>
      </c>
    </row>
    <row r="39" spans="1:19" x14ac:dyDescent="0.2">
      <c r="A39" s="1" t="s">
        <v>37</v>
      </c>
      <c r="B39" s="1">
        <v>32</v>
      </c>
      <c r="C39" s="1" t="s">
        <v>177</v>
      </c>
      <c r="D39" s="1" t="s">
        <v>32</v>
      </c>
      <c r="E39" s="1">
        <v>23.390999999999998</v>
      </c>
      <c r="F39" s="1">
        <v>37.253999999999998</v>
      </c>
      <c r="G39" s="4">
        <v>7.2566305</v>
      </c>
      <c r="H39" s="4">
        <v>2.5668499999999999E-3</v>
      </c>
      <c r="I39" s="4">
        <v>1.3757999999999999E-2</v>
      </c>
      <c r="J39" s="4">
        <v>1.8490699999999999E-2</v>
      </c>
      <c r="K39" s="4">
        <v>0.1099786</v>
      </c>
      <c r="L39" s="4">
        <v>0</v>
      </c>
      <c r="M39" s="4">
        <v>0</v>
      </c>
      <c r="N39" s="4">
        <v>7.380769999999999E-2</v>
      </c>
      <c r="O39" s="4">
        <v>1.1379299999999999E-3</v>
      </c>
      <c r="P39" s="4">
        <v>0.53132829999999998</v>
      </c>
      <c r="Q39" s="4">
        <v>2.8505200000000001E-3</v>
      </c>
      <c r="R39" s="4">
        <v>0</v>
      </c>
      <c r="S39" s="4">
        <v>0.234542365</v>
      </c>
    </row>
    <row r="40" spans="1:19" x14ac:dyDescent="0.2">
      <c r="A40" s="1" t="s">
        <v>38</v>
      </c>
      <c r="B40" s="1">
        <v>33</v>
      </c>
      <c r="C40" s="1" t="s">
        <v>177</v>
      </c>
      <c r="D40" s="1" t="s">
        <v>32</v>
      </c>
      <c r="E40" s="1">
        <v>22.056999999999999</v>
      </c>
      <c r="F40" s="1">
        <v>38.218000000000004</v>
      </c>
      <c r="G40" s="4">
        <v>15.681138499999999</v>
      </c>
      <c r="H40" s="4">
        <v>2.80684E-2</v>
      </c>
      <c r="I40" s="4">
        <v>0.22371560000000001</v>
      </c>
      <c r="J40" s="4">
        <v>0.2115023</v>
      </c>
      <c r="K40" s="4">
        <v>0.10294490000000001</v>
      </c>
      <c r="L40" s="4">
        <v>0</v>
      </c>
      <c r="M40" s="4">
        <v>0</v>
      </c>
      <c r="N40" s="4">
        <v>0.11722900000000001</v>
      </c>
      <c r="O40" s="4">
        <v>0</v>
      </c>
      <c r="P40" s="4">
        <v>0.76410449999999996</v>
      </c>
      <c r="Q40" s="4">
        <v>0</v>
      </c>
      <c r="R40" s="4">
        <v>6.3731400000000004E-4</v>
      </c>
      <c r="S40" s="4">
        <v>0.63820557200000005</v>
      </c>
    </row>
    <row r="41" spans="1:19" x14ac:dyDescent="0.2">
      <c r="A41" s="1" t="s">
        <v>39</v>
      </c>
      <c r="B41" s="1">
        <v>34</v>
      </c>
      <c r="C41" s="1" t="s">
        <v>177</v>
      </c>
      <c r="D41" s="1" t="s">
        <v>32</v>
      </c>
      <c r="E41" s="1">
        <v>18.445</v>
      </c>
      <c r="F41" s="1">
        <v>39.884</v>
      </c>
      <c r="G41" s="4">
        <v>15.6215774</v>
      </c>
      <c r="H41" s="4">
        <v>4.6548200000000005E-2</v>
      </c>
      <c r="I41" s="4">
        <v>0.27228079999999999</v>
      </c>
      <c r="J41" s="4">
        <v>0.26167509999999999</v>
      </c>
      <c r="K41" s="4">
        <v>0.15257080000000001</v>
      </c>
      <c r="L41" s="4">
        <v>0</v>
      </c>
      <c r="M41" s="4">
        <v>0</v>
      </c>
      <c r="N41" s="4">
        <v>0.13652709999999998</v>
      </c>
      <c r="O41" s="4">
        <v>3.6526799999999997E-3</v>
      </c>
      <c r="P41" s="4">
        <v>0.53462620000000005</v>
      </c>
      <c r="Q41" s="4">
        <v>0</v>
      </c>
      <c r="R41" s="4">
        <v>0</v>
      </c>
      <c r="S41" s="4">
        <v>0.51397452200000004</v>
      </c>
    </row>
    <row r="42" spans="1:19" x14ac:dyDescent="0.2">
      <c r="A42" s="1" t="s">
        <v>40</v>
      </c>
      <c r="B42" s="1">
        <v>36</v>
      </c>
      <c r="C42" s="1" t="s">
        <v>177</v>
      </c>
      <c r="D42" s="1" t="s">
        <v>32</v>
      </c>
      <c r="E42" s="1">
        <v>20.824000000000002</v>
      </c>
      <c r="F42" s="1">
        <v>63.524999999999999</v>
      </c>
      <c r="G42" s="4">
        <v>11.5308435</v>
      </c>
      <c r="H42" s="4">
        <v>1.00289E-3</v>
      </c>
      <c r="I42" s="4">
        <v>4.0797300000000002E-3</v>
      </c>
      <c r="J42" s="4">
        <v>3.1608500000000002E-3</v>
      </c>
      <c r="K42" s="4">
        <v>9.9173500000000001E-3</v>
      </c>
      <c r="L42" s="4">
        <v>0</v>
      </c>
      <c r="M42" s="4">
        <v>0</v>
      </c>
      <c r="N42" s="4">
        <v>8.0309900000000004E-2</v>
      </c>
      <c r="O42" s="4">
        <v>3.7518100000000004E-3</v>
      </c>
      <c r="P42" s="4">
        <v>0.48142580000000001</v>
      </c>
      <c r="Q42" s="4">
        <v>0</v>
      </c>
      <c r="R42" s="4">
        <v>9.3883899999999999E-3</v>
      </c>
      <c r="S42" s="4">
        <v>0.43779001499999998</v>
      </c>
    </row>
    <row r="43" spans="1:19" x14ac:dyDescent="0.2">
      <c r="A43" s="1" t="s">
        <v>41</v>
      </c>
      <c r="B43" s="1">
        <v>38</v>
      </c>
      <c r="C43" s="1" t="s">
        <v>177</v>
      </c>
      <c r="D43" s="1" t="s">
        <v>32</v>
      </c>
      <c r="E43" s="1">
        <v>19.016999999999999</v>
      </c>
      <c r="F43" s="1">
        <v>64.575999999999993</v>
      </c>
      <c r="G43" s="4">
        <v>10.848591000000001</v>
      </c>
      <c r="H43" s="4">
        <v>8.5150599999999996E-3</v>
      </c>
      <c r="I43" s="4">
        <v>1.3471800000000001E-2</v>
      </c>
      <c r="J43" s="4">
        <v>1.96665E-2</v>
      </c>
      <c r="K43" s="4">
        <v>1.4398699999999999E-2</v>
      </c>
      <c r="L43" s="4">
        <v>0</v>
      </c>
      <c r="M43" s="4">
        <v>0</v>
      </c>
      <c r="N43" s="4">
        <v>0.10586809999999999</v>
      </c>
      <c r="O43" s="4">
        <v>0</v>
      </c>
      <c r="P43" s="4">
        <v>0.55526010000000003</v>
      </c>
      <c r="Q43" s="4">
        <v>0</v>
      </c>
      <c r="R43" s="4">
        <v>0</v>
      </c>
      <c r="S43" s="4">
        <v>0.27001419199999999</v>
      </c>
    </row>
    <row r="44" spans="1:19" x14ac:dyDescent="0.2">
      <c r="A44" s="1" t="s">
        <v>42</v>
      </c>
      <c r="B44" s="1">
        <v>41</v>
      </c>
      <c r="C44" s="1" t="s">
        <v>177</v>
      </c>
      <c r="D44" s="1" t="s">
        <v>32</v>
      </c>
      <c r="E44" s="1">
        <v>14.582000000000001</v>
      </c>
      <c r="F44" s="1">
        <v>70.010999999999996</v>
      </c>
      <c r="G44" s="4">
        <v>8.8057608999999992</v>
      </c>
      <c r="H44" s="4">
        <v>0</v>
      </c>
      <c r="I44" s="4">
        <v>1.8625499999999999E-3</v>
      </c>
      <c r="J44" s="4">
        <v>1.21827E-3</v>
      </c>
      <c r="K44" s="4">
        <v>4.1529200000000002E-2</v>
      </c>
      <c r="L44" s="4">
        <v>0</v>
      </c>
      <c r="M44" s="4">
        <v>0</v>
      </c>
      <c r="N44" s="4">
        <v>7.7083299999999993E-2</v>
      </c>
      <c r="O44" s="4">
        <v>0</v>
      </c>
      <c r="P44" s="4">
        <v>0.32321149999999998</v>
      </c>
      <c r="Q44" s="4">
        <v>1.67858E-2</v>
      </c>
      <c r="R44" s="4">
        <v>0</v>
      </c>
      <c r="S44" s="4">
        <v>0.22064577299999999</v>
      </c>
    </row>
    <row r="45" spans="1:19" x14ac:dyDescent="0.2">
      <c r="A45" s="1" t="s">
        <v>43</v>
      </c>
      <c r="B45" s="1">
        <v>42</v>
      </c>
      <c r="C45" s="1" t="s">
        <v>177</v>
      </c>
      <c r="D45" s="1" t="s">
        <v>32</v>
      </c>
      <c r="E45" s="1">
        <v>5.992</v>
      </c>
      <c r="F45" s="1">
        <v>73.918999999999997</v>
      </c>
      <c r="G45" s="4">
        <v>9.8264767000000006</v>
      </c>
      <c r="H45" s="4">
        <v>1.4912199999999999E-3</v>
      </c>
      <c r="I45" s="4">
        <v>4.8110000000000002E-3</v>
      </c>
      <c r="J45" s="4">
        <v>5.2312499999999998E-3</v>
      </c>
      <c r="K45" s="4">
        <v>7.0242799999999994E-2</v>
      </c>
      <c r="L45" s="4">
        <v>0</v>
      </c>
      <c r="M45" s="4">
        <v>0</v>
      </c>
      <c r="N45" s="4">
        <v>4.05738E-2</v>
      </c>
      <c r="O45" s="4">
        <v>1.5761500000000001E-3</v>
      </c>
      <c r="P45" s="4">
        <v>0.55134669999999997</v>
      </c>
      <c r="Q45" s="4">
        <v>2.6663700000000002E-2</v>
      </c>
      <c r="R45" s="4">
        <v>2.2308799999999998E-3</v>
      </c>
      <c r="S45" s="4">
        <v>0.25121436200000002</v>
      </c>
    </row>
    <row r="46" spans="1:19" x14ac:dyDescent="0.2">
      <c r="A46" s="1" t="s">
        <v>44</v>
      </c>
      <c r="B46" s="1">
        <v>45</v>
      </c>
      <c r="C46" s="1" t="s">
        <v>177</v>
      </c>
      <c r="D46" s="1" t="s">
        <v>32</v>
      </c>
      <c r="E46" s="1">
        <v>0.94099999999999995</v>
      </c>
      <c r="F46" s="1">
        <v>71.709999999999994</v>
      </c>
      <c r="G46" s="4">
        <v>10.0017142</v>
      </c>
      <c r="H46" s="4">
        <v>0</v>
      </c>
      <c r="I46" s="4">
        <v>0</v>
      </c>
      <c r="J46" s="4">
        <v>1.10378E-3</v>
      </c>
      <c r="K46" s="4">
        <v>0.11802790000000001</v>
      </c>
      <c r="L46" s="4">
        <v>0</v>
      </c>
      <c r="M46" s="4">
        <v>0</v>
      </c>
      <c r="N46" s="4">
        <v>6.82952E-2</v>
      </c>
      <c r="O46" s="4">
        <v>0</v>
      </c>
      <c r="P46" s="4">
        <v>0.44820950000000004</v>
      </c>
      <c r="Q46" s="4">
        <v>2.0571300000000001E-2</v>
      </c>
      <c r="R46" s="4">
        <v>2.4413199999999999E-3</v>
      </c>
      <c r="S46" s="4">
        <v>0.41550780500000001</v>
      </c>
    </row>
    <row r="47" spans="1:19" x14ac:dyDescent="0.2">
      <c r="A47" s="1" t="s">
        <v>45</v>
      </c>
      <c r="B47" s="1">
        <v>48</v>
      </c>
      <c r="C47" s="1" t="s">
        <v>177</v>
      </c>
      <c r="D47" s="1" t="s">
        <v>32</v>
      </c>
      <c r="E47" s="1">
        <v>-9.4090000000000007</v>
      </c>
      <c r="F47" s="1">
        <v>66.319999999999993</v>
      </c>
      <c r="G47" s="4">
        <v>11.077645499999999</v>
      </c>
      <c r="H47" s="4">
        <v>0</v>
      </c>
      <c r="I47" s="4">
        <v>0</v>
      </c>
      <c r="J47" s="4">
        <v>0</v>
      </c>
      <c r="K47" s="4">
        <v>6.451090000000001E-2</v>
      </c>
      <c r="L47" s="4">
        <v>0</v>
      </c>
      <c r="M47" s="4">
        <v>0</v>
      </c>
      <c r="N47" s="4">
        <v>1.7774600000000002E-2</v>
      </c>
      <c r="O47" s="4">
        <v>8.8850700000000008E-4</v>
      </c>
      <c r="P47" s="4">
        <v>0.42010789999999998</v>
      </c>
      <c r="Q47" s="4">
        <v>3.2511100000000001E-2</v>
      </c>
      <c r="R47" s="4">
        <v>2.3685200000000003E-3</v>
      </c>
      <c r="S47" s="4">
        <v>0.62402640399999998</v>
      </c>
    </row>
    <row r="48" spans="1:19" x14ac:dyDescent="0.2">
      <c r="A48" s="1" t="s">
        <v>46</v>
      </c>
      <c r="B48" s="1">
        <v>4</v>
      </c>
      <c r="C48" s="1" t="s">
        <v>177</v>
      </c>
      <c r="D48" s="1" t="s">
        <v>32</v>
      </c>
      <c r="E48" s="1">
        <v>36.563000000000002</v>
      </c>
      <c r="F48" s="1">
        <v>-6.5529999999999999</v>
      </c>
      <c r="G48" s="4">
        <v>14.648383200000001</v>
      </c>
      <c r="H48" s="4">
        <v>2.6856499999999999E-3</v>
      </c>
      <c r="I48" s="4">
        <v>1.5621700000000001E-2</v>
      </c>
      <c r="J48" s="4">
        <v>1.6213100000000001E-2</v>
      </c>
      <c r="K48" s="4">
        <v>6.2973500000000002E-2</v>
      </c>
      <c r="L48" s="4">
        <v>0</v>
      </c>
      <c r="M48" s="4">
        <v>0</v>
      </c>
      <c r="N48" s="4">
        <v>0.14196829999999999</v>
      </c>
      <c r="O48" s="4">
        <v>0</v>
      </c>
      <c r="P48" s="4">
        <v>0.76790959999999997</v>
      </c>
      <c r="Q48" s="4">
        <v>2.7170599999999999E-3</v>
      </c>
      <c r="R48" s="4">
        <v>4.7844300000000001E-3</v>
      </c>
      <c r="S48" s="4">
        <v>0.63186841800000004</v>
      </c>
    </row>
    <row r="49" spans="1:19" x14ac:dyDescent="0.2">
      <c r="A49" s="1" t="s">
        <v>47</v>
      </c>
      <c r="B49" s="1">
        <v>52</v>
      </c>
      <c r="C49" s="1" t="s">
        <v>177</v>
      </c>
      <c r="D49" s="1" t="s">
        <v>32</v>
      </c>
      <c r="E49" s="1">
        <v>-17.023</v>
      </c>
      <c r="F49" s="1">
        <v>53.508000000000003</v>
      </c>
      <c r="G49" s="4">
        <v>11.926630400000001</v>
      </c>
      <c r="H49" s="4">
        <v>1.32909E-3</v>
      </c>
      <c r="I49" s="4">
        <v>6.61591E-4</v>
      </c>
      <c r="J49" s="4">
        <v>0</v>
      </c>
      <c r="K49" s="4">
        <v>7.273159999999999E-3</v>
      </c>
      <c r="L49" s="4">
        <v>0</v>
      </c>
      <c r="M49" s="4">
        <v>0</v>
      </c>
      <c r="N49" s="4">
        <v>3.0214000000000001E-2</v>
      </c>
      <c r="O49" s="4">
        <v>0</v>
      </c>
      <c r="P49" s="4">
        <v>0.1919804</v>
      </c>
      <c r="Q49" s="4">
        <v>2.6612899999999998E-2</v>
      </c>
      <c r="R49" s="4">
        <v>7.9850600000000004E-3</v>
      </c>
      <c r="S49" s="4">
        <v>0.81958050999999998</v>
      </c>
    </row>
    <row r="50" spans="1:19" x14ac:dyDescent="0.2">
      <c r="A50" s="1" t="s">
        <v>48</v>
      </c>
      <c r="B50" s="1">
        <v>56</v>
      </c>
      <c r="C50" s="1" t="s">
        <v>177</v>
      </c>
      <c r="D50" s="1" t="s">
        <v>1</v>
      </c>
      <c r="E50" s="1">
        <v>-15.332000000000001</v>
      </c>
      <c r="F50" s="1">
        <v>43.29</v>
      </c>
      <c r="G50" s="4">
        <v>10.829518500000001</v>
      </c>
      <c r="H50" s="4">
        <v>5.9841399999999998E-3</v>
      </c>
      <c r="I50" s="4">
        <v>2.76262E-2</v>
      </c>
      <c r="J50" s="4">
        <v>2.7283199999999997E-2</v>
      </c>
      <c r="K50" s="4">
        <v>6.6578100000000001E-2</v>
      </c>
      <c r="L50" s="4">
        <v>0</v>
      </c>
      <c r="M50" s="4">
        <v>0</v>
      </c>
      <c r="N50" s="4">
        <v>5.9548200000000003E-2</v>
      </c>
      <c r="O50" s="4">
        <v>6.1574100000000005E-4</v>
      </c>
      <c r="P50" s="4">
        <v>0.62694530000000004</v>
      </c>
      <c r="Q50" s="4">
        <v>1.3826600000000001E-2</v>
      </c>
      <c r="R50" s="4">
        <v>9.3596099999999991E-3</v>
      </c>
      <c r="S50" s="4">
        <v>0.54074191500000002</v>
      </c>
    </row>
    <row r="51" spans="1:19" x14ac:dyDescent="0.2">
      <c r="A51" s="1" t="s">
        <v>49</v>
      </c>
      <c r="B51" s="1">
        <v>57</v>
      </c>
      <c r="C51" s="1" t="s">
        <v>177</v>
      </c>
      <c r="D51" s="1" t="s">
        <v>1</v>
      </c>
      <c r="E51" s="1">
        <v>-17.026</v>
      </c>
      <c r="F51" s="1">
        <v>42.741999999999997</v>
      </c>
      <c r="G51" s="4">
        <v>11.7052409</v>
      </c>
      <c r="H51" s="4">
        <v>1.49164E-2</v>
      </c>
      <c r="I51" s="4">
        <v>7.9710100000000006E-2</v>
      </c>
      <c r="J51" s="4">
        <v>8.0656800000000001E-2</v>
      </c>
      <c r="K51" s="4">
        <v>4.5494399999999997E-2</v>
      </c>
      <c r="L51" s="4">
        <v>0</v>
      </c>
      <c r="M51" s="4">
        <v>0</v>
      </c>
      <c r="N51" s="4">
        <v>8.1490899999999991E-2</v>
      </c>
      <c r="O51" s="4">
        <v>0</v>
      </c>
      <c r="P51" s="4">
        <v>0.42404790000000003</v>
      </c>
      <c r="Q51" s="4">
        <v>7.4629399999999999E-4</v>
      </c>
      <c r="R51" s="4">
        <v>1.41906E-3</v>
      </c>
      <c r="S51" s="4">
        <v>0.63335770899999999</v>
      </c>
    </row>
    <row r="52" spans="1:19" x14ac:dyDescent="0.2">
      <c r="A52" s="1" t="s">
        <v>50</v>
      </c>
      <c r="B52" s="1">
        <v>62</v>
      </c>
      <c r="C52" s="1" t="s">
        <v>177</v>
      </c>
      <c r="D52" s="1" t="s">
        <v>1</v>
      </c>
      <c r="E52" s="1">
        <v>-22.338999999999999</v>
      </c>
      <c r="F52" s="1">
        <v>40.182000000000002</v>
      </c>
      <c r="G52" s="4">
        <v>11.027792</v>
      </c>
      <c r="H52" s="4">
        <v>8.32193E-3</v>
      </c>
      <c r="I52" s="4">
        <v>2.79733E-2</v>
      </c>
      <c r="J52" s="4">
        <v>3.5409299999999998E-2</v>
      </c>
      <c r="K52" s="4">
        <v>7.3897900000000002E-2</v>
      </c>
      <c r="L52" s="4">
        <v>0</v>
      </c>
      <c r="M52" s="4">
        <v>0</v>
      </c>
      <c r="N52" s="4">
        <v>6.0897200000000005E-2</v>
      </c>
      <c r="O52" s="4">
        <v>0</v>
      </c>
      <c r="P52" s="4">
        <v>0.35705609999999999</v>
      </c>
      <c r="Q52" s="4">
        <v>3.0096599999999999E-3</v>
      </c>
      <c r="R52" s="4">
        <v>0</v>
      </c>
      <c r="S52" s="4">
        <v>0.52946923099999998</v>
      </c>
    </row>
    <row r="53" spans="1:19" x14ac:dyDescent="0.2">
      <c r="A53" s="1" t="s">
        <v>51</v>
      </c>
      <c r="B53" s="1">
        <v>64</v>
      </c>
      <c r="C53" s="1" t="s">
        <v>177</v>
      </c>
      <c r="D53" s="1" t="s">
        <v>1</v>
      </c>
      <c r="E53" s="1">
        <v>-29.507999999999999</v>
      </c>
      <c r="F53" s="1">
        <v>37.929000000000002</v>
      </c>
      <c r="G53" s="4">
        <v>15.1629764</v>
      </c>
      <c r="H53" s="4">
        <v>4.8347899999999999E-2</v>
      </c>
      <c r="I53" s="4">
        <v>0.1831911</v>
      </c>
      <c r="J53" s="4">
        <v>0.14693020000000001</v>
      </c>
      <c r="K53" s="4">
        <v>0.1886726</v>
      </c>
      <c r="L53" s="4">
        <v>0</v>
      </c>
      <c r="M53" s="4">
        <v>0</v>
      </c>
      <c r="N53" s="4">
        <v>0.15476310000000001</v>
      </c>
      <c r="O53" s="4">
        <v>1.0188500000000002E-3</v>
      </c>
      <c r="P53" s="4">
        <v>0.67699259999999994</v>
      </c>
      <c r="Q53" s="4">
        <v>6.5139099999999995E-3</v>
      </c>
      <c r="R53" s="4">
        <v>7.7737200000000005E-3</v>
      </c>
      <c r="S53" s="4">
        <v>0.77330070200000001</v>
      </c>
    </row>
    <row r="54" spans="1:19" x14ac:dyDescent="0.2">
      <c r="A54" s="1" t="s">
        <v>52</v>
      </c>
      <c r="B54" s="1">
        <v>65</v>
      </c>
      <c r="C54" s="1" t="s">
        <v>177</v>
      </c>
      <c r="D54" s="1" t="s">
        <v>1</v>
      </c>
      <c r="E54" s="1">
        <v>-35.225999999999999</v>
      </c>
      <c r="F54" s="1">
        <v>26.334</v>
      </c>
      <c r="G54" s="4">
        <v>17.424826600000003</v>
      </c>
      <c r="H54" s="4">
        <v>7.3255000000000001E-2</v>
      </c>
      <c r="I54" s="4">
        <v>0.53406779999999998</v>
      </c>
      <c r="J54" s="4">
        <v>0.42644019999999994</v>
      </c>
      <c r="K54" s="4">
        <v>0.26532559999999999</v>
      </c>
      <c r="L54" s="4">
        <v>0</v>
      </c>
      <c r="M54" s="4">
        <v>0</v>
      </c>
      <c r="N54" s="4">
        <v>0.21718000000000001</v>
      </c>
      <c r="O54" s="4">
        <v>2.1386700000000001E-3</v>
      </c>
      <c r="P54" s="4">
        <v>0.70398309999999997</v>
      </c>
      <c r="Q54" s="4">
        <v>2.0730600000000003E-3</v>
      </c>
      <c r="R54" s="4">
        <v>0</v>
      </c>
      <c r="S54" s="4">
        <v>0.84002730800000003</v>
      </c>
    </row>
    <row r="55" spans="1:19" x14ac:dyDescent="0.2">
      <c r="A55" s="1" t="s">
        <v>53</v>
      </c>
      <c r="B55" s="1">
        <v>66</v>
      </c>
      <c r="C55" s="1" t="s">
        <v>177</v>
      </c>
      <c r="D55" s="1" t="s">
        <v>1</v>
      </c>
      <c r="E55" s="1">
        <v>-34.905000000000001</v>
      </c>
      <c r="F55" s="1">
        <v>18.015999999999998</v>
      </c>
      <c r="G55" s="4">
        <v>22.605734899999998</v>
      </c>
      <c r="H55" s="4">
        <v>9.5867599999999997E-2</v>
      </c>
      <c r="I55" s="4">
        <v>0.84409210000000001</v>
      </c>
      <c r="J55" s="4">
        <v>1.0473401</v>
      </c>
      <c r="K55" s="4">
        <v>0.12333139999999999</v>
      </c>
      <c r="L55" s="4">
        <v>0</v>
      </c>
      <c r="M55" s="4">
        <v>0</v>
      </c>
      <c r="N55" s="4">
        <v>0.266764</v>
      </c>
      <c r="O55" s="4">
        <v>0</v>
      </c>
      <c r="P55" s="4">
        <v>0.96819060000000001</v>
      </c>
      <c r="Q55" s="4">
        <v>0</v>
      </c>
      <c r="R55" s="4">
        <v>1.7126199999999998E-2</v>
      </c>
      <c r="S55" s="4">
        <v>1.2346219089999999</v>
      </c>
    </row>
    <row r="56" spans="1:19" x14ac:dyDescent="0.2">
      <c r="A56" s="1" t="s">
        <v>54</v>
      </c>
      <c r="B56" s="1">
        <v>67</v>
      </c>
      <c r="C56" s="1" t="s">
        <v>177</v>
      </c>
      <c r="D56" s="1" t="s">
        <v>8</v>
      </c>
      <c r="E56" s="1">
        <v>-32.292000000000002</v>
      </c>
      <c r="F56" s="1">
        <v>17.206</v>
      </c>
      <c r="G56" s="4">
        <v>16.916696200000001</v>
      </c>
      <c r="H56" s="4">
        <v>0</v>
      </c>
      <c r="I56" s="4">
        <v>0.30731980000000003</v>
      </c>
      <c r="J56" s="4">
        <v>0.80999889999999997</v>
      </c>
      <c r="K56" s="4">
        <v>1.5399899999999999E-2</v>
      </c>
      <c r="L56" s="4">
        <v>0</v>
      </c>
      <c r="M56" s="4">
        <v>0</v>
      </c>
      <c r="N56" s="4">
        <v>2.3830800000000001E-3</v>
      </c>
      <c r="O56" s="4">
        <v>0</v>
      </c>
      <c r="P56" s="4">
        <v>2.5049687999999999</v>
      </c>
      <c r="Q56" s="4">
        <v>4.1848199999999997E-4</v>
      </c>
      <c r="R56" s="4">
        <v>0</v>
      </c>
      <c r="S56" s="4">
        <v>0.285984766</v>
      </c>
    </row>
    <row r="57" spans="1:19" x14ac:dyDescent="0.2">
      <c r="A57" s="1" t="s">
        <v>55</v>
      </c>
      <c r="B57" s="1">
        <v>67</v>
      </c>
      <c r="C57" s="1" t="s">
        <v>177</v>
      </c>
      <c r="D57" s="1" t="s">
        <v>1</v>
      </c>
      <c r="E57" s="1">
        <v>-32.292000000000002</v>
      </c>
      <c r="F57" s="1">
        <v>17.206</v>
      </c>
      <c r="G57" s="4">
        <v>24.677782499999999</v>
      </c>
      <c r="H57" s="4">
        <v>1.8042399999999999E-3</v>
      </c>
      <c r="I57" s="4">
        <v>0.13734779999999999</v>
      </c>
      <c r="J57" s="4">
        <v>0.81260700000000008</v>
      </c>
      <c r="K57" s="4">
        <v>5.3072000000000001E-2</v>
      </c>
      <c r="L57" s="4">
        <v>0</v>
      </c>
      <c r="M57" s="4">
        <v>0</v>
      </c>
      <c r="N57" s="4">
        <v>1.6679299999999998E-2</v>
      </c>
      <c r="O57" s="4">
        <v>0</v>
      </c>
      <c r="P57" s="4">
        <v>0.94312719999999994</v>
      </c>
      <c r="Q57" s="4">
        <v>0</v>
      </c>
      <c r="R57" s="4">
        <v>1.11521E-2</v>
      </c>
      <c r="S57" s="4">
        <v>0.85796047399999997</v>
      </c>
    </row>
    <row r="58" spans="1:19" x14ac:dyDescent="0.2">
      <c r="A58" s="1" t="s">
        <v>56</v>
      </c>
      <c r="B58" s="1">
        <v>68</v>
      </c>
      <c r="C58" s="1" t="s">
        <v>177</v>
      </c>
      <c r="D58" s="1" t="s">
        <v>8</v>
      </c>
      <c r="E58" s="1">
        <v>-31.039000000000001</v>
      </c>
      <c r="F58" s="1">
        <v>4.62</v>
      </c>
      <c r="G58" s="4">
        <v>19.821507099999998</v>
      </c>
      <c r="H58" s="4">
        <v>4.9106200000000003E-2</v>
      </c>
      <c r="I58" s="4">
        <v>3.3198133999999997</v>
      </c>
      <c r="J58" s="4">
        <v>2.1794270999999998</v>
      </c>
      <c r="K58" s="4">
        <v>2.8895299999999999E-2</v>
      </c>
      <c r="L58" s="4">
        <v>0</v>
      </c>
      <c r="M58" s="4">
        <v>0</v>
      </c>
      <c r="N58" s="4">
        <v>0.12959229999999999</v>
      </c>
      <c r="O58" s="4">
        <v>0</v>
      </c>
      <c r="P58" s="4">
        <v>1.2825804999999999</v>
      </c>
      <c r="Q58" s="4">
        <v>8.43526E-3</v>
      </c>
      <c r="R58" s="4">
        <v>2.9470099999999999E-3</v>
      </c>
      <c r="S58" s="4">
        <v>0.23910171299999999</v>
      </c>
    </row>
    <row r="59" spans="1:19" x14ac:dyDescent="0.2">
      <c r="A59" s="1" t="s">
        <v>57</v>
      </c>
      <c r="B59" s="1">
        <v>68</v>
      </c>
      <c r="C59" s="1" t="s">
        <v>177</v>
      </c>
      <c r="D59" s="1" t="s">
        <v>1</v>
      </c>
      <c r="E59" s="1">
        <v>-31.039000000000001</v>
      </c>
      <c r="F59" s="1">
        <v>4.62</v>
      </c>
      <c r="G59" s="4">
        <v>13.823887600000001</v>
      </c>
      <c r="H59" s="4">
        <v>5.7938399999999994E-2</v>
      </c>
      <c r="I59" s="4">
        <v>2.1319708999999998</v>
      </c>
      <c r="J59" s="4">
        <v>1.4566680999999999</v>
      </c>
      <c r="K59" s="4">
        <v>0.3267794</v>
      </c>
      <c r="L59" s="4">
        <v>0</v>
      </c>
      <c r="M59" s="4">
        <v>0</v>
      </c>
      <c r="N59" s="4">
        <v>0.30618260000000003</v>
      </c>
      <c r="O59" s="4">
        <v>0</v>
      </c>
      <c r="P59" s="4">
        <v>0.64216339999999994</v>
      </c>
      <c r="Q59" s="4">
        <v>3.3801200000000003E-2</v>
      </c>
      <c r="R59" s="4">
        <v>8.0600700000000008E-3</v>
      </c>
      <c r="S59" s="4">
        <v>0.29456975000000002</v>
      </c>
    </row>
    <row r="60" spans="1:19" x14ac:dyDescent="0.2">
      <c r="A60" s="1" t="s">
        <v>58</v>
      </c>
      <c r="B60" s="1">
        <v>70</v>
      </c>
      <c r="C60" s="1" t="s">
        <v>177</v>
      </c>
      <c r="D60" s="1" t="s">
        <v>8</v>
      </c>
      <c r="E60" s="1">
        <v>-20.228999999999999</v>
      </c>
      <c r="F60" s="1">
        <v>-3.4129999999999998</v>
      </c>
      <c r="G60" s="4">
        <v>27.874360500000002</v>
      </c>
      <c r="H60" s="4">
        <v>2.5693899999999999E-2</v>
      </c>
      <c r="I60" s="4">
        <v>0.29637249999999998</v>
      </c>
      <c r="J60" s="4">
        <v>0.21545620000000001</v>
      </c>
      <c r="K60" s="4">
        <v>2.14986E-2</v>
      </c>
      <c r="L60" s="4">
        <v>2.05548E-4</v>
      </c>
      <c r="M60" s="4">
        <v>0</v>
      </c>
      <c r="N60" s="4">
        <v>4.4665200000000002E-2</v>
      </c>
      <c r="O60" s="4">
        <v>0</v>
      </c>
      <c r="P60" s="4">
        <v>1.5573946000000001</v>
      </c>
      <c r="Q60" s="4">
        <v>1.7006600000000001E-3</v>
      </c>
      <c r="R60" s="4">
        <v>7.4019500000000009E-3</v>
      </c>
      <c r="S60" s="4">
        <v>0.61411704899999997</v>
      </c>
    </row>
    <row r="61" spans="1:19" x14ac:dyDescent="0.2">
      <c r="A61" s="1" t="s">
        <v>59</v>
      </c>
      <c r="B61" s="1">
        <v>70</v>
      </c>
      <c r="C61" s="1" t="s">
        <v>177</v>
      </c>
      <c r="D61" s="1" t="s">
        <v>1</v>
      </c>
      <c r="E61" s="1">
        <v>-20.228999999999999</v>
      </c>
      <c r="F61" s="1">
        <v>-3.4129999999999998</v>
      </c>
      <c r="G61" s="4">
        <v>26.2243198</v>
      </c>
      <c r="H61" s="4">
        <v>1.3849700000000001E-2</v>
      </c>
      <c r="I61" s="4">
        <v>0.15127080000000001</v>
      </c>
      <c r="J61" s="4">
        <v>9.8236500000000004E-2</v>
      </c>
      <c r="K61" s="4">
        <v>0.44927079999999997</v>
      </c>
      <c r="L61" s="4">
        <v>1.65161E-3</v>
      </c>
      <c r="M61" s="4">
        <v>0</v>
      </c>
      <c r="N61" s="4">
        <v>0.34059020000000001</v>
      </c>
      <c r="O61" s="4">
        <v>0</v>
      </c>
      <c r="P61" s="4">
        <v>0.72597109999999998</v>
      </c>
      <c r="Q61" s="4">
        <v>8.7425300000000001E-3</v>
      </c>
      <c r="R61" s="4">
        <v>7.1040599999999995E-2</v>
      </c>
      <c r="S61" s="4">
        <v>0.98182961199999996</v>
      </c>
    </row>
    <row r="62" spans="1:19" x14ac:dyDescent="0.2">
      <c r="A62" s="1" t="s">
        <v>60</v>
      </c>
      <c r="B62" s="1">
        <v>72</v>
      </c>
      <c r="C62" s="1" t="s">
        <v>177</v>
      </c>
      <c r="D62" s="1" t="s">
        <v>1</v>
      </c>
      <c r="E62" s="1">
        <v>-8.6910000000000007</v>
      </c>
      <c r="F62" s="1">
        <v>-18.006</v>
      </c>
      <c r="G62" s="4">
        <v>7.9001302999999998</v>
      </c>
      <c r="H62" s="4">
        <v>7.7025699999999997E-3</v>
      </c>
      <c r="I62" s="4">
        <v>4.6098199999999997E-3</v>
      </c>
      <c r="J62" s="4">
        <v>5.4110899999999995E-3</v>
      </c>
      <c r="K62" s="4">
        <v>4.8089600000000003E-2</v>
      </c>
      <c r="L62" s="4">
        <v>4.4338300000000006E-3</v>
      </c>
      <c r="M62" s="4">
        <v>0</v>
      </c>
      <c r="N62" s="4">
        <v>3.4320500000000004E-2</v>
      </c>
      <c r="O62" s="4">
        <v>9.5305300000000004E-4</v>
      </c>
      <c r="P62" s="4">
        <v>0.31664150000000002</v>
      </c>
      <c r="Q62" s="4">
        <v>1.7749299999999999E-2</v>
      </c>
      <c r="R62" s="4">
        <v>2.0724799999999998E-3</v>
      </c>
      <c r="S62" s="4">
        <v>0.31594598200000001</v>
      </c>
    </row>
    <row r="63" spans="1:19" x14ac:dyDescent="0.2">
      <c r="A63" s="1" t="s">
        <v>61</v>
      </c>
      <c r="B63" s="1">
        <v>76</v>
      </c>
      <c r="C63" s="1" t="s">
        <v>177</v>
      </c>
      <c r="D63" s="1" t="s">
        <v>8</v>
      </c>
      <c r="E63" s="1">
        <v>-21.029</v>
      </c>
      <c r="F63" s="1">
        <v>-35.231000000000002</v>
      </c>
      <c r="G63" s="4">
        <v>13.7179687</v>
      </c>
      <c r="H63" s="4">
        <v>3.2122899999999996E-3</v>
      </c>
      <c r="I63" s="4">
        <v>1.05045E-2</v>
      </c>
      <c r="J63" s="4">
        <v>5.1066999999999996E-3</v>
      </c>
      <c r="K63" s="4">
        <v>9.6969199999999995E-3</v>
      </c>
      <c r="L63" s="4">
        <v>1.2489599999999999E-3</v>
      </c>
      <c r="M63" s="4">
        <v>0</v>
      </c>
      <c r="N63" s="4">
        <v>3.0512999999999998E-2</v>
      </c>
      <c r="O63" s="4">
        <v>0</v>
      </c>
      <c r="P63" s="4">
        <v>1.1659455000000001</v>
      </c>
      <c r="Q63" s="4">
        <v>4.3047799999999997E-2</v>
      </c>
      <c r="R63" s="4">
        <v>6.5873900000000003E-3</v>
      </c>
      <c r="S63" s="4">
        <v>0.53405741900000003</v>
      </c>
    </row>
    <row r="64" spans="1:19" x14ac:dyDescent="0.2">
      <c r="A64" s="1" t="s">
        <v>62</v>
      </c>
      <c r="B64" s="1">
        <v>76</v>
      </c>
      <c r="C64" s="1" t="s">
        <v>177</v>
      </c>
      <c r="D64" s="1" t="s">
        <v>1</v>
      </c>
      <c r="E64" s="1">
        <v>-21.029</v>
      </c>
      <c r="F64" s="1">
        <v>-35.231000000000002</v>
      </c>
      <c r="G64" s="4">
        <v>12.532895999999999</v>
      </c>
      <c r="H64" s="4">
        <v>1.7413600000000001E-2</v>
      </c>
      <c r="I64" s="4">
        <v>2.4076E-2</v>
      </c>
      <c r="J64" s="4">
        <v>2.9236499999999999E-2</v>
      </c>
      <c r="K64" s="4">
        <v>0.17149789999999998</v>
      </c>
      <c r="L64" s="4">
        <v>5.5645900000000003E-3</v>
      </c>
      <c r="M64" s="4">
        <v>0</v>
      </c>
      <c r="N64" s="4">
        <v>0.10321060000000001</v>
      </c>
      <c r="O64" s="4">
        <v>0</v>
      </c>
      <c r="P64" s="4">
        <v>0.87882399999999994</v>
      </c>
      <c r="Q64" s="4">
        <v>7.5983500000000009E-2</v>
      </c>
      <c r="R64" s="4">
        <v>4.1345699999999999E-2</v>
      </c>
      <c r="S64" s="4">
        <v>0.88177979500000003</v>
      </c>
    </row>
    <row r="65" spans="1:19" x14ac:dyDescent="0.2">
      <c r="A65" s="1" t="s">
        <v>63</v>
      </c>
      <c r="B65" s="1">
        <v>78</v>
      </c>
      <c r="C65" s="1" t="s">
        <v>177</v>
      </c>
      <c r="D65" s="1" t="s">
        <v>8</v>
      </c>
      <c r="E65" s="1">
        <v>-30.158000000000001</v>
      </c>
      <c r="F65" s="1">
        <v>-43.323</v>
      </c>
      <c r="G65" s="4">
        <v>10.491774299999999</v>
      </c>
      <c r="H65" s="4">
        <v>6.76737E-3</v>
      </c>
      <c r="I65" s="4">
        <v>3.5041099999999999E-2</v>
      </c>
      <c r="J65" s="4">
        <v>3.4402700000000001E-2</v>
      </c>
      <c r="K65" s="4">
        <v>5.9049699999999998E-3</v>
      </c>
      <c r="L65" s="4">
        <v>0</v>
      </c>
      <c r="M65" s="4">
        <v>0</v>
      </c>
      <c r="N65" s="4">
        <v>3.9661700000000001E-2</v>
      </c>
      <c r="O65" s="4">
        <v>0</v>
      </c>
      <c r="P65" s="4">
        <v>1.2049920999999999</v>
      </c>
      <c r="Q65" s="4">
        <v>3.9289399999999997E-3</v>
      </c>
      <c r="R65" s="4">
        <v>0</v>
      </c>
      <c r="S65" s="4">
        <v>0.531698267</v>
      </c>
    </row>
    <row r="66" spans="1:19" x14ac:dyDescent="0.2">
      <c r="A66" s="1" t="s">
        <v>64</v>
      </c>
      <c r="B66" s="1">
        <v>78</v>
      </c>
      <c r="C66" s="1" t="s">
        <v>177</v>
      </c>
      <c r="D66" s="1" t="s">
        <v>1</v>
      </c>
      <c r="E66" s="1">
        <v>-30.158000000000001</v>
      </c>
      <c r="F66" s="1">
        <v>-43.323</v>
      </c>
      <c r="G66" s="4">
        <v>10.779589400000001</v>
      </c>
      <c r="H66" s="4">
        <v>1.3916E-2</v>
      </c>
      <c r="I66" s="4">
        <v>2.5162799999999999E-2</v>
      </c>
      <c r="J66" s="4">
        <v>1.90847E-2</v>
      </c>
      <c r="K66" s="4">
        <v>9.6316800000000008E-2</v>
      </c>
      <c r="L66" s="4">
        <v>6.1315099999999997E-3</v>
      </c>
      <c r="M66" s="4">
        <v>0</v>
      </c>
      <c r="N66" s="4">
        <v>0.1501026</v>
      </c>
      <c r="O66" s="4">
        <v>0</v>
      </c>
      <c r="P66" s="4">
        <v>0.65817150000000002</v>
      </c>
      <c r="Q66" s="4">
        <v>6.8277700000000004E-3</v>
      </c>
      <c r="R66" s="4">
        <v>1.59153E-2</v>
      </c>
      <c r="S66" s="4">
        <v>0.47072077600000001</v>
      </c>
    </row>
    <row r="67" spans="1:19" x14ac:dyDescent="0.2">
      <c r="A67" s="1" t="s">
        <v>65</v>
      </c>
      <c r="B67" s="1">
        <v>7</v>
      </c>
      <c r="C67" s="1" t="s">
        <v>177</v>
      </c>
      <c r="D67" s="1" t="s">
        <v>32</v>
      </c>
      <c r="E67" s="1">
        <v>37.030999999999999</v>
      </c>
      <c r="F67" s="1">
        <v>1.948</v>
      </c>
      <c r="G67" s="4">
        <v>20.539320700000001</v>
      </c>
      <c r="H67" s="4">
        <v>0</v>
      </c>
      <c r="I67" s="4">
        <v>0.10189380000000001</v>
      </c>
      <c r="J67" s="4">
        <v>0.11017550000000001</v>
      </c>
      <c r="K67" s="4">
        <v>4.5949400000000001E-2</v>
      </c>
      <c r="L67" s="4">
        <v>0</v>
      </c>
      <c r="M67" s="4">
        <v>0</v>
      </c>
      <c r="N67" s="4">
        <v>2.0495699999999999E-2</v>
      </c>
      <c r="O67" s="4">
        <v>0</v>
      </c>
      <c r="P67" s="4">
        <v>1.3680446000000002</v>
      </c>
      <c r="Q67" s="4">
        <v>8.1010299999999995E-4</v>
      </c>
      <c r="R67" s="4">
        <v>5.1407099999999997E-3</v>
      </c>
      <c r="S67" s="4">
        <v>0.52834915299999996</v>
      </c>
    </row>
    <row r="68" spans="1:19" x14ac:dyDescent="0.2">
      <c r="A68" s="1" t="s">
        <v>66</v>
      </c>
      <c r="B68" s="1">
        <v>82</v>
      </c>
      <c r="C68" s="1" t="s">
        <v>177</v>
      </c>
      <c r="D68" s="1" t="s">
        <v>1</v>
      </c>
      <c r="E68" s="1">
        <v>-47.164999999999999</v>
      </c>
      <c r="F68" s="1">
        <v>-58.012</v>
      </c>
      <c r="G68" s="4">
        <v>30.974042600000001</v>
      </c>
      <c r="H68" s="4">
        <v>0</v>
      </c>
      <c r="I68" s="4">
        <v>9.2793900000000002E-3</v>
      </c>
      <c r="J68" s="4">
        <v>4.8124799999999995E-2</v>
      </c>
      <c r="K68" s="4">
        <v>0</v>
      </c>
      <c r="L68" s="4">
        <v>0</v>
      </c>
      <c r="M68" s="4">
        <v>0</v>
      </c>
      <c r="N68" s="4">
        <v>9.3715700000000009E-3</v>
      </c>
      <c r="O68" s="4">
        <v>0</v>
      </c>
      <c r="P68" s="4">
        <v>0.4542929</v>
      </c>
      <c r="Q68" s="4">
        <v>5.8580500000000001E-2</v>
      </c>
      <c r="R68" s="4">
        <v>8.7092099999999992E-2</v>
      </c>
      <c r="S68" s="4">
        <v>2.7015025499999998</v>
      </c>
    </row>
    <row r="69" spans="1:19" x14ac:dyDescent="0.2">
      <c r="A69" s="1" t="s">
        <v>67</v>
      </c>
      <c r="B69" s="1">
        <v>84</v>
      </c>
      <c r="C69" s="1" t="s">
        <v>177</v>
      </c>
      <c r="D69" s="1" t="s">
        <v>1</v>
      </c>
      <c r="E69" s="1">
        <v>-60.395000000000003</v>
      </c>
      <c r="F69" s="1">
        <v>-60.470999999999997</v>
      </c>
      <c r="G69" s="4">
        <v>33.224471799999996</v>
      </c>
      <c r="H69" s="4">
        <v>1.2050800000000001E-3</v>
      </c>
      <c r="I69" s="4">
        <v>0</v>
      </c>
      <c r="J69" s="4">
        <v>0.10704279999999999</v>
      </c>
      <c r="K69" s="4">
        <v>0</v>
      </c>
      <c r="L69" s="4">
        <v>3.7311699999999998E-3</v>
      </c>
      <c r="M69" s="4">
        <v>0</v>
      </c>
      <c r="N69" s="4">
        <v>0.21850939999999999</v>
      </c>
      <c r="O69" s="4">
        <v>1.1094500000000001E-3</v>
      </c>
      <c r="P69" s="4">
        <v>6.6608100000000003E-2</v>
      </c>
      <c r="Q69" s="4">
        <v>2.7265399999999999E-2</v>
      </c>
      <c r="R69" s="4">
        <v>1.0687800000000001E-2</v>
      </c>
      <c r="S69" s="4">
        <v>8.5215988469999999</v>
      </c>
    </row>
    <row r="70" spans="1:19" x14ac:dyDescent="0.2">
      <c r="A70" s="1" t="s">
        <v>68</v>
      </c>
      <c r="B70" s="1">
        <v>85</v>
      </c>
      <c r="C70" s="1" t="s">
        <v>177</v>
      </c>
      <c r="D70" s="1" t="s">
        <v>1</v>
      </c>
      <c r="E70" s="1">
        <v>-62.176000000000002</v>
      </c>
      <c r="F70" s="1">
        <v>-49.503</v>
      </c>
      <c r="G70" s="4">
        <v>30.270083100000001</v>
      </c>
      <c r="H70" s="4">
        <v>0</v>
      </c>
      <c r="I70" s="4">
        <v>2.19827E-3</v>
      </c>
      <c r="J70" s="4">
        <v>9.2485100000000001E-2</v>
      </c>
      <c r="K70" s="4">
        <v>0</v>
      </c>
      <c r="L70" s="4">
        <v>1.0476400000000001E-3</v>
      </c>
      <c r="M70" s="4">
        <v>0</v>
      </c>
      <c r="N70" s="4">
        <v>0.21167640000000001</v>
      </c>
      <c r="O70" s="4">
        <v>0</v>
      </c>
      <c r="P70" s="4">
        <v>2.1750499999999999E-2</v>
      </c>
      <c r="Q70" s="4">
        <v>0</v>
      </c>
      <c r="R70" s="4">
        <v>2.2098999999999999E-3</v>
      </c>
      <c r="S70" s="4">
        <v>3.79518551</v>
      </c>
    </row>
    <row r="71" spans="1:19" x14ac:dyDescent="0.2">
      <c r="A71" s="1" t="s">
        <v>69</v>
      </c>
      <c r="B71" s="1">
        <v>93</v>
      </c>
      <c r="C71" s="1" t="s">
        <v>177</v>
      </c>
      <c r="D71" s="1" t="s">
        <v>1</v>
      </c>
      <c r="E71" s="1">
        <v>-33.762</v>
      </c>
      <c r="F71" s="1">
        <v>-72.614999999999995</v>
      </c>
      <c r="G71" s="4">
        <v>16.842488899999999</v>
      </c>
      <c r="H71" s="4">
        <v>2.0850999999999999E-3</v>
      </c>
      <c r="I71" s="4">
        <v>1.9165999999999999E-3</v>
      </c>
      <c r="J71" s="4">
        <v>1.89818E-2</v>
      </c>
      <c r="K71" s="4">
        <v>7.8139300000000002E-3</v>
      </c>
      <c r="L71" s="4">
        <v>3.1474299999999997E-3</v>
      </c>
      <c r="M71" s="4">
        <v>0</v>
      </c>
      <c r="N71" s="4">
        <v>0.2395505</v>
      </c>
      <c r="O71" s="4">
        <v>0</v>
      </c>
      <c r="P71" s="4">
        <v>0.96229560000000003</v>
      </c>
      <c r="Q71" s="4">
        <v>3.0195499999999998E-3</v>
      </c>
      <c r="R71" s="4">
        <v>1.9668900000000002E-3</v>
      </c>
      <c r="S71" s="4">
        <v>0.55695745500000005</v>
      </c>
    </row>
    <row r="72" spans="1:19" x14ac:dyDescent="0.2">
      <c r="A72" s="1" t="s">
        <v>70</v>
      </c>
      <c r="B72" s="1">
        <v>94</v>
      </c>
      <c r="C72" s="1" t="s">
        <v>177</v>
      </c>
      <c r="D72" s="1" t="s">
        <v>1</v>
      </c>
      <c r="E72" s="1">
        <v>-32.765000000000001</v>
      </c>
      <c r="F72" s="1">
        <v>-87.093000000000004</v>
      </c>
      <c r="G72" s="4">
        <v>12.3316271</v>
      </c>
      <c r="H72" s="4">
        <v>2.4962699999999997E-2</v>
      </c>
      <c r="I72" s="4">
        <v>2.5468600000000001E-2</v>
      </c>
      <c r="J72" s="4">
        <v>1.7175599999999999E-2</v>
      </c>
      <c r="K72" s="4">
        <v>2.6653200000000001E-3</v>
      </c>
      <c r="L72" s="4">
        <v>3.474E-2</v>
      </c>
      <c r="M72" s="4">
        <v>0</v>
      </c>
      <c r="N72" s="4">
        <v>8.8657600000000003E-3</v>
      </c>
      <c r="O72" s="4">
        <v>0</v>
      </c>
      <c r="P72" s="4">
        <v>0.60492860000000004</v>
      </c>
      <c r="Q72" s="4">
        <v>1.73004E-2</v>
      </c>
      <c r="R72" s="4">
        <v>4.4778100000000001E-2</v>
      </c>
      <c r="S72" s="4">
        <v>0.52230879900000005</v>
      </c>
    </row>
    <row r="73" spans="1:19" x14ac:dyDescent="0.2">
      <c r="A73" s="1" t="s">
        <v>71</v>
      </c>
      <c r="B73" s="1">
        <v>96</v>
      </c>
      <c r="C73" s="1" t="s">
        <v>177</v>
      </c>
      <c r="D73" s="1" t="s">
        <v>1</v>
      </c>
      <c r="E73" s="1">
        <v>-29.655000000000001</v>
      </c>
      <c r="F73" s="1">
        <v>-101.268</v>
      </c>
      <c r="G73" s="4">
        <v>13.4353949</v>
      </c>
      <c r="H73" s="4">
        <v>8.0835000000000004E-2</v>
      </c>
      <c r="I73" s="4">
        <v>0.10667280000000001</v>
      </c>
      <c r="J73" s="4">
        <v>5.3045100000000005E-2</v>
      </c>
      <c r="K73" s="4">
        <v>4.7224700000000003E-3</v>
      </c>
      <c r="L73" s="4">
        <v>0.1462793</v>
      </c>
      <c r="M73" s="4">
        <v>0</v>
      </c>
      <c r="N73" s="4">
        <v>8.5261199999999995E-2</v>
      </c>
      <c r="O73" s="4">
        <v>3.79094E-3</v>
      </c>
      <c r="P73" s="4">
        <v>0.65200839999999993</v>
      </c>
      <c r="Q73" s="4">
        <v>5.9101399999999998E-2</v>
      </c>
      <c r="R73" s="4">
        <v>7.3712299999999994E-2</v>
      </c>
      <c r="S73" s="4">
        <v>2.9512597679999999</v>
      </c>
    </row>
    <row r="74" spans="1:19" x14ac:dyDescent="0.2">
      <c r="A74" s="1" t="s">
        <v>72</v>
      </c>
      <c r="B74" s="1">
        <v>98</v>
      </c>
      <c r="C74" s="1" t="s">
        <v>177</v>
      </c>
      <c r="D74" s="1" t="s">
        <v>1</v>
      </c>
      <c r="E74" s="1">
        <v>-26.260999999999999</v>
      </c>
      <c r="F74" s="1">
        <v>-110.992</v>
      </c>
      <c r="G74" s="4">
        <v>17.209486600000002</v>
      </c>
      <c r="H74" s="4">
        <v>3.74636E-2</v>
      </c>
      <c r="I74" s="4">
        <v>3.1818900000000004E-2</v>
      </c>
      <c r="J74" s="4">
        <v>1.6025999999999999E-2</v>
      </c>
      <c r="K74" s="4">
        <v>4.6653800000000002E-2</v>
      </c>
      <c r="L74" s="4">
        <v>4.10581E-2</v>
      </c>
      <c r="M74" s="4">
        <v>0</v>
      </c>
      <c r="N74" s="4">
        <v>0.22695300000000002</v>
      </c>
      <c r="O74" s="4">
        <v>5.9216499999999997E-3</v>
      </c>
      <c r="P74" s="4">
        <v>0.76448899999999997</v>
      </c>
      <c r="Q74" s="4">
        <v>7.9266299999999998E-2</v>
      </c>
      <c r="R74" s="4">
        <v>2.4798799999999999E-2</v>
      </c>
      <c r="S74" s="4">
        <v>2.2532459669999998</v>
      </c>
    </row>
    <row r="75" spans="1:19" x14ac:dyDescent="0.2">
      <c r="A75" s="1" t="s">
        <v>73</v>
      </c>
      <c r="B75" s="1">
        <v>99</v>
      </c>
      <c r="C75" s="1" t="s">
        <v>177</v>
      </c>
      <c r="D75" s="1" t="s">
        <v>1</v>
      </c>
      <c r="E75" s="1">
        <v>-21.140999999999998</v>
      </c>
      <c r="F75" s="1">
        <v>-104.852</v>
      </c>
      <c r="G75" s="4">
        <v>16.6126684</v>
      </c>
      <c r="H75" s="4">
        <v>2.2996700000000002E-2</v>
      </c>
      <c r="I75" s="4">
        <v>1.6277899999999998E-2</v>
      </c>
      <c r="J75" s="4">
        <v>1.02326E-2</v>
      </c>
      <c r="K75" s="4">
        <v>0</v>
      </c>
      <c r="L75" s="4">
        <v>2.0324599999999998E-2</v>
      </c>
      <c r="M75" s="4">
        <v>0</v>
      </c>
      <c r="N75" s="4">
        <v>0.20898190000000003</v>
      </c>
      <c r="O75" s="4">
        <v>0</v>
      </c>
      <c r="P75" s="4">
        <v>1.073386</v>
      </c>
      <c r="Q75" s="4">
        <v>4.84015E-2</v>
      </c>
      <c r="R75" s="4">
        <v>2.53987E-2</v>
      </c>
      <c r="S75" s="4">
        <v>3.4412271350000001</v>
      </c>
    </row>
    <row r="76" spans="1:19" x14ac:dyDescent="0.2">
      <c r="A76" s="1" t="s">
        <v>74</v>
      </c>
      <c r="B76" s="1">
        <v>9</v>
      </c>
      <c r="C76" s="1" t="s">
        <v>177</v>
      </c>
      <c r="D76" s="1" t="s">
        <v>32</v>
      </c>
      <c r="E76" s="1">
        <v>39.112000000000002</v>
      </c>
      <c r="F76" s="1">
        <v>5.819</v>
      </c>
      <c r="G76" s="4">
        <v>18.432356599999999</v>
      </c>
      <c r="H76" s="4">
        <v>0</v>
      </c>
      <c r="I76" s="4">
        <v>6.9605999999999997E-4</v>
      </c>
      <c r="J76" s="4">
        <v>6.0734999999999999E-4</v>
      </c>
      <c r="K76" s="4">
        <v>2.3188199999999999E-2</v>
      </c>
      <c r="L76" s="4">
        <v>0</v>
      </c>
      <c r="M76" s="4">
        <v>0</v>
      </c>
      <c r="N76" s="4">
        <v>1.6940500000000001E-2</v>
      </c>
      <c r="O76" s="4">
        <v>0</v>
      </c>
      <c r="P76" s="4">
        <v>0.7748119</v>
      </c>
      <c r="Q76" s="4">
        <v>1.2836400000000001E-2</v>
      </c>
      <c r="R76" s="4">
        <v>2.2385200000000001E-2</v>
      </c>
      <c r="S76" s="4">
        <v>1.185218007</v>
      </c>
    </row>
    <row r="77" spans="1:19" x14ac:dyDescent="0.2">
      <c r="A77" s="1"/>
      <c r="B77" s="1"/>
      <c r="C77" s="1"/>
      <c r="D77" s="1"/>
      <c r="E77" s="1"/>
      <c r="F77" s="2" t="s">
        <v>75</v>
      </c>
      <c r="G77" s="5">
        <v>17.389577704166673</v>
      </c>
      <c r="H77" s="5">
        <v>2.6999232430555558E-2</v>
      </c>
      <c r="I77" s="5">
        <v>0.68759209076388883</v>
      </c>
      <c r="J77" s="5">
        <v>0.60293715683333315</v>
      </c>
      <c r="K77" s="5">
        <v>9.4608837013888905E-2</v>
      </c>
      <c r="L77" s="5">
        <v>9.7957451805555582E-3</v>
      </c>
      <c r="M77" s="5">
        <v>0</v>
      </c>
      <c r="N77" s="5">
        <v>0.15082784736111113</v>
      </c>
      <c r="O77" s="5">
        <v>1.5604579999999998E-3</v>
      </c>
      <c r="P77" s="5">
        <v>0.70237172083333343</v>
      </c>
      <c r="Q77" s="5">
        <v>2.7760848236111118E-2</v>
      </c>
      <c r="R77" s="5">
        <v>2.1557160986111101E-2</v>
      </c>
      <c r="S77" s="5">
        <f>AVERAGE(S5:S76)</f>
        <v>1.107318379138889</v>
      </c>
    </row>
    <row r="78" spans="1:19" x14ac:dyDescent="0.2">
      <c r="A78" s="1"/>
      <c r="B78" s="1"/>
      <c r="C78" s="1"/>
      <c r="D78" s="1"/>
      <c r="E78" s="1"/>
      <c r="F78" s="2" t="s">
        <v>76</v>
      </c>
      <c r="G78" s="5">
        <v>5.8191632438999195</v>
      </c>
      <c r="H78" s="5">
        <v>4.9674688176731416E-2</v>
      </c>
      <c r="I78" s="5">
        <v>2.6310769945420609</v>
      </c>
      <c r="J78" s="5">
        <v>2.0168016813372449</v>
      </c>
      <c r="K78" s="5">
        <v>0.12462296512469635</v>
      </c>
      <c r="L78" s="5">
        <v>2.5214358845129896E-2</v>
      </c>
      <c r="M78" s="5">
        <v>0</v>
      </c>
      <c r="N78" s="5">
        <v>0.1369813766807815</v>
      </c>
      <c r="O78" s="5">
        <v>2.6384564546464624E-3</v>
      </c>
      <c r="P78" s="5">
        <v>0.39255156037968619</v>
      </c>
      <c r="Q78" s="5">
        <v>6.1830980222987365E-2</v>
      </c>
      <c r="R78" s="5">
        <v>4.845909111045231E-2</v>
      </c>
      <c r="S78" s="5">
        <f>STDEV(S5:S76)</f>
        <v>1.1611498785773318</v>
      </c>
    </row>
    <row r="79" spans="1:1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4"/>
    </row>
    <row r="80" spans="1:19" x14ac:dyDescent="0.2">
      <c r="A80" s="1"/>
      <c r="B80" s="1"/>
      <c r="C80" s="1"/>
      <c r="D80" s="1"/>
      <c r="E80" s="1"/>
      <c r="F80" s="1"/>
    </row>
    <row r="81" spans="1:19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">
      <c r="S8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D2B48-21B7-D144-A799-70136D438053}">
  <dimension ref="A1:U55"/>
  <sheetViews>
    <sheetView topLeftCell="A28" workbookViewId="0">
      <selection activeCell="C51" sqref="C51"/>
    </sheetView>
  </sheetViews>
  <sheetFormatPr baseColWidth="10" defaultRowHeight="16" x14ac:dyDescent="0.2"/>
  <cols>
    <col min="1" max="1" width="23.5" bestFit="1" customWidth="1"/>
    <col min="2" max="2" width="8.5" bestFit="1" customWidth="1"/>
    <col min="3" max="3" width="43.1640625" bestFit="1" customWidth="1"/>
    <col min="4" max="4" width="16.83203125" bestFit="1" customWidth="1"/>
    <col min="5" max="5" width="7.83203125" bestFit="1" customWidth="1"/>
    <col min="7" max="7" width="22.6640625" bestFit="1" customWidth="1"/>
    <col min="8" max="8" width="40.1640625" bestFit="1" customWidth="1"/>
    <col min="9" max="9" width="40.6640625" bestFit="1" customWidth="1"/>
    <col min="10" max="10" width="40" bestFit="1" customWidth="1"/>
    <col min="11" max="11" width="51.1640625" bestFit="1" customWidth="1"/>
    <col min="12" max="12" width="37.6640625" bestFit="1" customWidth="1"/>
    <col min="13" max="13" width="36.6640625" bestFit="1" customWidth="1"/>
    <col min="14" max="14" width="45" bestFit="1" customWidth="1"/>
    <col min="15" max="15" width="53.83203125" bestFit="1" customWidth="1"/>
    <col min="16" max="16" width="30.33203125" bestFit="1" customWidth="1"/>
    <col min="17" max="17" width="34.33203125" bestFit="1" customWidth="1"/>
    <col min="18" max="18" width="33.5" bestFit="1" customWidth="1"/>
    <col min="19" max="19" width="27" bestFit="1" customWidth="1"/>
  </cols>
  <sheetData>
    <row r="1" spans="1:21" ht="17" thickBot="1" x14ac:dyDescent="0.25">
      <c r="A1" t="s">
        <v>174</v>
      </c>
    </row>
    <row r="2" spans="1:21" ht="81" thickBot="1" x14ac:dyDescent="0.25">
      <c r="A2" s="7" t="s">
        <v>179</v>
      </c>
    </row>
    <row r="3" spans="1:21" x14ac:dyDescent="0.2">
      <c r="B3" s="1"/>
      <c r="C3" s="1"/>
      <c r="D3" s="1"/>
      <c r="E3" s="1"/>
      <c r="F3" s="1"/>
      <c r="G3" s="5" t="s">
        <v>161</v>
      </c>
      <c r="H3" s="5" t="s">
        <v>162</v>
      </c>
      <c r="I3" s="5" t="s">
        <v>163</v>
      </c>
      <c r="J3" s="5" t="s">
        <v>164</v>
      </c>
      <c r="K3" s="5" t="s">
        <v>165</v>
      </c>
      <c r="L3" s="5" t="s">
        <v>166</v>
      </c>
      <c r="M3" s="5" t="s">
        <v>167</v>
      </c>
      <c r="N3" s="5" t="s">
        <v>168</v>
      </c>
      <c r="O3" s="6" t="s">
        <v>169</v>
      </c>
      <c r="P3" s="5" t="s">
        <v>170</v>
      </c>
      <c r="Q3" s="5" t="s">
        <v>171</v>
      </c>
      <c r="R3" s="5" t="s">
        <v>172</v>
      </c>
      <c r="S3" s="3" t="s">
        <v>173</v>
      </c>
      <c r="T3" s="1"/>
      <c r="U3" s="1"/>
    </row>
    <row r="4" spans="1:21" x14ac:dyDescent="0.2">
      <c r="A4" s="2" t="s">
        <v>77</v>
      </c>
      <c r="B4" s="2" t="s">
        <v>175</v>
      </c>
      <c r="C4" s="2" t="s">
        <v>194</v>
      </c>
      <c r="D4" s="2" t="s">
        <v>178</v>
      </c>
      <c r="E4" s="2" t="s">
        <v>78</v>
      </c>
      <c r="F4" s="2" t="s">
        <v>79</v>
      </c>
      <c r="G4" s="5" t="s">
        <v>180</v>
      </c>
      <c r="H4" s="5" t="s">
        <v>181</v>
      </c>
      <c r="I4" s="5" t="s">
        <v>182</v>
      </c>
      <c r="J4" s="5" t="s">
        <v>183</v>
      </c>
      <c r="K4" s="5" t="s">
        <v>184</v>
      </c>
      <c r="L4" s="5" t="s">
        <v>185</v>
      </c>
      <c r="M4" s="5" t="s">
        <v>186</v>
      </c>
      <c r="N4" s="5" t="s">
        <v>187</v>
      </c>
      <c r="O4" s="5" t="s">
        <v>188</v>
      </c>
      <c r="P4" s="5" t="s">
        <v>189</v>
      </c>
      <c r="Q4" s="5" t="s">
        <v>190</v>
      </c>
      <c r="R4" s="5" t="s">
        <v>191</v>
      </c>
      <c r="S4" s="3" t="s">
        <v>192</v>
      </c>
      <c r="T4" s="1"/>
      <c r="U4" s="1"/>
    </row>
    <row r="5" spans="1:21" x14ac:dyDescent="0.2">
      <c r="A5" s="1" t="s">
        <v>80</v>
      </c>
      <c r="B5" s="1">
        <v>100</v>
      </c>
      <c r="C5" s="1" t="s">
        <v>126</v>
      </c>
      <c r="D5" s="1" t="s">
        <v>1</v>
      </c>
      <c r="E5" s="1">
        <v>-13.162000000000001</v>
      </c>
      <c r="F5" s="1">
        <v>-96.283000000000001</v>
      </c>
      <c r="G5" s="4">
        <v>17.2795776</v>
      </c>
      <c r="H5" s="4">
        <v>1.8438999999999997E-2</v>
      </c>
      <c r="I5" s="4">
        <v>0.1324388</v>
      </c>
      <c r="J5" s="4">
        <v>0.1111568</v>
      </c>
      <c r="K5" s="4">
        <v>6.2991999999999992E-2</v>
      </c>
      <c r="L5" s="4">
        <v>2.1668E-3</v>
      </c>
      <c r="M5" s="4">
        <v>0</v>
      </c>
      <c r="N5" s="4">
        <v>0.26133800000000001</v>
      </c>
      <c r="O5" s="4">
        <v>2.5557700000000002E-3</v>
      </c>
      <c r="P5" s="4">
        <v>0.68998320000000002</v>
      </c>
      <c r="Q5" s="4">
        <v>2.33545E-2</v>
      </c>
      <c r="R5" s="4">
        <v>4.5862E-2</v>
      </c>
      <c r="S5" s="4">
        <v>0.33110394500000001</v>
      </c>
      <c r="T5" s="1"/>
      <c r="U5" s="1"/>
    </row>
    <row r="6" spans="1:21" x14ac:dyDescent="0.2">
      <c r="A6" s="1" t="s">
        <v>81</v>
      </c>
      <c r="B6" s="1">
        <v>102</v>
      </c>
      <c r="C6" s="1" t="s">
        <v>126</v>
      </c>
      <c r="D6" s="1" t="s">
        <v>1</v>
      </c>
      <c r="E6" s="1">
        <v>-5.218</v>
      </c>
      <c r="F6" s="1">
        <v>-85.27</v>
      </c>
      <c r="G6" s="4">
        <v>13.859337899999998</v>
      </c>
      <c r="H6" s="4">
        <v>2.3813500000000001E-2</v>
      </c>
      <c r="I6" s="4">
        <v>3.46717E-2</v>
      </c>
      <c r="J6" s="4">
        <v>3.8883800000000003E-2</v>
      </c>
      <c r="K6" s="4">
        <v>4.9945199999999997E-3</v>
      </c>
      <c r="L6" s="4">
        <v>2.3700100000000001E-3</v>
      </c>
      <c r="M6" s="4">
        <v>0</v>
      </c>
      <c r="N6" s="4">
        <v>0.12072680000000001</v>
      </c>
      <c r="O6" s="4">
        <v>0</v>
      </c>
      <c r="P6" s="4">
        <v>0.2728082</v>
      </c>
      <c r="Q6" s="4">
        <v>6.6512099999999996E-4</v>
      </c>
      <c r="R6" s="4">
        <v>5.3367099999999997E-3</v>
      </c>
      <c r="S6" s="4">
        <v>0.42566632399999998</v>
      </c>
      <c r="T6" s="1"/>
      <c r="U6" s="1"/>
    </row>
    <row r="7" spans="1:21" x14ac:dyDescent="0.2">
      <c r="A7" s="1" t="s">
        <v>82</v>
      </c>
      <c r="B7" s="1">
        <v>109</v>
      </c>
      <c r="C7" s="1" t="s">
        <v>126</v>
      </c>
      <c r="D7" s="1" t="s">
        <v>1</v>
      </c>
      <c r="E7" s="1">
        <v>1.8</v>
      </c>
      <c r="F7" s="1">
        <v>-84.545000000000002</v>
      </c>
      <c r="G7" s="4">
        <v>15.383871900000001</v>
      </c>
      <c r="H7" s="4">
        <v>4.6211300000000002E-3</v>
      </c>
      <c r="I7" s="4">
        <v>7.2175700000000004E-3</v>
      </c>
      <c r="J7" s="4">
        <v>8.6491799999999994E-3</v>
      </c>
      <c r="K7" s="4">
        <v>1.5620600000000001E-3</v>
      </c>
      <c r="L7" s="4">
        <v>0</v>
      </c>
      <c r="M7" s="4">
        <v>0</v>
      </c>
      <c r="N7" s="4">
        <v>0.11265850000000001</v>
      </c>
      <c r="O7" s="4">
        <v>0</v>
      </c>
      <c r="P7" s="4">
        <v>0.48105379999999998</v>
      </c>
      <c r="Q7" s="4">
        <v>0</v>
      </c>
      <c r="R7" s="4">
        <v>3.4680000000000002E-3</v>
      </c>
      <c r="S7" s="4">
        <v>1.0044505619999999</v>
      </c>
      <c r="T7" s="1"/>
      <c r="U7" s="1"/>
    </row>
    <row r="8" spans="1:21" x14ac:dyDescent="0.2">
      <c r="A8" s="1" t="s">
        <v>83</v>
      </c>
      <c r="B8" s="1">
        <v>110</v>
      </c>
      <c r="C8" s="1" t="s">
        <v>126</v>
      </c>
      <c r="D8" s="1" t="s">
        <v>1</v>
      </c>
      <c r="E8" s="1">
        <v>-1.913</v>
      </c>
      <c r="F8" s="1">
        <v>-84.616</v>
      </c>
      <c r="G8" s="4">
        <v>20.8053715</v>
      </c>
      <c r="H8" s="4">
        <v>1.2532600000000001E-2</v>
      </c>
      <c r="I8" s="4">
        <v>7.6994400000000005E-2</v>
      </c>
      <c r="J8" s="4">
        <v>6.8774099999999991E-2</v>
      </c>
      <c r="K8" s="4">
        <v>1.4887599999999999E-2</v>
      </c>
      <c r="L8" s="4">
        <v>0</v>
      </c>
      <c r="M8" s="4">
        <v>0</v>
      </c>
      <c r="N8" s="4">
        <v>0.1535686</v>
      </c>
      <c r="O8" s="4">
        <v>2.8001300000000003E-2</v>
      </c>
      <c r="P8" s="4">
        <v>0.55778309999999998</v>
      </c>
      <c r="Q8" s="4">
        <v>6.5140699999999994E-3</v>
      </c>
      <c r="R8" s="4">
        <v>5.0263899999999995E-3</v>
      </c>
      <c r="S8" s="4">
        <v>0.89627325499999999</v>
      </c>
      <c r="T8" s="1"/>
      <c r="U8" s="1"/>
    </row>
    <row r="9" spans="1:21" x14ac:dyDescent="0.2">
      <c r="A9" s="1" t="s">
        <v>84</v>
      </c>
      <c r="B9" s="1">
        <v>111</v>
      </c>
      <c r="C9" s="1" t="s">
        <v>126</v>
      </c>
      <c r="D9" s="1" t="s">
        <v>1</v>
      </c>
      <c r="E9" s="1">
        <v>-16.931999999999999</v>
      </c>
      <c r="F9" s="1">
        <v>-100.66200000000001</v>
      </c>
      <c r="G9" s="4">
        <v>16.390959599999999</v>
      </c>
      <c r="H9" s="4">
        <v>2.2642300000000001E-2</v>
      </c>
      <c r="I9" s="4">
        <v>5.2073699999999994E-2</v>
      </c>
      <c r="J9" s="4">
        <v>4.3770200000000002E-2</v>
      </c>
      <c r="K9" s="4">
        <v>5.2269299999999998E-2</v>
      </c>
      <c r="L9" s="4">
        <v>0</v>
      </c>
      <c r="M9" s="4">
        <v>0</v>
      </c>
      <c r="N9" s="4">
        <v>0.2316648</v>
      </c>
      <c r="O9" s="4">
        <v>0</v>
      </c>
      <c r="P9" s="4">
        <v>0.66407320000000003</v>
      </c>
      <c r="Q9" s="4">
        <v>5.3349099999999998E-4</v>
      </c>
      <c r="R9" s="4">
        <v>5.5129599999999999E-3</v>
      </c>
      <c r="S9" s="4">
        <v>0.43505416699999999</v>
      </c>
      <c r="T9" s="1"/>
      <c r="U9" s="1"/>
    </row>
    <row r="10" spans="1:21" x14ac:dyDescent="0.2">
      <c r="A10" s="1" t="s">
        <v>85</v>
      </c>
      <c r="B10" s="1">
        <v>112</v>
      </c>
      <c r="C10" s="1" t="s">
        <v>126</v>
      </c>
      <c r="D10" s="1" t="s">
        <v>1</v>
      </c>
      <c r="E10" s="1">
        <v>-23.22</v>
      </c>
      <c r="F10" s="1">
        <v>-129.578</v>
      </c>
      <c r="G10" s="4">
        <v>16.457221199999999</v>
      </c>
      <c r="H10" s="4">
        <v>4.8224599999999998E-3</v>
      </c>
      <c r="I10" s="4">
        <v>3.8329700000000001E-2</v>
      </c>
      <c r="J10" s="4">
        <v>1.8231299999999999E-2</v>
      </c>
      <c r="K10" s="4">
        <v>0.18416080000000001</v>
      </c>
      <c r="L10" s="4">
        <v>0</v>
      </c>
      <c r="M10" s="4">
        <v>0</v>
      </c>
      <c r="N10" s="4">
        <v>0.21394289999999999</v>
      </c>
      <c r="O10" s="4">
        <v>2.91223E-3</v>
      </c>
      <c r="P10" s="4">
        <v>0.45902599999999999</v>
      </c>
      <c r="Q10" s="4">
        <v>1.79028E-2</v>
      </c>
      <c r="R10" s="4">
        <v>5.7652699999999994E-3</v>
      </c>
      <c r="S10" s="4">
        <v>1.0181065499999999</v>
      </c>
      <c r="T10" s="1"/>
      <c r="U10" s="1"/>
    </row>
    <row r="11" spans="1:21" x14ac:dyDescent="0.2">
      <c r="A11" s="1" t="s">
        <v>86</v>
      </c>
      <c r="B11" s="1">
        <v>122</v>
      </c>
      <c r="C11" s="1" t="s">
        <v>126</v>
      </c>
      <c r="D11" s="1" t="s">
        <v>8</v>
      </c>
      <c r="E11" s="1">
        <v>-8.9689999999999994</v>
      </c>
      <c r="F11" s="1">
        <v>-139.33799999999999</v>
      </c>
      <c r="G11" s="4">
        <v>23.544167399999999</v>
      </c>
      <c r="H11" s="4">
        <v>1.01052E-2</v>
      </c>
      <c r="I11" s="4">
        <v>0.11338330000000001</v>
      </c>
      <c r="J11" s="4">
        <v>0.14873159999999999</v>
      </c>
      <c r="K11" s="4">
        <v>9.3104900000000004E-2</v>
      </c>
      <c r="L11" s="4">
        <v>0</v>
      </c>
      <c r="M11" s="4">
        <v>0</v>
      </c>
      <c r="N11" s="4">
        <v>0.20617639999999998</v>
      </c>
      <c r="O11" s="4">
        <v>3.6445599999999995E-2</v>
      </c>
      <c r="P11" s="4">
        <v>0.53950480000000001</v>
      </c>
      <c r="Q11" s="4">
        <v>1.2437400000000001E-2</v>
      </c>
      <c r="R11" s="4">
        <v>1.5807600000000001E-3</v>
      </c>
      <c r="S11" s="4">
        <v>0.550845802</v>
      </c>
      <c r="T11" s="1"/>
      <c r="U11" s="1"/>
    </row>
    <row r="12" spans="1:21" x14ac:dyDescent="0.2">
      <c r="A12" s="1" t="s">
        <v>87</v>
      </c>
      <c r="B12" s="1">
        <v>122</v>
      </c>
      <c r="C12" s="1" t="s">
        <v>126</v>
      </c>
      <c r="D12" s="1" t="s">
        <v>1</v>
      </c>
      <c r="E12" s="1">
        <v>-8.9689999999999994</v>
      </c>
      <c r="F12" s="1">
        <v>-139.33799999999999</v>
      </c>
      <c r="G12" s="4">
        <v>14.6401629</v>
      </c>
      <c r="H12" s="4">
        <v>1.9299799999999999E-2</v>
      </c>
      <c r="I12" s="4">
        <v>8.5335099999999997E-2</v>
      </c>
      <c r="J12" s="4">
        <v>7.79498E-2</v>
      </c>
      <c r="K12" s="4">
        <v>0.18350359999999999</v>
      </c>
      <c r="L12" s="4">
        <v>0</v>
      </c>
      <c r="M12" s="4">
        <v>0</v>
      </c>
      <c r="N12" s="4">
        <v>0.36797969999999997</v>
      </c>
      <c r="O12" s="4">
        <v>8.1683099999999995E-2</v>
      </c>
      <c r="P12" s="4">
        <v>0.26302229999999999</v>
      </c>
      <c r="Q12" s="4">
        <v>1.4552200000000001E-2</v>
      </c>
      <c r="R12" s="4">
        <v>1.13743E-3</v>
      </c>
      <c r="S12" s="4">
        <v>0.48718086599999999</v>
      </c>
      <c r="T12" s="1"/>
      <c r="U12" s="1"/>
    </row>
    <row r="13" spans="1:21" x14ac:dyDescent="0.2">
      <c r="A13" s="1" t="s">
        <v>88</v>
      </c>
      <c r="B13" s="1">
        <v>128</v>
      </c>
      <c r="C13" s="1" t="s">
        <v>126</v>
      </c>
      <c r="D13" s="1" t="s">
        <v>1</v>
      </c>
      <c r="E13" s="1">
        <v>-0.46899999999999997</v>
      </c>
      <c r="F13" s="1">
        <v>-153.30500000000001</v>
      </c>
      <c r="G13" s="4">
        <v>22.963265199999999</v>
      </c>
      <c r="H13" s="4">
        <v>1.7407499999999999E-2</v>
      </c>
      <c r="I13" s="4">
        <v>0.36012309999999997</v>
      </c>
      <c r="J13" s="4">
        <v>0.31921749999999999</v>
      </c>
      <c r="K13" s="4">
        <v>4.1951800000000004E-2</v>
      </c>
      <c r="L13" s="4">
        <v>9.2727899999999993E-4</v>
      </c>
      <c r="M13" s="4">
        <v>0</v>
      </c>
      <c r="N13" s="4">
        <v>0.15281639999999999</v>
      </c>
      <c r="O13" s="4">
        <v>0</v>
      </c>
      <c r="P13" s="4">
        <v>0.62679930000000006</v>
      </c>
      <c r="Q13" s="4">
        <v>2.7572399999999997E-2</v>
      </c>
      <c r="R13" s="4">
        <v>2.09126E-2</v>
      </c>
      <c r="S13" s="4">
        <v>1.78528771</v>
      </c>
      <c r="T13" s="1"/>
      <c r="U13" s="1"/>
    </row>
    <row r="14" spans="1:21" x14ac:dyDescent="0.2">
      <c r="A14" s="1" t="s">
        <v>89</v>
      </c>
      <c r="B14" s="1">
        <v>132</v>
      </c>
      <c r="C14" s="1" t="s">
        <v>126</v>
      </c>
      <c r="D14" s="1" t="s">
        <v>1</v>
      </c>
      <c r="E14" s="1">
        <v>31.506</v>
      </c>
      <c r="F14" s="1">
        <v>-159.01400000000001</v>
      </c>
      <c r="G14" s="4">
        <v>18.595825299999998</v>
      </c>
      <c r="H14" s="4">
        <v>3.9730100000000004E-2</v>
      </c>
      <c r="I14" s="4">
        <v>0.9200181999999999</v>
      </c>
      <c r="J14" s="4">
        <v>0.58467550000000001</v>
      </c>
      <c r="K14" s="4">
        <v>7.6850699999999994E-2</v>
      </c>
      <c r="L14" s="4">
        <v>0</v>
      </c>
      <c r="M14" s="4">
        <v>0</v>
      </c>
      <c r="N14" s="4">
        <v>0.16771360000000002</v>
      </c>
      <c r="O14" s="4">
        <v>2.69936E-3</v>
      </c>
      <c r="P14" s="4">
        <v>0.30286050000000003</v>
      </c>
      <c r="Q14" s="4">
        <v>1.87598E-4</v>
      </c>
      <c r="R14" s="4">
        <v>1.0697699999999998E-3</v>
      </c>
      <c r="S14" s="4">
        <v>0.12975399700000001</v>
      </c>
      <c r="T14" s="1"/>
      <c r="U14" s="1"/>
    </row>
    <row r="15" spans="1:21" x14ac:dyDescent="0.2">
      <c r="A15" s="1" t="s">
        <v>90</v>
      </c>
      <c r="B15" s="1">
        <v>133</v>
      </c>
      <c r="C15" s="1" t="s">
        <v>126</v>
      </c>
      <c r="D15" s="1" t="s">
        <v>1</v>
      </c>
      <c r="E15" s="1">
        <v>35.343000000000004</v>
      </c>
      <c r="F15" s="1">
        <v>-127.75</v>
      </c>
      <c r="G15" s="4">
        <v>15.351485</v>
      </c>
      <c r="H15" s="4">
        <v>6.5926999999999991E-3</v>
      </c>
      <c r="I15" s="4">
        <v>2.63444E-2</v>
      </c>
      <c r="J15" s="4">
        <v>7.6629799999999998E-2</v>
      </c>
      <c r="K15" s="4">
        <v>9.7765399999999988E-2</v>
      </c>
      <c r="L15" s="4">
        <v>1.3143699999999998E-3</v>
      </c>
      <c r="M15" s="4">
        <v>0</v>
      </c>
      <c r="N15" s="4">
        <v>0.16867679999999999</v>
      </c>
      <c r="O15" s="4">
        <v>0</v>
      </c>
      <c r="P15" s="4">
        <v>0.72380980000000006</v>
      </c>
      <c r="Q15" s="4">
        <v>5.6879700000000001E-4</v>
      </c>
      <c r="R15" s="4">
        <v>6.2000800000000002E-3</v>
      </c>
      <c r="S15" s="4">
        <v>0.38413927599999997</v>
      </c>
      <c r="T15" s="1"/>
      <c r="U15" s="1"/>
    </row>
    <row r="16" spans="1:21" x14ac:dyDescent="0.2">
      <c r="A16" s="1" t="s">
        <v>91</v>
      </c>
      <c r="B16" s="1">
        <v>137</v>
      </c>
      <c r="C16" s="1" t="s">
        <v>126</v>
      </c>
      <c r="D16" s="1" t="s">
        <v>1</v>
      </c>
      <c r="E16" s="1">
        <v>14.161</v>
      </c>
      <c r="F16" s="1">
        <v>-116.699</v>
      </c>
      <c r="G16" s="4">
        <v>19.835255</v>
      </c>
      <c r="H16" s="4">
        <v>2.6895000000000001E-3</v>
      </c>
      <c r="I16" s="4">
        <v>0.85535249999999996</v>
      </c>
      <c r="J16" s="4">
        <v>0.89089289999999999</v>
      </c>
      <c r="K16" s="4">
        <v>1.4017899999999998E-2</v>
      </c>
      <c r="L16" s="4">
        <v>0</v>
      </c>
      <c r="M16" s="4">
        <v>0</v>
      </c>
      <c r="N16" s="4">
        <v>9.8309000000000007E-2</v>
      </c>
      <c r="O16" s="4">
        <v>0</v>
      </c>
      <c r="P16" s="4">
        <v>2.6576999999999998E-3</v>
      </c>
      <c r="Q16" s="4">
        <v>4.4198800000000002E-3</v>
      </c>
      <c r="R16" s="4">
        <v>5.4138299999999999E-4</v>
      </c>
      <c r="S16" s="4">
        <v>9.9511770000000003E-3</v>
      </c>
      <c r="T16" s="1"/>
      <c r="U16" s="1"/>
    </row>
    <row r="17" spans="1:21" x14ac:dyDescent="0.2">
      <c r="A17" s="1" t="s">
        <v>92</v>
      </c>
      <c r="B17" s="1">
        <v>138</v>
      </c>
      <c r="C17" s="1" t="s">
        <v>126</v>
      </c>
      <c r="D17" s="1" t="s">
        <v>1</v>
      </c>
      <c r="E17" s="1">
        <v>6.2149999999999999</v>
      </c>
      <c r="F17" s="1">
        <v>-103.017</v>
      </c>
      <c r="G17" s="4">
        <v>16.3910515</v>
      </c>
      <c r="H17" s="4">
        <v>3.07405E-2</v>
      </c>
      <c r="I17" s="4">
        <v>0.85011879999999995</v>
      </c>
      <c r="J17" s="4">
        <v>0.74328780000000005</v>
      </c>
      <c r="K17" s="4">
        <v>4.2261399999999998E-2</v>
      </c>
      <c r="L17" s="4">
        <v>0</v>
      </c>
      <c r="M17" s="4">
        <v>0</v>
      </c>
      <c r="N17" s="4">
        <v>0.1822619</v>
      </c>
      <c r="O17" s="4">
        <v>1.7757300000000001E-3</v>
      </c>
      <c r="P17" s="4">
        <v>0.21787629999999997</v>
      </c>
      <c r="Q17" s="4">
        <v>0</v>
      </c>
      <c r="R17" s="4">
        <v>1.80094E-3</v>
      </c>
      <c r="S17" s="4">
        <v>0.52773694900000001</v>
      </c>
      <c r="T17" s="1"/>
      <c r="U17" s="1"/>
    </row>
    <row r="18" spans="1:21" x14ac:dyDescent="0.2">
      <c r="A18" s="1" t="s">
        <v>93</v>
      </c>
      <c r="B18" s="1">
        <v>142</v>
      </c>
      <c r="C18" s="1" t="s">
        <v>126</v>
      </c>
      <c r="D18" s="1" t="s">
        <v>1</v>
      </c>
      <c r="E18" s="1">
        <v>25.602</v>
      </c>
      <c r="F18" s="1">
        <v>-88.417000000000002</v>
      </c>
      <c r="G18" s="4">
        <v>26.958674799999997</v>
      </c>
      <c r="H18" s="4">
        <v>3.1129799999999999E-2</v>
      </c>
      <c r="I18" s="4">
        <v>0.58285609999999999</v>
      </c>
      <c r="J18" s="4">
        <v>0.51362140000000001</v>
      </c>
      <c r="K18" s="4">
        <v>0.28201090000000001</v>
      </c>
      <c r="L18" s="4">
        <v>0</v>
      </c>
      <c r="M18" s="4">
        <v>0</v>
      </c>
      <c r="N18" s="4">
        <v>0.3670892</v>
      </c>
      <c r="O18" s="4">
        <v>0</v>
      </c>
      <c r="P18" s="4">
        <v>0.43195610000000007</v>
      </c>
      <c r="Q18" s="4">
        <v>3.2335300000000004E-2</v>
      </c>
      <c r="R18" s="4">
        <v>8.6736400000000005E-2</v>
      </c>
      <c r="S18" s="4">
        <v>1.0686324030000001</v>
      </c>
      <c r="T18" s="1"/>
      <c r="U18" s="1"/>
    </row>
    <row r="19" spans="1:21" x14ac:dyDescent="0.2">
      <c r="A19" s="1" t="s">
        <v>94</v>
      </c>
      <c r="B19" s="1">
        <v>150</v>
      </c>
      <c r="C19" s="1" t="s">
        <v>126</v>
      </c>
      <c r="D19" s="1" t="s">
        <v>1</v>
      </c>
      <c r="E19" s="1">
        <v>35.799999999999997</v>
      </c>
      <c r="F19" s="1">
        <v>-37.101999999999997</v>
      </c>
      <c r="G19" s="4">
        <v>15.3615037</v>
      </c>
      <c r="H19" s="4">
        <v>4.8803199999999998E-2</v>
      </c>
      <c r="I19" s="4">
        <v>0.37489060000000002</v>
      </c>
      <c r="J19" s="4">
        <v>0.34598309999999999</v>
      </c>
      <c r="K19" s="4">
        <v>7.91404E-2</v>
      </c>
      <c r="L19" s="4">
        <v>2.5802000000000002E-2</v>
      </c>
      <c r="M19" s="4">
        <v>0</v>
      </c>
      <c r="N19" s="4">
        <v>0.15089529999999998</v>
      </c>
      <c r="O19" s="4">
        <v>0</v>
      </c>
      <c r="P19" s="4">
        <v>1.0484850000000001</v>
      </c>
      <c r="Q19" s="4">
        <v>2.9244200000000001E-2</v>
      </c>
      <c r="R19" s="4">
        <v>2.56095E-2</v>
      </c>
      <c r="S19" s="4">
        <v>0.41598274200000002</v>
      </c>
      <c r="T19" s="1"/>
      <c r="U19" s="1"/>
    </row>
    <row r="20" spans="1:21" x14ac:dyDescent="0.2">
      <c r="A20" s="1" t="s">
        <v>95</v>
      </c>
      <c r="B20" s="1">
        <v>151</v>
      </c>
      <c r="C20" s="1" t="s">
        <v>126</v>
      </c>
      <c r="D20" s="1" t="s">
        <v>1</v>
      </c>
      <c r="E20" s="1">
        <v>36.194000000000003</v>
      </c>
      <c r="F20" s="1">
        <v>-28.800999999999998</v>
      </c>
      <c r="G20" s="4">
        <v>23.6937526</v>
      </c>
      <c r="H20" s="4">
        <v>9.6651899999999999E-2</v>
      </c>
      <c r="I20" s="4">
        <v>3.7853922999999998</v>
      </c>
      <c r="J20" s="4">
        <v>3.4529426000000001</v>
      </c>
      <c r="K20" s="4">
        <v>0.23216909999999999</v>
      </c>
      <c r="L20" s="4">
        <v>0</v>
      </c>
      <c r="M20" s="4">
        <v>0</v>
      </c>
      <c r="N20" s="4">
        <v>0.37290240000000002</v>
      </c>
      <c r="O20" s="4">
        <v>0</v>
      </c>
      <c r="P20" s="4">
        <v>1.1655811</v>
      </c>
      <c r="Q20" s="4">
        <v>3.9012600000000001E-2</v>
      </c>
      <c r="R20" s="4">
        <v>3.4933099999999995E-2</v>
      </c>
      <c r="S20" s="4">
        <v>0.50038236400000002</v>
      </c>
      <c r="T20" s="1"/>
      <c r="U20" s="1"/>
    </row>
    <row r="21" spans="1:21" x14ac:dyDescent="0.2">
      <c r="A21" s="1" t="s">
        <v>96</v>
      </c>
      <c r="B21" s="1">
        <v>18</v>
      </c>
      <c r="C21" s="1" t="s">
        <v>126</v>
      </c>
      <c r="D21" s="1" t="s">
        <v>32</v>
      </c>
      <c r="E21" s="1">
        <v>35.756</v>
      </c>
      <c r="F21" s="1">
        <v>14.287000000000001</v>
      </c>
      <c r="G21" s="4">
        <v>17.512038999999998</v>
      </c>
      <c r="H21" s="4">
        <v>9.2605800000000009E-3</v>
      </c>
      <c r="I21" s="4">
        <v>8.7602999999999986E-3</v>
      </c>
      <c r="J21" s="4">
        <v>1.08813E-2</v>
      </c>
      <c r="K21" s="4">
        <v>0.2715824</v>
      </c>
      <c r="L21" s="4">
        <v>0</v>
      </c>
      <c r="M21" s="4">
        <v>0</v>
      </c>
      <c r="N21" s="4">
        <v>0.40269980000000005</v>
      </c>
      <c r="O21" s="4">
        <v>0</v>
      </c>
      <c r="P21" s="4">
        <v>0.83340010000000009</v>
      </c>
      <c r="Q21" s="4">
        <v>2.0305500000000001E-2</v>
      </c>
      <c r="R21" s="4">
        <v>6.6031300000000001E-2</v>
      </c>
      <c r="S21" s="4">
        <v>0.85191726999999995</v>
      </c>
      <c r="T21" s="1"/>
      <c r="U21" s="1"/>
    </row>
    <row r="22" spans="1:21" x14ac:dyDescent="0.2">
      <c r="A22" s="1" t="s">
        <v>97</v>
      </c>
      <c r="B22" s="1">
        <v>23</v>
      </c>
      <c r="C22" s="1" t="s">
        <v>126</v>
      </c>
      <c r="D22" s="1" t="s">
        <v>32</v>
      </c>
      <c r="E22" s="1">
        <v>42.176000000000002</v>
      </c>
      <c r="F22" s="1">
        <v>17.728999999999999</v>
      </c>
      <c r="G22" s="4">
        <v>21.2474536</v>
      </c>
      <c r="H22" s="4">
        <v>0</v>
      </c>
      <c r="I22" s="4">
        <v>0.3869668</v>
      </c>
      <c r="J22" s="4">
        <v>0.38938440000000002</v>
      </c>
      <c r="K22" s="4">
        <v>6.6736799999999999E-2</v>
      </c>
      <c r="L22" s="4">
        <v>0</v>
      </c>
      <c r="M22" s="4">
        <v>0</v>
      </c>
      <c r="N22" s="4">
        <v>0.13840959999999999</v>
      </c>
      <c r="O22" s="4">
        <v>0</v>
      </c>
      <c r="P22" s="4">
        <v>1.910941</v>
      </c>
      <c r="Q22" s="4">
        <v>0</v>
      </c>
      <c r="R22" s="4">
        <v>5.0533499999999999E-3</v>
      </c>
      <c r="S22" s="4">
        <v>0.49037829599999999</v>
      </c>
      <c r="T22" s="1"/>
      <c r="U22" s="1"/>
    </row>
    <row r="23" spans="1:21" x14ac:dyDescent="0.2">
      <c r="A23" s="1" t="s">
        <v>98</v>
      </c>
      <c r="B23" s="1">
        <v>25</v>
      </c>
      <c r="C23" s="1" t="s">
        <v>126</v>
      </c>
      <c r="D23" s="1" t="s">
        <v>32</v>
      </c>
      <c r="E23" s="1">
        <v>39.332999999999998</v>
      </c>
      <c r="F23" s="1">
        <v>19.420999999999999</v>
      </c>
      <c r="G23" s="4">
        <v>12.6093586</v>
      </c>
      <c r="H23" s="4">
        <v>1.04568E-2</v>
      </c>
      <c r="I23" s="4">
        <v>0.82284260000000009</v>
      </c>
      <c r="J23" s="4">
        <v>1.1363392999999999</v>
      </c>
      <c r="K23" s="4">
        <v>0.57167750000000006</v>
      </c>
      <c r="L23" s="4">
        <v>0</v>
      </c>
      <c r="M23" s="4">
        <v>0</v>
      </c>
      <c r="N23" s="4">
        <v>0.50137940000000003</v>
      </c>
      <c r="O23" s="4">
        <v>0</v>
      </c>
      <c r="P23" s="4">
        <v>0.76347419999999999</v>
      </c>
      <c r="Q23" s="4">
        <v>2.0667099999999997E-2</v>
      </c>
      <c r="R23" s="4">
        <v>0</v>
      </c>
      <c r="S23" s="4">
        <v>0.43387783899999999</v>
      </c>
      <c r="T23" s="1"/>
      <c r="U23" s="1"/>
    </row>
    <row r="24" spans="1:21" x14ac:dyDescent="0.2">
      <c r="A24" s="1" t="s">
        <v>99</v>
      </c>
      <c r="B24" s="1">
        <v>30</v>
      </c>
      <c r="C24" s="1" t="s">
        <v>126</v>
      </c>
      <c r="D24" s="1" t="s">
        <v>32</v>
      </c>
      <c r="E24" s="1">
        <v>33.929000000000002</v>
      </c>
      <c r="F24" s="1">
        <v>32.789000000000001</v>
      </c>
      <c r="G24" s="4">
        <v>14.710846399999999</v>
      </c>
      <c r="H24" s="4">
        <v>1.65711E-3</v>
      </c>
      <c r="I24" s="4">
        <v>1.3575900000000001E-3</v>
      </c>
      <c r="J24" s="4">
        <v>0</v>
      </c>
      <c r="K24" s="4">
        <v>0.17945620000000001</v>
      </c>
      <c r="L24" s="4">
        <v>0</v>
      </c>
      <c r="M24" s="4">
        <v>0</v>
      </c>
      <c r="N24" s="4">
        <v>0.21999010000000002</v>
      </c>
      <c r="O24" s="4">
        <v>0</v>
      </c>
      <c r="P24" s="4">
        <v>0.95570480000000002</v>
      </c>
      <c r="Q24" s="4">
        <v>0</v>
      </c>
      <c r="R24" s="4">
        <v>3.6972199999999998E-3</v>
      </c>
      <c r="S24" s="4">
        <v>0.44547168700000001</v>
      </c>
      <c r="T24" s="1"/>
      <c r="U24" s="1"/>
    </row>
    <row r="25" spans="1:21" x14ac:dyDescent="0.2">
      <c r="A25" s="1" t="s">
        <v>100</v>
      </c>
      <c r="B25" s="1">
        <v>32</v>
      </c>
      <c r="C25" s="1" t="s">
        <v>126</v>
      </c>
      <c r="D25" s="1" t="s">
        <v>32</v>
      </c>
      <c r="E25" s="1">
        <v>23.390999999999998</v>
      </c>
      <c r="F25" s="1">
        <v>37.253999999999998</v>
      </c>
      <c r="G25" s="4">
        <v>28.693287499999997</v>
      </c>
      <c r="H25" s="4">
        <v>0.25358599999999998</v>
      </c>
      <c r="I25" s="4">
        <v>3.9466222000000002</v>
      </c>
      <c r="J25" s="4">
        <v>3.6977487000000004</v>
      </c>
      <c r="K25" s="4">
        <v>2.2145426000000001</v>
      </c>
      <c r="L25" s="4">
        <v>3.0616800000000002E-3</v>
      </c>
      <c r="M25" s="4">
        <v>0</v>
      </c>
      <c r="N25" s="4">
        <v>1.4787167000000001</v>
      </c>
      <c r="O25" s="4">
        <v>0</v>
      </c>
      <c r="P25" s="4">
        <v>0.47610400000000003</v>
      </c>
      <c r="Q25" s="4">
        <v>0.16005940000000002</v>
      </c>
      <c r="R25" s="4">
        <v>7.7678899999999995E-2</v>
      </c>
      <c r="S25" s="4">
        <v>0.79149221800000003</v>
      </c>
      <c r="T25" s="1"/>
      <c r="U25" s="1"/>
    </row>
    <row r="26" spans="1:21" x14ac:dyDescent="0.2">
      <c r="A26" s="1" t="s">
        <v>101</v>
      </c>
      <c r="B26" s="1">
        <v>34</v>
      </c>
      <c r="C26" s="1" t="s">
        <v>126</v>
      </c>
      <c r="D26" s="1" t="s">
        <v>32</v>
      </c>
      <c r="E26" s="1">
        <v>18.445</v>
      </c>
      <c r="F26" s="1">
        <v>39.884</v>
      </c>
      <c r="G26" s="4">
        <v>24.9394068</v>
      </c>
      <c r="H26" s="4">
        <v>0.15419649999999999</v>
      </c>
      <c r="I26" s="4">
        <v>7.5255502999999999</v>
      </c>
      <c r="J26" s="4">
        <v>6.7802524000000002</v>
      </c>
      <c r="K26" s="4">
        <v>0.72486030000000001</v>
      </c>
      <c r="L26" s="4">
        <v>2.4949300000000001E-2</v>
      </c>
      <c r="M26" s="4">
        <v>0</v>
      </c>
      <c r="N26" s="4">
        <v>0.78518259999999995</v>
      </c>
      <c r="O26" s="4">
        <v>0</v>
      </c>
      <c r="P26" s="4">
        <v>0.34836400000000001</v>
      </c>
      <c r="Q26" s="4">
        <v>0.20688709999999999</v>
      </c>
      <c r="R26" s="4">
        <v>9.6530400000000002E-2</v>
      </c>
      <c r="S26" s="4">
        <v>0.13224282900000001</v>
      </c>
      <c r="T26" s="1"/>
      <c r="U26" s="1"/>
    </row>
    <row r="27" spans="1:21" x14ac:dyDescent="0.2">
      <c r="A27" s="1" t="s">
        <v>102</v>
      </c>
      <c r="B27" s="1">
        <v>36</v>
      </c>
      <c r="C27" s="1" t="s">
        <v>126</v>
      </c>
      <c r="D27" s="1" t="s">
        <v>32</v>
      </c>
      <c r="E27" s="1">
        <v>20.824000000000002</v>
      </c>
      <c r="F27" s="1">
        <v>63.524999999999999</v>
      </c>
      <c r="G27" s="4">
        <v>13.504276300000001</v>
      </c>
      <c r="H27" s="4">
        <v>8.3779100000000006E-3</v>
      </c>
      <c r="I27" s="4">
        <v>4.7394499999999999E-2</v>
      </c>
      <c r="J27" s="4">
        <v>3.6644999999999997E-2</v>
      </c>
      <c r="K27" s="4">
        <v>6.6997199999999993E-3</v>
      </c>
      <c r="L27" s="4">
        <v>4.4447499999999999E-3</v>
      </c>
      <c r="M27" s="4">
        <v>0</v>
      </c>
      <c r="N27" s="4">
        <v>0.10228399999999999</v>
      </c>
      <c r="O27" s="4">
        <v>0</v>
      </c>
      <c r="P27" s="4">
        <v>0.71197370000000004</v>
      </c>
      <c r="Q27" s="4">
        <v>2.5168199999999999E-3</v>
      </c>
      <c r="R27" s="4">
        <v>2.2011300000000001E-2</v>
      </c>
      <c r="S27" s="4">
        <v>0.48235139799999999</v>
      </c>
      <c r="T27" s="1"/>
      <c r="U27" s="1"/>
    </row>
    <row r="28" spans="1:21" x14ac:dyDescent="0.2">
      <c r="A28" s="1" t="s">
        <v>103</v>
      </c>
      <c r="B28" s="1">
        <v>38</v>
      </c>
      <c r="C28" s="1" t="s">
        <v>126</v>
      </c>
      <c r="D28" s="1" t="s">
        <v>32</v>
      </c>
      <c r="E28" s="1">
        <v>19.016999999999999</v>
      </c>
      <c r="F28" s="1">
        <v>64.575999999999993</v>
      </c>
      <c r="G28" s="4">
        <v>9.9892272000000002</v>
      </c>
      <c r="H28" s="4">
        <v>2.2946399999999999E-2</v>
      </c>
      <c r="I28" s="4">
        <v>0.26143310000000003</v>
      </c>
      <c r="J28" s="4">
        <v>0.2041481</v>
      </c>
      <c r="K28" s="4">
        <v>0.11185200000000001</v>
      </c>
      <c r="L28" s="4">
        <v>0</v>
      </c>
      <c r="M28" s="4">
        <v>0</v>
      </c>
      <c r="N28" s="4">
        <v>6.75375E-2</v>
      </c>
      <c r="O28" s="4">
        <v>0</v>
      </c>
      <c r="P28" s="4">
        <v>0.39738860000000004</v>
      </c>
      <c r="Q28" s="4">
        <v>0</v>
      </c>
      <c r="R28" s="4">
        <v>1.0373100000000001E-3</v>
      </c>
      <c r="S28" s="4">
        <v>0.29878423300000001</v>
      </c>
      <c r="T28" s="1"/>
      <c r="U28" s="1"/>
    </row>
    <row r="29" spans="1:21" x14ac:dyDescent="0.2">
      <c r="A29" s="1" t="s">
        <v>104</v>
      </c>
      <c r="B29" s="1">
        <v>39</v>
      </c>
      <c r="C29" s="1" t="s">
        <v>126</v>
      </c>
      <c r="D29" s="1" t="s">
        <v>32</v>
      </c>
      <c r="E29" s="1">
        <v>18.646999999999998</v>
      </c>
      <c r="F29" s="1">
        <v>66.462999999999994</v>
      </c>
      <c r="G29" s="4">
        <v>8.1262842000000006</v>
      </c>
      <c r="H29" s="4">
        <v>6.6931000000000004E-3</v>
      </c>
      <c r="I29" s="4">
        <v>6.6195899999999998E-3</v>
      </c>
      <c r="J29" s="4">
        <v>9.2663199999999998E-3</v>
      </c>
      <c r="K29" s="4">
        <v>7.4073100000000003E-2</v>
      </c>
      <c r="L29" s="4">
        <v>0</v>
      </c>
      <c r="M29" s="4">
        <v>0</v>
      </c>
      <c r="N29" s="4">
        <v>6.0739699999999994E-2</v>
      </c>
      <c r="O29" s="4">
        <v>0</v>
      </c>
      <c r="P29" s="4">
        <v>0.1799663</v>
      </c>
      <c r="Q29" s="4">
        <v>0</v>
      </c>
      <c r="R29" s="4">
        <v>6.2338699999999999E-4</v>
      </c>
      <c r="S29" s="4">
        <v>0.23442575099999999</v>
      </c>
      <c r="T29" s="1"/>
      <c r="U29" s="1"/>
    </row>
    <row r="30" spans="1:21" x14ac:dyDescent="0.2">
      <c r="A30" s="1" t="s">
        <v>105</v>
      </c>
      <c r="B30" s="1">
        <v>41</v>
      </c>
      <c r="C30" s="1" t="s">
        <v>126</v>
      </c>
      <c r="D30" s="1" t="s">
        <v>32</v>
      </c>
      <c r="E30" s="1">
        <v>14.582000000000001</v>
      </c>
      <c r="F30" s="1">
        <v>70.010999999999996</v>
      </c>
      <c r="G30" s="4">
        <v>11.356403</v>
      </c>
      <c r="H30" s="4">
        <v>4.4695800000000001E-2</v>
      </c>
      <c r="I30" s="4">
        <v>0.3268759</v>
      </c>
      <c r="J30" s="4">
        <v>0.2887825</v>
      </c>
      <c r="K30" s="4">
        <v>0.10709350000000001</v>
      </c>
      <c r="L30" s="4">
        <v>0</v>
      </c>
      <c r="M30" s="4">
        <v>0</v>
      </c>
      <c r="N30" s="4">
        <v>0.24763659999999998</v>
      </c>
      <c r="O30" s="4">
        <v>2.0788599999999998E-4</v>
      </c>
      <c r="P30" s="4">
        <v>0.4242089</v>
      </c>
      <c r="Q30" s="4">
        <v>1.19647E-3</v>
      </c>
      <c r="R30" s="4">
        <v>1.65438E-3</v>
      </c>
      <c r="S30" s="4">
        <v>0.18979760200000001</v>
      </c>
      <c r="T30" s="1"/>
      <c r="U30" s="1"/>
    </row>
    <row r="31" spans="1:21" x14ac:dyDescent="0.2">
      <c r="A31" s="1" t="s">
        <v>106</v>
      </c>
      <c r="B31" s="1">
        <v>42</v>
      </c>
      <c r="C31" s="1" t="s">
        <v>126</v>
      </c>
      <c r="D31" s="1" t="s">
        <v>32</v>
      </c>
      <c r="E31" s="1">
        <v>5.992</v>
      </c>
      <c r="F31" s="1">
        <v>73.918999999999997</v>
      </c>
      <c r="G31" s="4">
        <v>9.0739743999999991</v>
      </c>
      <c r="H31" s="4">
        <v>5.8919300000000001E-2</v>
      </c>
      <c r="I31" s="4">
        <v>0.25938670000000003</v>
      </c>
      <c r="J31" s="4">
        <v>0.23112850000000001</v>
      </c>
      <c r="K31" s="4">
        <v>9.3218700000000002E-2</v>
      </c>
      <c r="L31" s="4">
        <v>0</v>
      </c>
      <c r="M31" s="4">
        <v>0</v>
      </c>
      <c r="N31" s="4">
        <v>0.1885936</v>
      </c>
      <c r="O31" s="4">
        <v>1.2757600000000001E-2</v>
      </c>
      <c r="P31" s="4">
        <v>0.27569899999999997</v>
      </c>
      <c r="Q31" s="4">
        <v>8.1897700000000007E-3</v>
      </c>
      <c r="R31" s="4">
        <v>0</v>
      </c>
      <c r="S31" s="4">
        <v>0.12840212500000001</v>
      </c>
      <c r="T31" s="1"/>
      <c r="U31" s="1"/>
    </row>
    <row r="32" spans="1:21" x14ac:dyDescent="0.2">
      <c r="A32" s="1" t="s">
        <v>107</v>
      </c>
      <c r="B32" s="1">
        <v>4</v>
      </c>
      <c r="C32" s="1" t="s">
        <v>126</v>
      </c>
      <c r="D32" s="1" t="s">
        <v>32</v>
      </c>
      <c r="E32" s="1">
        <v>36.563000000000002</v>
      </c>
      <c r="F32" s="1">
        <v>-6.5529999999999999</v>
      </c>
      <c r="G32" s="4">
        <v>23.2579402</v>
      </c>
      <c r="H32" s="4">
        <v>6.4185800000000001E-2</v>
      </c>
      <c r="I32" s="4">
        <v>0.81460140000000003</v>
      </c>
      <c r="J32" s="4">
        <v>0.67536510000000005</v>
      </c>
      <c r="K32" s="4">
        <v>7.0444500000000007E-2</v>
      </c>
      <c r="L32" s="4">
        <v>0</v>
      </c>
      <c r="M32" s="4">
        <v>0</v>
      </c>
      <c r="N32" s="4">
        <v>0.2090766</v>
      </c>
      <c r="O32" s="4">
        <v>0</v>
      </c>
      <c r="P32" s="4">
        <v>1.2692346000000001</v>
      </c>
      <c r="Q32" s="4">
        <v>6.6498800000000004E-4</v>
      </c>
      <c r="R32" s="4">
        <v>4.8925900000000001E-2</v>
      </c>
      <c r="S32" s="4">
        <v>0.34179796800000001</v>
      </c>
      <c r="T32" s="1"/>
      <c r="U32" s="1"/>
    </row>
    <row r="33" spans="1:21" x14ac:dyDescent="0.2">
      <c r="A33" s="1" t="s">
        <v>108</v>
      </c>
      <c r="B33" s="1">
        <v>52</v>
      </c>
      <c r="C33" s="1" t="s">
        <v>126</v>
      </c>
      <c r="D33" s="1" t="s">
        <v>32</v>
      </c>
      <c r="E33" s="1">
        <v>-17.023</v>
      </c>
      <c r="F33" s="1">
        <v>53.508000000000003</v>
      </c>
      <c r="G33" s="4">
        <v>13.788891599999999</v>
      </c>
      <c r="H33" s="4">
        <v>1.6117700000000002E-2</v>
      </c>
      <c r="I33" s="4">
        <v>1.3494399999999998E-2</v>
      </c>
      <c r="J33" s="4">
        <v>1.10337E-2</v>
      </c>
      <c r="K33" s="4">
        <v>0.28164890000000004</v>
      </c>
      <c r="L33" s="4">
        <v>0</v>
      </c>
      <c r="M33" s="4">
        <v>0</v>
      </c>
      <c r="N33" s="4">
        <v>9.7526500000000002E-2</v>
      </c>
      <c r="O33" s="4">
        <v>9.4627400000000007E-3</v>
      </c>
      <c r="P33" s="4">
        <v>0.32611119999999999</v>
      </c>
      <c r="Q33" s="4">
        <v>9.2622999999999994E-3</v>
      </c>
      <c r="R33" s="4">
        <v>1.4770199999999999E-3</v>
      </c>
      <c r="S33" s="4">
        <v>0.664807535</v>
      </c>
      <c r="T33" s="1"/>
      <c r="U33" s="1"/>
    </row>
    <row r="34" spans="1:21" x14ac:dyDescent="0.2">
      <c r="A34" s="1" t="s">
        <v>109</v>
      </c>
      <c r="B34" s="1">
        <v>58</v>
      </c>
      <c r="C34" s="1" t="s">
        <v>126</v>
      </c>
      <c r="D34" s="1" t="s">
        <v>1</v>
      </c>
      <c r="E34" s="1">
        <v>-17.454999999999998</v>
      </c>
      <c r="F34" s="1">
        <v>42.32</v>
      </c>
      <c r="G34" s="4">
        <v>10.0229383</v>
      </c>
      <c r="H34" s="4">
        <v>2.4770600000000001E-3</v>
      </c>
      <c r="I34" s="4">
        <v>2.64777E-2</v>
      </c>
      <c r="J34" s="4">
        <v>1.7157800000000001E-2</v>
      </c>
      <c r="K34" s="4">
        <v>0.1056325</v>
      </c>
      <c r="L34" s="4">
        <v>0</v>
      </c>
      <c r="M34" s="4">
        <v>0</v>
      </c>
      <c r="N34" s="4">
        <v>9.3238100000000004E-2</v>
      </c>
      <c r="O34" s="4">
        <v>0</v>
      </c>
      <c r="P34" s="4">
        <v>0.46649499999999999</v>
      </c>
      <c r="Q34" s="4">
        <v>4.0123200000000006E-3</v>
      </c>
      <c r="R34" s="4">
        <v>1.06631E-2</v>
      </c>
      <c r="S34" s="4">
        <v>0.38060131200000002</v>
      </c>
      <c r="T34" s="1"/>
      <c r="U34" s="1"/>
    </row>
    <row r="35" spans="1:21" x14ac:dyDescent="0.2">
      <c r="A35" s="1" t="s">
        <v>110</v>
      </c>
      <c r="B35" s="1">
        <v>64</v>
      </c>
      <c r="C35" s="1" t="s">
        <v>126</v>
      </c>
      <c r="D35" s="1" t="s">
        <v>1</v>
      </c>
      <c r="E35" s="1">
        <v>-29.507999999999999</v>
      </c>
      <c r="F35" s="1">
        <v>37.929000000000002</v>
      </c>
      <c r="G35" s="4">
        <v>18.5420376</v>
      </c>
      <c r="H35" s="4">
        <v>4.5424199999999998E-2</v>
      </c>
      <c r="I35" s="4">
        <v>0.5610425</v>
      </c>
      <c r="J35" s="4">
        <v>0.49823230000000002</v>
      </c>
      <c r="K35" s="4">
        <v>0.59392940000000005</v>
      </c>
      <c r="L35" s="4">
        <v>0</v>
      </c>
      <c r="M35" s="4">
        <v>0</v>
      </c>
      <c r="N35" s="4">
        <v>0.31513460000000004</v>
      </c>
      <c r="O35" s="4">
        <v>2.0312799999999999E-3</v>
      </c>
      <c r="P35" s="4">
        <v>0.56342440000000005</v>
      </c>
      <c r="Q35" s="4">
        <v>4.52527E-2</v>
      </c>
      <c r="R35" s="4">
        <v>2.0605200000000001E-2</v>
      </c>
      <c r="S35" s="4">
        <v>0.65145865700000005</v>
      </c>
      <c r="T35" s="1"/>
      <c r="U35" s="1"/>
    </row>
    <row r="36" spans="1:21" x14ac:dyDescent="0.2">
      <c r="A36" s="1" t="s">
        <v>111</v>
      </c>
      <c r="B36" s="1">
        <v>65</v>
      </c>
      <c r="C36" s="1" t="s">
        <v>126</v>
      </c>
      <c r="D36" s="1" t="s">
        <v>1</v>
      </c>
      <c r="E36" s="1">
        <v>-35.225999999999999</v>
      </c>
      <c r="F36" s="1">
        <v>26.334</v>
      </c>
      <c r="G36" s="4">
        <v>21.500870799999998</v>
      </c>
      <c r="H36" s="4">
        <v>0.10009899999999999</v>
      </c>
      <c r="I36" s="4">
        <v>1.0046113000000001</v>
      </c>
      <c r="J36" s="4">
        <v>0.7635265</v>
      </c>
      <c r="K36" s="4">
        <v>0.40191319999999997</v>
      </c>
      <c r="L36" s="4">
        <v>3.3339900000000001E-4</v>
      </c>
      <c r="M36" s="4">
        <v>0</v>
      </c>
      <c r="N36" s="4">
        <v>0.21508069999999999</v>
      </c>
      <c r="O36" s="4">
        <v>0</v>
      </c>
      <c r="P36" s="4">
        <v>0.67844729999999998</v>
      </c>
      <c r="Q36" s="4">
        <v>1.0435999999999999E-2</v>
      </c>
      <c r="R36" s="4">
        <v>2.05601E-3</v>
      </c>
      <c r="S36" s="4">
        <v>1.1490161569999999</v>
      </c>
      <c r="T36" s="1"/>
      <c r="U36" s="1"/>
    </row>
    <row r="37" spans="1:21" x14ac:dyDescent="0.2">
      <c r="A37" s="1" t="s">
        <v>112</v>
      </c>
      <c r="B37" s="1">
        <v>66</v>
      </c>
      <c r="C37" s="1" t="s">
        <v>126</v>
      </c>
      <c r="D37" s="1" t="s">
        <v>1</v>
      </c>
      <c r="E37" s="1">
        <v>-34.905000000000001</v>
      </c>
      <c r="F37" s="1">
        <v>18.015999999999998</v>
      </c>
      <c r="G37" s="4">
        <v>23.079416699999999</v>
      </c>
      <c r="H37" s="4">
        <v>0.12903000000000001</v>
      </c>
      <c r="I37" s="4">
        <v>1.1052473</v>
      </c>
      <c r="J37" s="4">
        <v>1.3949962999999999</v>
      </c>
      <c r="K37" s="4">
        <v>0.13145850000000001</v>
      </c>
      <c r="L37" s="4">
        <v>0</v>
      </c>
      <c r="M37" s="4">
        <v>0</v>
      </c>
      <c r="N37" s="4">
        <v>0.24732560000000001</v>
      </c>
      <c r="O37" s="4">
        <v>0</v>
      </c>
      <c r="P37" s="4">
        <v>0.82426410000000006</v>
      </c>
      <c r="Q37" s="4">
        <v>1.4102900000000002E-2</v>
      </c>
      <c r="R37" s="4">
        <v>1.3155699999999999E-2</v>
      </c>
      <c r="S37" s="4">
        <v>1.2105784900000001</v>
      </c>
      <c r="T37" s="1"/>
      <c r="U37" s="1"/>
    </row>
    <row r="38" spans="1:21" x14ac:dyDescent="0.2">
      <c r="A38" s="1" t="s">
        <v>113</v>
      </c>
      <c r="B38" s="1">
        <v>68</v>
      </c>
      <c r="C38" s="1" t="s">
        <v>126</v>
      </c>
      <c r="D38" s="1" t="s">
        <v>8</v>
      </c>
      <c r="E38" s="1">
        <v>-31.039000000000001</v>
      </c>
      <c r="F38" s="1">
        <v>4.62</v>
      </c>
      <c r="G38" s="4">
        <v>24.0700878</v>
      </c>
      <c r="H38" s="4">
        <v>3.5455300000000002E-2</v>
      </c>
      <c r="I38" s="4">
        <v>5.7442627000000002</v>
      </c>
      <c r="J38" s="4">
        <v>4.2192642000000005</v>
      </c>
      <c r="K38" s="4">
        <v>1.1774099999999999E-2</v>
      </c>
      <c r="L38" s="4">
        <v>0</v>
      </c>
      <c r="M38" s="4">
        <v>0</v>
      </c>
      <c r="N38" s="4">
        <v>8.6504400000000009E-2</v>
      </c>
      <c r="O38" s="4">
        <v>0</v>
      </c>
      <c r="P38" s="4">
        <v>2.1131025999999999</v>
      </c>
      <c r="Q38" s="4">
        <v>6.2830099999999995E-4</v>
      </c>
      <c r="R38" s="4">
        <v>8.3481799999999998E-4</v>
      </c>
      <c r="S38" s="4">
        <v>0.41818405400000003</v>
      </c>
      <c r="T38" s="1"/>
      <c r="U38" s="1"/>
    </row>
    <row r="39" spans="1:21" x14ac:dyDescent="0.2">
      <c r="A39" s="1" t="s">
        <v>114</v>
      </c>
      <c r="B39" s="1">
        <v>68</v>
      </c>
      <c r="C39" s="1" t="s">
        <v>126</v>
      </c>
      <c r="D39" s="1" t="s">
        <v>1</v>
      </c>
      <c r="E39" s="1">
        <v>-31.039000000000001</v>
      </c>
      <c r="F39" s="1">
        <v>4.62</v>
      </c>
      <c r="G39" s="4">
        <v>14.722246499999999</v>
      </c>
      <c r="H39" s="4">
        <v>3.5992099999999999E-2</v>
      </c>
      <c r="I39" s="4">
        <v>2.3859528000000001</v>
      </c>
      <c r="J39" s="4">
        <v>1.5460863</v>
      </c>
      <c r="K39" s="4">
        <v>0.26262649999999998</v>
      </c>
      <c r="L39" s="4">
        <v>0</v>
      </c>
      <c r="M39" s="4">
        <v>0</v>
      </c>
      <c r="N39" s="4">
        <v>0.28639960000000003</v>
      </c>
      <c r="O39" s="4">
        <v>0</v>
      </c>
      <c r="P39" s="4">
        <v>0.66995289999999996</v>
      </c>
      <c r="Q39" s="4">
        <v>1.1051400000000001E-2</v>
      </c>
      <c r="R39" s="4">
        <v>9.0058199999999995E-3</v>
      </c>
      <c r="S39" s="4">
        <v>0.222998574</v>
      </c>
      <c r="T39" s="1"/>
      <c r="U39" s="1"/>
    </row>
    <row r="40" spans="1:21" x14ac:dyDescent="0.2">
      <c r="A40" s="1" t="s">
        <v>115</v>
      </c>
      <c r="B40" s="1">
        <v>72</v>
      </c>
      <c r="C40" s="1" t="s">
        <v>126</v>
      </c>
      <c r="D40" s="1" t="s">
        <v>1</v>
      </c>
      <c r="E40" s="1">
        <v>-8.6910000000000007</v>
      </c>
      <c r="F40" s="1">
        <v>-18.006</v>
      </c>
      <c r="G40" s="4">
        <v>14.3290357</v>
      </c>
      <c r="H40" s="4">
        <v>2.6652799999999997E-2</v>
      </c>
      <c r="I40" s="4">
        <v>0.23402990000000001</v>
      </c>
      <c r="J40" s="4">
        <v>0.19846400000000003</v>
      </c>
      <c r="K40" s="4">
        <v>0.1184875</v>
      </c>
      <c r="L40" s="4">
        <v>9.6115999999999997E-3</v>
      </c>
      <c r="M40" s="4">
        <v>0</v>
      </c>
      <c r="N40" s="4">
        <v>0.1756587</v>
      </c>
      <c r="O40" s="4">
        <v>1.9101900000000002E-2</v>
      </c>
      <c r="P40" s="4">
        <v>0.49190709999999999</v>
      </c>
      <c r="Q40" s="4">
        <v>1.15821E-2</v>
      </c>
      <c r="R40" s="4">
        <v>2.0174000000000001E-2</v>
      </c>
      <c r="S40" s="4">
        <v>0.45316192700000002</v>
      </c>
      <c r="T40" s="1"/>
      <c r="U40" s="1"/>
    </row>
    <row r="41" spans="1:21" x14ac:dyDescent="0.2">
      <c r="A41" s="1" t="s">
        <v>116</v>
      </c>
      <c r="B41" s="1">
        <v>76</v>
      </c>
      <c r="C41" s="1" t="s">
        <v>126</v>
      </c>
      <c r="D41" s="1" t="s">
        <v>8</v>
      </c>
      <c r="E41" s="1">
        <v>-21.029</v>
      </c>
      <c r="F41" s="1">
        <v>-35.231000000000002</v>
      </c>
      <c r="G41" s="4">
        <v>13.4123112</v>
      </c>
      <c r="H41" s="4">
        <v>4.38302E-2</v>
      </c>
      <c r="I41" s="4">
        <v>5.6809418999999997</v>
      </c>
      <c r="J41" s="4">
        <v>4.4015031000000002</v>
      </c>
      <c r="K41" s="4">
        <v>0.53602919999999998</v>
      </c>
      <c r="L41" s="4">
        <v>5.7859199999999995E-4</v>
      </c>
      <c r="M41" s="4">
        <v>0</v>
      </c>
      <c r="N41" s="4">
        <v>0.15168510000000002</v>
      </c>
      <c r="O41" s="4">
        <v>0</v>
      </c>
      <c r="P41" s="4">
        <v>1.0542118</v>
      </c>
      <c r="Q41" s="4">
        <v>3.9065999999999997E-2</v>
      </c>
      <c r="R41" s="4">
        <v>1.79591E-3</v>
      </c>
      <c r="S41" s="4">
        <v>0.33683371600000001</v>
      </c>
      <c r="T41" s="1"/>
      <c r="U41" s="1"/>
    </row>
    <row r="42" spans="1:21" x14ac:dyDescent="0.2">
      <c r="A42" s="1" t="s">
        <v>117</v>
      </c>
      <c r="B42" s="1">
        <v>76</v>
      </c>
      <c r="C42" s="1" t="s">
        <v>126</v>
      </c>
      <c r="D42" s="1" t="s">
        <v>1</v>
      </c>
      <c r="E42" s="1">
        <v>-21.029</v>
      </c>
      <c r="F42" s="1">
        <v>-35.231000000000002</v>
      </c>
      <c r="G42" s="4">
        <v>14.5668039</v>
      </c>
      <c r="H42" s="4">
        <v>2.4064499999999999E-2</v>
      </c>
      <c r="I42" s="4">
        <v>0.5740208</v>
      </c>
      <c r="J42" s="4">
        <v>0.46306919999999996</v>
      </c>
      <c r="K42" s="4">
        <v>0.54188720000000001</v>
      </c>
      <c r="L42" s="4">
        <v>0</v>
      </c>
      <c r="M42" s="4">
        <v>0</v>
      </c>
      <c r="N42" s="4">
        <v>0.41141909999999998</v>
      </c>
      <c r="O42" s="4">
        <v>0</v>
      </c>
      <c r="P42" s="4">
        <v>0.33425540000000004</v>
      </c>
      <c r="Q42" s="4">
        <v>9.1128100000000004E-2</v>
      </c>
      <c r="R42" s="4">
        <v>4.51972E-2</v>
      </c>
      <c r="S42" s="4">
        <v>0.37783238499999999</v>
      </c>
      <c r="T42" s="1"/>
      <c r="U42" s="1"/>
    </row>
    <row r="43" spans="1:21" x14ac:dyDescent="0.2">
      <c r="A43" s="1" t="s">
        <v>118</v>
      </c>
      <c r="B43" s="1">
        <v>78</v>
      </c>
      <c r="C43" s="1" t="s">
        <v>126</v>
      </c>
      <c r="D43" s="1" t="s">
        <v>8</v>
      </c>
      <c r="E43" s="1">
        <v>-30.158000000000001</v>
      </c>
      <c r="F43" s="1">
        <v>-43.323</v>
      </c>
      <c r="G43" s="4">
        <v>19.091894200000002</v>
      </c>
      <c r="H43" s="4">
        <v>5.2121199999999993E-2</v>
      </c>
      <c r="I43" s="4">
        <v>4.8672654</v>
      </c>
      <c r="J43" s="4">
        <v>3.6439357999999999</v>
      </c>
      <c r="K43" s="4">
        <v>0.24019929999999998</v>
      </c>
      <c r="L43" s="4">
        <v>1.8838699999999999E-3</v>
      </c>
      <c r="M43" s="4">
        <v>0</v>
      </c>
      <c r="N43" s="4">
        <v>0.12075250000000001</v>
      </c>
      <c r="O43" s="4">
        <v>0</v>
      </c>
      <c r="P43" s="4">
        <v>1.1425048</v>
      </c>
      <c r="Q43" s="4">
        <v>3.0861300000000001E-2</v>
      </c>
      <c r="R43" s="4">
        <v>0</v>
      </c>
      <c r="S43" s="4">
        <v>0.83804415499999996</v>
      </c>
      <c r="T43" s="1"/>
      <c r="U43" s="1"/>
    </row>
    <row r="44" spans="1:21" x14ac:dyDescent="0.2">
      <c r="A44" s="1" t="s">
        <v>119</v>
      </c>
      <c r="B44" s="1">
        <v>78</v>
      </c>
      <c r="C44" s="1" t="s">
        <v>126</v>
      </c>
      <c r="D44" s="1" t="s">
        <v>1</v>
      </c>
      <c r="E44" s="1">
        <v>-30.158000000000001</v>
      </c>
      <c r="F44" s="1">
        <v>-43.323</v>
      </c>
      <c r="G44" s="4">
        <v>18.599224100000001</v>
      </c>
      <c r="H44" s="4">
        <v>8.4124900000000002E-2</v>
      </c>
      <c r="I44" s="4">
        <v>3.6051087000000002</v>
      </c>
      <c r="J44" s="4">
        <v>2.8812712999999999</v>
      </c>
      <c r="K44" s="4">
        <v>0.71870010000000006</v>
      </c>
      <c r="L44" s="4">
        <v>0</v>
      </c>
      <c r="M44" s="4">
        <v>0</v>
      </c>
      <c r="N44" s="4">
        <v>0.48346850000000002</v>
      </c>
      <c r="O44" s="4">
        <v>0</v>
      </c>
      <c r="P44" s="4">
        <v>0.7130763</v>
      </c>
      <c r="Q44" s="4">
        <v>0.10768170000000001</v>
      </c>
      <c r="R44" s="4">
        <v>1.13169E-2</v>
      </c>
      <c r="S44" s="4">
        <v>0.63262229599999997</v>
      </c>
      <c r="T44" s="1"/>
      <c r="U44" s="1"/>
    </row>
    <row r="45" spans="1:21" x14ac:dyDescent="0.2">
      <c r="A45" s="1" t="s">
        <v>120</v>
      </c>
      <c r="B45" s="1">
        <v>7</v>
      </c>
      <c r="C45" s="1" t="s">
        <v>126</v>
      </c>
      <c r="D45" s="1" t="s">
        <v>32</v>
      </c>
      <c r="E45" s="1">
        <v>37.030999999999999</v>
      </c>
      <c r="F45" s="1">
        <v>1.948</v>
      </c>
      <c r="G45" s="4">
        <v>14.867777600000002</v>
      </c>
      <c r="H45" s="4">
        <v>1.6778899999999999E-2</v>
      </c>
      <c r="I45" s="4">
        <v>0.11741069999999999</v>
      </c>
      <c r="J45" s="4">
        <v>0.10871170000000001</v>
      </c>
      <c r="K45" s="4">
        <v>2.1608000000000002E-2</v>
      </c>
      <c r="L45" s="4">
        <v>0</v>
      </c>
      <c r="M45" s="4">
        <v>0</v>
      </c>
      <c r="N45" s="4">
        <v>3.5803300000000003E-2</v>
      </c>
      <c r="O45" s="4">
        <v>0</v>
      </c>
      <c r="P45" s="4">
        <v>0.81352709999999995</v>
      </c>
      <c r="Q45" s="4">
        <v>3.2840599999999997E-3</v>
      </c>
      <c r="R45" s="4">
        <v>8.9850899999999994E-3</v>
      </c>
      <c r="S45" s="4">
        <v>0.54023787400000001</v>
      </c>
      <c r="T45" s="1"/>
      <c r="U45" s="1"/>
    </row>
    <row r="46" spans="1:21" x14ac:dyDescent="0.2">
      <c r="A46" s="1" t="s">
        <v>121</v>
      </c>
      <c r="B46" s="1">
        <v>82</v>
      </c>
      <c r="C46" s="1" t="s">
        <v>126</v>
      </c>
      <c r="D46" s="1" t="s">
        <v>1</v>
      </c>
      <c r="E46" s="1">
        <v>-47.164999999999999</v>
      </c>
      <c r="F46" s="1">
        <v>-58.012</v>
      </c>
      <c r="G46" s="4">
        <v>29.020710000000001</v>
      </c>
      <c r="H46" s="4">
        <v>0</v>
      </c>
      <c r="I46" s="4">
        <v>3.8439499999999996E-3</v>
      </c>
      <c r="J46" s="4">
        <v>4.2367300000000004E-2</v>
      </c>
      <c r="K46" s="4">
        <v>0</v>
      </c>
      <c r="L46" s="4">
        <v>0</v>
      </c>
      <c r="M46" s="4">
        <v>0</v>
      </c>
      <c r="N46" s="4">
        <v>7.0747500000000003E-3</v>
      </c>
      <c r="O46" s="4">
        <v>0</v>
      </c>
      <c r="P46" s="4">
        <v>0.58327049999999991</v>
      </c>
      <c r="Q46" s="4">
        <v>8.3961800000000003E-2</v>
      </c>
      <c r="R46" s="4">
        <v>0.1460612</v>
      </c>
      <c r="S46" s="4">
        <v>2.7856609830000001</v>
      </c>
      <c r="T46" s="1"/>
      <c r="U46" s="1"/>
    </row>
    <row r="47" spans="1:21" x14ac:dyDescent="0.2">
      <c r="A47" s="1" t="s">
        <v>122</v>
      </c>
      <c r="B47" s="1">
        <v>85</v>
      </c>
      <c r="C47" s="1" t="s">
        <v>126</v>
      </c>
      <c r="D47" s="1" t="s">
        <v>1</v>
      </c>
      <c r="E47" s="1">
        <v>-62.176000000000002</v>
      </c>
      <c r="F47" s="1">
        <v>-49.503</v>
      </c>
      <c r="G47" s="4">
        <v>33.106932800000003</v>
      </c>
      <c r="H47" s="4">
        <v>0</v>
      </c>
      <c r="I47" s="4">
        <v>4.3494399999999996E-2</v>
      </c>
      <c r="J47" s="4">
        <v>0.18571989999999999</v>
      </c>
      <c r="K47" s="4">
        <v>0</v>
      </c>
      <c r="L47" s="4">
        <v>0</v>
      </c>
      <c r="M47" s="4">
        <v>0</v>
      </c>
      <c r="N47" s="4">
        <v>0.2330507</v>
      </c>
      <c r="O47" s="4">
        <v>0</v>
      </c>
      <c r="P47" s="4">
        <v>0.64811249999999998</v>
      </c>
      <c r="Q47" s="4">
        <v>0</v>
      </c>
      <c r="R47" s="4">
        <v>2.8285599999999999E-3</v>
      </c>
      <c r="S47" s="4">
        <v>4.7683553600000002</v>
      </c>
      <c r="T47" s="1"/>
      <c r="U47" s="1"/>
    </row>
    <row r="48" spans="1:21" x14ac:dyDescent="0.2">
      <c r="A48" s="1" t="s">
        <v>123</v>
      </c>
      <c r="B48" s="1">
        <v>93</v>
      </c>
      <c r="C48" s="1" t="s">
        <v>126</v>
      </c>
      <c r="D48" s="1" t="s">
        <v>1</v>
      </c>
      <c r="E48" s="1">
        <v>-33.762</v>
      </c>
      <c r="F48" s="1">
        <v>-72.614999999999995</v>
      </c>
      <c r="G48" s="4">
        <v>24.905200399999998</v>
      </c>
      <c r="H48" s="4">
        <v>3.2105099999999998E-3</v>
      </c>
      <c r="I48" s="4">
        <v>4.2967600000000002E-3</v>
      </c>
      <c r="J48" s="4">
        <v>4.8106499999999996E-2</v>
      </c>
      <c r="K48" s="4">
        <v>7.2624999999999995E-2</v>
      </c>
      <c r="L48" s="4">
        <v>0</v>
      </c>
      <c r="M48" s="4">
        <v>0</v>
      </c>
      <c r="N48" s="4">
        <v>0.2606984</v>
      </c>
      <c r="O48" s="4">
        <v>1.1670300000000001E-3</v>
      </c>
      <c r="P48" s="4">
        <v>0.89741879999999996</v>
      </c>
      <c r="Q48" s="4">
        <v>8.4290000000000005E-4</v>
      </c>
      <c r="R48" s="4">
        <v>2.7597899999999998E-3</v>
      </c>
      <c r="S48" s="4">
        <v>0.80043321000000001</v>
      </c>
      <c r="T48" s="1"/>
      <c r="U48" s="1"/>
    </row>
    <row r="49" spans="1:21" x14ac:dyDescent="0.2">
      <c r="A49" s="1" t="s">
        <v>124</v>
      </c>
      <c r="B49" s="1">
        <v>98</v>
      </c>
      <c r="C49" s="1" t="s">
        <v>126</v>
      </c>
      <c r="D49" s="1" t="s">
        <v>1</v>
      </c>
      <c r="E49" s="1">
        <v>-26.260999999999999</v>
      </c>
      <c r="F49" s="1">
        <v>-110.992</v>
      </c>
      <c r="G49" s="4">
        <v>14.551208199999998</v>
      </c>
      <c r="H49" s="4">
        <v>2.3791300000000001E-2</v>
      </c>
      <c r="I49" s="4">
        <v>5.1672000000000003E-2</v>
      </c>
      <c r="J49" s="4">
        <v>5.7048000000000008E-2</v>
      </c>
      <c r="K49" s="4">
        <v>0.25602530000000001</v>
      </c>
      <c r="L49" s="4">
        <v>0</v>
      </c>
      <c r="M49" s="4">
        <v>0</v>
      </c>
      <c r="N49" s="4">
        <v>0.3025024</v>
      </c>
      <c r="O49" s="4">
        <v>0</v>
      </c>
      <c r="P49" s="4">
        <v>0.65447949999999999</v>
      </c>
      <c r="Q49" s="4">
        <v>4.6671000000000004E-2</v>
      </c>
      <c r="R49" s="4">
        <v>3.4709699999999999E-3</v>
      </c>
      <c r="S49" s="4">
        <v>0.75682686399999999</v>
      </c>
      <c r="T49" s="1"/>
      <c r="U49" s="1"/>
    </row>
    <row r="50" spans="1:21" x14ac:dyDescent="0.2">
      <c r="A50" s="1" t="s">
        <v>125</v>
      </c>
      <c r="B50" s="1">
        <v>9</v>
      </c>
      <c r="C50" s="1" t="s">
        <v>126</v>
      </c>
      <c r="D50" s="1" t="s">
        <v>32</v>
      </c>
      <c r="E50" s="1">
        <v>39.112000000000002</v>
      </c>
      <c r="F50" s="1">
        <v>5.819</v>
      </c>
      <c r="G50" s="4">
        <v>24.161027799999999</v>
      </c>
      <c r="H50" s="4">
        <v>1.51538E-2</v>
      </c>
      <c r="I50" s="4">
        <v>1.2716794</v>
      </c>
      <c r="J50" s="4">
        <v>2.1037824999999999</v>
      </c>
      <c r="K50" s="4">
        <v>0.14443500000000001</v>
      </c>
      <c r="L50" s="4">
        <v>0</v>
      </c>
      <c r="M50" s="4">
        <v>0</v>
      </c>
      <c r="N50" s="4">
        <v>0.26128590000000002</v>
      </c>
      <c r="O50" s="4">
        <v>0</v>
      </c>
      <c r="P50" s="4">
        <v>1.1319360999999999</v>
      </c>
      <c r="Q50" s="4">
        <v>4.4162699999999999E-3</v>
      </c>
      <c r="R50" s="4">
        <v>1.02635E-2</v>
      </c>
      <c r="S50" s="4">
        <v>0.54029411500000002</v>
      </c>
      <c r="T50" s="1"/>
      <c r="U50" s="1"/>
    </row>
    <row r="51" spans="1:21" x14ac:dyDescent="0.2">
      <c r="A51" s="1"/>
      <c r="B51" s="1"/>
      <c r="C51" s="1" t="s">
        <v>193</v>
      </c>
      <c r="D51" s="1"/>
      <c r="E51" s="1"/>
      <c r="F51" s="2" t="s">
        <v>75</v>
      </c>
      <c r="G51" s="5">
        <f>AVERAGE(G5:G50)</f>
        <v>18.236317293478258</v>
      </c>
      <c r="H51" s="5">
        <f t="shared" ref="H51:S51" si="0">AVERAGE(H5:H50)</f>
        <v>3.6506955652173899E-2</v>
      </c>
      <c r="I51" s="5">
        <f t="shared" si="0"/>
        <v>1.0869305186956524</v>
      </c>
      <c r="J51" s="5">
        <f t="shared" si="0"/>
        <v>0.94538294347826124</v>
      </c>
      <c r="K51" s="5">
        <f t="shared" si="0"/>
        <v>0.22597520434782609</v>
      </c>
      <c r="L51" s="5">
        <f t="shared" si="0"/>
        <v>1.6835576086956518E-3</v>
      </c>
      <c r="M51" s="5">
        <f t="shared" si="0"/>
        <v>0</v>
      </c>
      <c r="N51" s="5">
        <f t="shared" si="0"/>
        <v>0.2503385945652174</v>
      </c>
      <c r="O51" s="5">
        <f t="shared" si="0"/>
        <v>4.3652505652173922E-3</v>
      </c>
      <c r="P51" s="5">
        <f t="shared" si="0"/>
        <v>0.67609210869565217</v>
      </c>
      <c r="Q51" s="5">
        <f t="shared" si="0"/>
        <v>2.4870188173913045E-2</v>
      </c>
      <c r="R51" s="5">
        <f t="shared" si="0"/>
        <v>1.924755495652174E-2</v>
      </c>
      <c r="S51" s="5">
        <f t="shared" si="0"/>
        <v>0.70259641236956516</v>
      </c>
      <c r="T51" s="1"/>
      <c r="U51" s="1"/>
    </row>
    <row r="52" spans="1:21" x14ac:dyDescent="0.2">
      <c r="A52" s="1"/>
      <c r="B52" s="1"/>
      <c r="D52" s="1"/>
      <c r="E52" s="1"/>
      <c r="F52" s="2" t="s">
        <v>76</v>
      </c>
      <c r="G52" s="5">
        <f>STDEV(G5:G50)</f>
        <v>5.6825016175026448</v>
      </c>
      <c r="H52" s="5">
        <f t="shared" ref="H52:S52" si="1">STDEV(H5:H50)</f>
        <v>4.7260877464478032E-2</v>
      </c>
      <c r="I52" s="5">
        <f t="shared" si="1"/>
        <v>1.8202880184186858</v>
      </c>
      <c r="J52" s="5">
        <f t="shared" si="1"/>
        <v>1.5159875300827352</v>
      </c>
      <c r="K52" s="5">
        <f t="shared" si="1"/>
        <v>0.35763708723343079</v>
      </c>
      <c r="L52" s="5">
        <f t="shared" si="1"/>
        <v>5.3670532864581238E-3</v>
      </c>
      <c r="M52" s="5">
        <f t="shared" si="1"/>
        <v>0</v>
      </c>
      <c r="N52" s="5">
        <f t="shared" si="1"/>
        <v>0.23313962468002647</v>
      </c>
      <c r="O52" s="5">
        <f t="shared" si="1"/>
        <v>1.3788965701946997E-2</v>
      </c>
      <c r="P52" s="5">
        <f t="shared" si="1"/>
        <v>0.40673705505076369</v>
      </c>
      <c r="Q52" s="5">
        <f t="shared" si="1"/>
        <v>4.2351296299483983E-2</v>
      </c>
      <c r="R52" s="5">
        <f t="shared" si="1"/>
        <v>3.0781292242411658E-2</v>
      </c>
      <c r="S52" s="5">
        <f t="shared" si="1"/>
        <v>0.77144772027620179</v>
      </c>
      <c r="T52" s="1"/>
      <c r="U52" s="1"/>
    </row>
    <row r="53" spans="1:21" x14ac:dyDescent="0.2">
      <c r="A53" s="1"/>
      <c r="B53" s="1"/>
      <c r="C53" s="1"/>
      <c r="D53" s="1"/>
      <c r="E53" s="1"/>
      <c r="F53" s="1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1"/>
      <c r="T53" s="1"/>
      <c r="U53" s="1"/>
    </row>
    <row r="54" spans="1:2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CFAC6-C161-1048-8322-92183B6062D0}">
  <dimension ref="A1:S38"/>
  <sheetViews>
    <sheetView tabSelected="1" workbookViewId="0">
      <selection activeCell="G11" sqref="G11"/>
    </sheetView>
  </sheetViews>
  <sheetFormatPr baseColWidth="10" defaultRowHeight="16" x14ac:dyDescent="0.2"/>
  <cols>
    <col min="1" max="1" width="23.33203125" bestFit="1" customWidth="1"/>
    <col min="3" max="3" width="15" bestFit="1" customWidth="1"/>
    <col min="7" max="7" width="22.6640625" bestFit="1" customWidth="1"/>
    <col min="8" max="8" width="40.1640625" bestFit="1" customWidth="1"/>
    <col min="9" max="9" width="40.6640625" bestFit="1" customWidth="1"/>
    <col min="10" max="10" width="40" bestFit="1" customWidth="1"/>
    <col min="11" max="11" width="51.1640625" bestFit="1" customWidth="1"/>
    <col min="12" max="12" width="37.6640625" bestFit="1" customWidth="1"/>
    <col min="13" max="13" width="36.6640625" bestFit="1" customWidth="1"/>
    <col min="14" max="14" width="45" bestFit="1" customWidth="1"/>
    <col min="15" max="15" width="53.83203125" bestFit="1" customWidth="1"/>
    <col min="16" max="16" width="30.33203125" bestFit="1" customWidth="1"/>
    <col min="17" max="17" width="34.33203125" bestFit="1" customWidth="1"/>
    <col min="18" max="18" width="33.5" bestFit="1" customWidth="1"/>
    <col min="19" max="19" width="19.5" bestFit="1" customWidth="1"/>
  </cols>
  <sheetData>
    <row r="1" spans="1:19" ht="17" thickBot="1" x14ac:dyDescent="0.25">
      <c r="A1" t="s">
        <v>174</v>
      </c>
    </row>
    <row r="2" spans="1:19" ht="97" thickBot="1" x14ac:dyDescent="0.25">
      <c r="A2" s="7" t="s">
        <v>179</v>
      </c>
    </row>
    <row r="3" spans="1:19" x14ac:dyDescent="0.2">
      <c r="B3" s="1"/>
      <c r="C3" s="1"/>
      <c r="D3" s="1"/>
      <c r="E3" s="1"/>
      <c r="F3" s="1"/>
      <c r="G3" s="5" t="s">
        <v>161</v>
      </c>
      <c r="H3" s="5" t="s">
        <v>162</v>
      </c>
      <c r="I3" s="5" t="s">
        <v>163</v>
      </c>
      <c r="J3" s="5" t="s">
        <v>164</v>
      </c>
      <c r="K3" s="5" t="s">
        <v>165</v>
      </c>
      <c r="L3" s="5" t="s">
        <v>166</v>
      </c>
      <c r="M3" s="5" t="s">
        <v>167</v>
      </c>
      <c r="N3" s="5" t="s">
        <v>168</v>
      </c>
      <c r="O3" s="6" t="s">
        <v>169</v>
      </c>
      <c r="P3" s="5" t="s">
        <v>170</v>
      </c>
      <c r="Q3" s="5" t="s">
        <v>171</v>
      </c>
      <c r="R3" s="5" t="s">
        <v>172</v>
      </c>
      <c r="S3" s="3" t="s">
        <v>173</v>
      </c>
    </row>
    <row r="4" spans="1:19" x14ac:dyDescent="0.2">
      <c r="A4" s="2" t="s">
        <v>77</v>
      </c>
      <c r="B4" s="2" t="s">
        <v>175</v>
      </c>
      <c r="C4" s="2" t="s">
        <v>194</v>
      </c>
      <c r="D4" s="2" t="s">
        <v>178</v>
      </c>
      <c r="E4" s="2" t="s">
        <v>78</v>
      </c>
      <c r="F4" s="2" t="s">
        <v>79</v>
      </c>
      <c r="G4" s="5" t="s">
        <v>180</v>
      </c>
      <c r="H4" s="5" t="s">
        <v>181</v>
      </c>
      <c r="I4" s="5" t="s">
        <v>182</v>
      </c>
      <c r="J4" s="5" t="s">
        <v>183</v>
      </c>
      <c r="K4" s="5" t="s">
        <v>184</v>
      </c>
      <c r="L4" s="5" t="s">
        <v>185</v>
      </c>
      <c r="M4" s="5" t="s">
        <v>186</v>
      </c>
      <c r="N4" s="5" t="s">
        <v>187</v>
      </c>
      <c r="O4" s="5" t="s">
        <v>188</v>
      </c>
      <c r="P4" s="5" t="s">
        <v>189</v>
      </c>
      <c r="Q4" s="5" t="s">
        <v>190</v>
      </c>
      <c r="R4" s="5" t="s">
        <v>191</v>
      </c>
      <c r="S4" s="3" t="s">
        <v>192</v>
      </c>
    </row>
    <row r="5" spans="1:19" x14ac:dyDescent="0.2">
      <c r="A5" s="4" t="s">
        <v>129</v>
      </c>
      <c r="B5" s="4">
        <v>100</v>
      </c>
      <c r="C5" s="4" t="s">
        <v>127</v>
      </c>
      <c r="D5" s="4" t="s">
        <v>1</v>
      </c>
      <c r="E5" s="4">
        <v>-13.162000000000001</v>
      </c>
      <c r="F5" s="4">
        <v>-96.283000000000001</v>
      </c>
      <c r="G5" s="4">
        <v>0.25057186199999998</v>
      </c>
      <c r="H5" s="4">
        <v>3.03225E-5</v>
      </c>
      <c r="I5" s="4">
        <v>4.0373958000000001E-2</v>
      </c>
      <c r="J5" s="4">
        <v>5.4713343999999997E-2</v>
      </c>
      <c r="K5" s="4">
        <v>1.42041E-4</v>
      </c>
      <c r="L5" s="4">
        <v>0</v>
      </c>
      <c r="M5" s="4">
        <v>0</v>
      </c>
      <c r="N5" s="4">
        <v>1.8429049999999999E-3</v>
      </c>
      <c r="O5" s="4">
        <v>0</v>
      </c>
      <c r="P5" s="4">
        <v>3.8553429999999998E-3</v>
      </c>
      <c r="Q5" s="4">
        <v>6.6320599999999995E-4</v>
      </c>
      <c r="R5" s="4">
        <v>2.3005699999999999E-5</v>
      </c>
      <c r="S5" s="4">
        <v>3.4575214E-2</v>
      </c>
    </row>
    <row r="6" spans="1:19" x14ac:dyDescent="0.2">
      <c r="A6" s="4" t="s">
        <v>130</v>
      </c>
      <c r="B6" s="4">
        <v>102</v>
      </c>
      <c r="C6" s="4" t="s">
        <v>127</v>
      </c>
      <c r="D6" s="4" t="s">
        <v>1</v>
      </c>
      <c r="E6" s="4">
        <v>-5.218</v>
      </c>
      <c r="F6" s="4">
        <v>-85.27</v>
      </c>
      <c r="G6" s="4">
        <v>0.16856539300000001</v>
      </c>
      <c r="H6" s="4">
        <v>1.2705749999999999E-3</v>
      </c>
      <c r="I6" s="4">
        <v>0.35373138799999998</v>
      </c>
      <c r="J6" s="4">
        <v>0.28542396399999997</v>
      </c>
      <c r="K6" s="4">
        <v>2.5480759999999998E-3</v>
      </c>
      <c r="L6" s="4">
        <v>0</v>
      </c>
      <c r="M6" s="4">
        <v>0</v>
      </c>
      <c r="N6" s="4">
        <v>6.3360639999999998E-3</v>
      </c>
      <c r="O6" s="4">
        <v>0</v>
      </c>
      <c r="P6" s="4">
        <v>3.4798250000000002E-3</v>
      </c>
      <c r="Q6" s="4">
        <v>1.9355209999999999E-3</v>
      </c>
      <c r="R6" s="4">
        <v>9.26781E-4</v>
      </c>
      <c r="S6" s="4">
        <v>0.43990780200000001</v>
      </c>
    </row>
    <row r="7" spans="1:19" x14ac:dyDescent="0.2">
      <c r="A7" s="4" t="s">
        <v>131</v>
      </c>
      <c r="B7" s="4">
        <v>109</v>
      </c>
      <c r="C7" s="4" t="s">
        <v>127</v>
      </c>
      <c r="D7" s="4" t="s">
        <v>1</v>
      </c>
      <c r="E7" s="4">
        <v>1.8</v>
      </c>
      <c r="F7" s="4">
        <v>-84.545000000000002</v>
      </c>
      <c r="G7" s="4">
        <v>0.19182081400000001</v>
      </c>
      <c r="H7" s="4">
        <v>1.457884E-3</v>
      </c>
      <c r="I7" s="4">
        <v>0.189793461</v>
      </c>
      <c r="J7" s="4">
        <v>0.148639148</v>
      </c>
      <c r="K7" s="4">
        <v>2.0670710000000002E-3</v>
      </c>
      <c r="L7" s="4">
        <v>0</v>
      </c>
      <c r="M7" s="4">
        <v>0</v>
      </c>
      <c r="N7" s="4">
        <v>6.2965770000000003E-3</v>
      </c>
      <c r="O7" s="4">
        <v>0</v>
      </c>
      <c r="P7" s="4">
        <v>2.2143979999999998E-3</v>
      </c>
      <c r="Q7" s="4">
        <v>2.2630699999999998E-3</v>
      </c>
      <c r="R7" s="4">
        <v>6.1976700000000002E-4</v>
      </c>
      <c r="S7" s="4">
        <v>0.86486855200000001</v>
      </c>
    </row>
    <row r="8" spans="1:19" x14ac:dyDescent="0.2">
      <c r="A8" s="4" t="s">
        <v>132</v>
      </c>
      <c r="B8" s="4">
        <v>110</v>
      </c>
      <c r="C8" s="4" t="s">
        <v>127</v>
      </c>
      <c r="D8" s="4" t="s">
        <v>1</v>
      </c>
      <c r="E8" s="4">
        <v>-1.913</v>
      </c>
      <c r="F8" s="4">
        <v>-84.616</v>
      </c>
      <c r="G8" s="4">
        <v>0.205118616</v>
      </c>
      <c r="H8" s="4">
        <v>4.66496E-4</v>
      </c>
      <c r="I8" s="4">
        <v>0.104203621</v>
      </c>
      <c r="J8" s="4">
        <v>8.2054179000000005E-2</v>
      </c>
      <c r="K8" s="4">
        <v>9.9814799999999992E-4</v>
      </c>
      <c r="L8" s="4">
        <v>0</v>
      </c>
      <c r="M8" s="4">
        <v>0</v>
      </c>
      <c r="N8" s="4">
        <v>2.5548260000000001E-3</v>
      </c>
      <c r="O8" s="4">
        <v>0</v>
      </c>
      <c r="P8" s="4">
        <v>4.2115620000000003E-3</v>
      </c>
      <c r="Q8" s="4">
        <v>1.2836220000000001E-3</v>
      </c>
      <c r="R8" s="4">
        <v>4.0358700000000001E-4</v>
      </c>
      <c r="S8" s="4">
        <v>0.717090016</v>
      </c>
    </row>
    <row r="9" spans="1:19" x14ac:dyDescent="0.2">
      <c r="A9" s="4" t="s">
        <v>133</v>
      </c>
      <c r="B9" s="4">
        <v>111</v>
      </c>
      <c r="C9" s="4" t="s">
        <v>127</v>
      </c>
      <c r="D9" s="4" t="s">
        <v>1</v>
      </c>
      <c r="E9" s="4">
        <v>-16.931999999999999</v>
      </c>
      <c r="F9" s="4">
        <v>-100.66200000000001</v>
      </c>
      <c r="G9" s="4">
        <v>0.247050402</v>
      </c>
      <c r="H9" s="4">
        <v>1.317445E-3</v>
      </c>
      <c r="I9" s="4">
        <v>0.24355263099999999</v>
      </c>
      <c r="J9" s="4">
        <v>0.19009425499999999</v>
      </c>
      <c r="K9" s="4">
        <v>5.8068299999999998E-3</v>
      </c>
      <c r="L9" s="4">
        <v>1.7824699999999999E-5</v>
      </c>
      <c r="M9" s="4">
        <v>0</v>
      </c>
      <c r="N9" s="4">
        <v>9.7138769999999992E-3</v>
      </c>
      <c r="O9" s="4">
        <v>0</v>
      </c>
      <c r="P9" s="4">
        <v>6.2337729999999997E-3</v>
      </c>
      <c r="Q9" s="4">
        <v>4.7641690000000004E-3</v>
      </c>
      <c r="R9" s="4">
        <v>1.494836E-3</v>
      </c>
      <c r="S9" s="4">
        <v>0.80390344400000002</v>
      </c>
    </row>
    <row r="10" spans="1:19" x14ac:dyDescent="0.2">
      <c r="A10" s="4" t="s">
        <v>134</v>
      </c>
      <c r="B10" s="4">
        <v>112</v>
      </c>
      <c r="C10" s="4" t="s">
        <v>127</v>
      </c>
      <c r="D10" s="4" t="s">
        <v>1</v>
      </c>
      <c r="E10" s="4">
        <v>-23.22</v>
      </c>
      <c r="F10" s="4">
        <v>-129.578</v>
      </c>
      <c r="G10" s="4">
        <v>0.138957156</v>
      </c>
      <c r="H10" s="4">
        <v>3.9099299999999998E-3</v>
      </c>
      <c r="I10" s="4">
        <v>0.33146009300000001</v>
      </c>
      <c r="J10" s="4">
        <v>0.30645309700000001</v>
      </c>
      <c r="K10" s="4">
        <v>3.5597552999999997E-2</v>
      </c>
      <c r="L10" s="4">
        <v>0</v>
      </c>
      <c r="M10" s="4">
        <v>0</v>
      </c>
      <c r="N10" s="4">
        <v>7.2902959999999999E-3</v>
      </c>
      <c r="O10" s="4">
        <v>4.3378299999999998E-5</v>
      </c>
      <c r="P10" s="4">
        <v>1.8043460000000001E-3</v>
      </c>
      <c r="Q10" s="4">
        <v>1.221111E-3</v>
      </c>
      <c r="R10" s="4">
        <v>1.5811741000000001E-2</v>
      </c>
      <c r="S10" s="4">
        <v>0.56895818300000001</v>
      </c>
    </row>
    <row r="11" spans="1:19" x14ac:dyDescent="0.2">
      <c r="A11" s="4" t="s">
        <v>135</v>
      </c>
      <c r="B11" s="4">
        <v>122</v>
      </c>
      <c r="C11" s="4" t="s">
        <v>127</v>
      </c>
      <c r="D11" s="4" t="s">
        <v>8</v>
      </c>
      <c r="E11" s="4">
        <v>-8.9689999999999994</v>
      </c>
      <c r="F11" s="4">
        <v>-139.33799999999999</v>
      </c>
      <c r="G11" s="4">
        <v>0.13086458200000001</v>
      </c>
      <c r="H11" s="4">
        <v>1.171386E-3</v>
      </c>
      <c r="I11" s="4">
        <v>0.51511860300000001</v>
      </c>
      <c r="J11" s="4">
        <v>0.42179119700000001</v>
      </c>
      <c r="K11" s="4">
        <v>2.0472910000000001E-3</v>
      </c>
      <c r="L11" s="4">
        <v>1.8467299999999999E-5</v>
      </c>
      <c r="M11" s="4">
        <v>0</v>
      </c>
      <c r="N11" s="4">
        <v>2.7088799999999999E-3</v>
      </c>
      <c r="O11" s="4">
        <v>0</v>
      </c>
      <c r="P11" s="4">
        <v>4.6576279999999996E-3</v>
      </c>
      <c r="Q11" s="4">
        <v>1.627096E-3</v>
      </c>
      <c r="R11" s="4">
        <v>2.0457660000000001E-3</v>
      </c>
      <c r="S11" s="4">
        <v>0.63808922700000004</v>
      </c>
    </row>
    <row r="12" spans="1:19" x14ac:dyDescent="0.2">
      <c r="A12" s="4" t="s">
        <v>136</v>
      </c>
      <c r="B12" s="4">
        <v>122</v>
      </c>
      <c r="C12" s="4" t="s">
        <v>127</v>
      </c>
      <c r="D12" s="4" t="s">
        <v>1</v>
      </c>
      <c r="E12" s="4">
        <v>-8.9689999999999994</v>
      </c>
      <c r="F12" s="4">
        <v>-139.33799999999999</v>
      </c>
      <c r="G12" s="4">
        <v>0.194975386</v>
      </c>
      <c r="H12" s="4">
        <v>2.6105490000000002E-3</v>
      </c>
      <c r="I12" s="4">
        <v>0.23497889699999999</v>
      </c>
      <c r="J12" s="4">
        <v>0.19543660500000001</v>
      </c>
      <c r="K12" s="4">
        <v>9.8443149999999993E-3</v>
      </c>
      <c r="L12" s="4">
        <v>6.4094E-5</v>
      </c>
      <c r="M12" s="4">
        <v>0</v>
      </c>
      <c r="N12" s="4">
        <v>6.4255019999999996E-3</v>
      </c>
      <c r="O12" s="4">
        <v>1.1639599999999999E-5</v>
      </c>
      <c r="P12" s="4">
        <v>2.1254730000000001E-3</v>
      </c>
      <c r="Q12" s="4">
        <v>1.325756E-3</v>
      </c>
      <c r="R12" s="4">
        <v>3.8260030000000001E-3</v>
      </c>
      <c r="S12" s="4">
        <v>1.3090794670000001</v>
      </c>
    </row>
    <row r="13" spans="1:19" x14ac:dyDescent="0.2">
      <c r="A13" s="4" t="s">
        <v>137</v>
      </c>
      <c r="B13" s="4">
        <v>132</v>
      </c>
      <c r="C13" s="4" t="s">
        <v>127</v>
      </c>
      <c r="D13" s="4" t="s">
        <v>1</v>
      </c>
      <c r="E13" s="4">
        <v>31.506</v>
      </c>
      <c r="F13" s="4">
        <v>-159.01400000000001</v>
      </c>
      <c r="G13" s="4">
        <v>0.185814587</v>
      </c>
      <c r="H13" s="4">
        <v>1.5194760000000001E-3</v>
      </c>
      <c r="I13" s="4">
        <v>0.23219643100000001</v>
      </c>
      <c r="J13" s="4">
        <v>0.18313041299999999</v>
      </c>
      <c r="K13" s="4">
        <v>2.1333530999999999E-2</v>
      </c>
      <c r="L13" s="4">
        <v>0</v>
      </c>
      <c r="M13" s="4">
        <v>0</v>
      </c>
      <c r="N13" s="4">
        <v>7.3895339999999997E-3</v>
      </c>
      <c r="O13" s="4">
        <v>9.6167299999999997E-5</v>
      </c>
      <c r="P13" s="4">
        <v>1.1041479999999999E-3</v>
      </c>
      <c r="Q13" s="4">
        <v>2.969448E-3</v>
      </c>
      <c r="R13" s="4">
        <v>4.2431049999999996E-3</v>
      </c>
      <c r="S13" s="4">
        <v>0.58987289700000001</v>
      </c>
    </row>
    <row r="14" spans="1:19" x14ac:dyDescent="0.2">
      <c r="A14" s="4" t="s">
        <v>138</v>
      </c>
      <c r="B14" s="4">
        <v>133</v>
      </c>
      <c r="C14" s="4" t="s">
        <v>127</v>
      </c>
      <c r="D14" s="4" t="s">
        <v>1</v>
      </c>
      <c r="E14" s="4">
        <v>35.343000000000004</v>
      </c>
      <c r="F14" s="4">
        <v>-127.75</v>
      </c>
      <c r="G14" s="4">
        <v>0.20396320200000001</v>
      </c>
      <c r="H14" s="4">
        <v>3.621974E-3</v>
      </c>
      <c r="I14" s="4">
        <v>0.34392266900000001</v>
      </c>
      <c r="J14" s="4">
        <v>0.32263208399999999</v>
      </c>
      <c r="K14" s="4">
        <v>1.1276335E-2</v>
      </c>
      <c r="L14" s="4">
        <v>0</v>
      </c>
      <c r="M14" s="4">
        <v>0</v>
      </c>
      <c r="N14" s="4">
        <v>1.1435114999999999E-2</v>
      </c>
      <c r="O14" s="4">
        <v>5.6585700000000003E-5</v>
      </c>
      <c r="P14" s="4">
        <v>2.239408E-3</v>
      </c>
      <c r="Q14" s="4">
        <v>5.9093500000000001E-4</v>
      </c>
      <c r="R14" s="4">
        <v>3.9038609999999998E-3</v>
      </c>
      <c r="S14" s="4">
        <v>0.38638246399999998</v>
      </c>
    </row>
    <row r="15" spans="1:19" x14ac:dyDescent="0.2">
      <c r="A15" s="4" t="s">
        <v>139</v>
      </c>
      <c r="B15" s="4">
        <v>137</v>
      </c>
      <c r="C15" s="4" t="s">
        <v>127</v>
      </c>
      <c r="D15" s="4" t="s">
        <v>1</v>
      </c>
      <c r="E15" s="4">
        <v>14.161</v>
      </c>
      <c r="F15" s="4">
        <v>-116.699</v>
      </c>
      <c r="G15" s="4">
        <v>0.26545640999999998</v>
      </c>
      <c r="H15" s="4">
        <v>3.9827299999999999E-4</v>
      </c>
      <c r="I15" s="4">
        <v>9.6021389999999998E-2</v>
      </c>
      <c r="J15" s="4">
        <v>8.0734419000000002E-2</v>
      </c>
      <c r="K15" s="4">
        <v>4.9807920000000004E-3</v>
      </c>
      <c r="L15" s="4">
        <v>1.18401E-5</v>
      </c>
      <c r="M15" s="4">
        <v>0</v>
      </c>
      <c r="N15" s="4">
        <v>3.0620500000000002E-3</v>
      </c>
      <c r="O15" s="4">
        <v>0</v>
      </c>
      <c r="P15" s="4">
        <v>4.3230100000000001E-4</v>
      </c>
      <c r="Q15" s="4">
        <v>4.2994319999999997E-3</v>
      </c>
      <c r="R15" s="4">
        <v>2.1072300000000001E-4</v>
      </c>
      <c r="S15" s="4">
        <v>4.0833723000000002E-2</v>
      </c>
    </row>
    <row r="16" spans="1:19" x14ac:dyDescent="0.2">
      <c r="A16" s="4" t="s">
        <v>140</v>
      </c>
      <c r="B16" s="4">
        <v>138</v>
      </c>
      <c r="C16" s="4" t="s">
        <v>127</v>
      </c>
      <c r="D16" s="4" t="s">
        <v>1</v>
      </c>
      <c r="E16" s="4">
        <v>6.2149999999999999</v>
      </c>
      <c r="F16" s="4">
        <v>-103.017</v>
      </c>
      <c r="G16" s="4">
        <v>0.282472995</v>
      </c>
      <c r="H16" s="4">
        <v>4.50937E-4</v>
      </c>
      <c r="I16" s="4">
        <v>8.1314266999999996E-2</v>
      </c>
      <c r="J16" s="4">
        <v>7.1084075999999996E-2</v>
      </c>
      <c r="K16" s="4">
        <v>3.7396790000000001E-3</v>
      </c>
      <c r="L16" s="4">
        <v>0</v>
      </c>
      <c r="M16" s="4">
        <v>0</v>
      </c>
      <c r="N16" s="4">
        <v>2.6185779999999999E-3</v>
      </c>
      <c r="O16" s="4">
        <v>0</v>
      </c>
      <c r="P16" s="4">
        <v>6.4216800000000004E-4</v>
      </c>
      <c r="Q16" s="4">
        <v>2.6034169999999998E-3</v>
      </c>
      <c r="R16" s="4">
        <v>2.9333700000000001E-4</v>
      </c>
      <c r="S16" s="4">
        <v>0.15969438599999999</v>
      </c>
    </row>
    <row r="17" spans="1:19" x14ac:dyDescent="0.2">
      <c r="A17" s="4" t="s">
        <v>141</v>
      </c>
      <c r="B17" s="4">
        <v>142</v>
      </c>
      <c r="C17" s="4" t="s">
        <v>127</v>
      </c>
      <c r="D17" s="4" t="s">
        <v>1</v>
      </c>
      <c r="E17" s="4">
        <v>25.602</v>
      </c>
      <c r="F17" s="4">
        <v>-88.417000000000002</v>
      </c>
      <c r="G17" s="4">
        <v>0.23125832399999999</v>
      </c>
      <c r="H17" s="4">
        <v>9.2833300000000004E-4</v>
      </c>
      <c r="I17" s="4">
        <v>0.36304954299999997</v>
      </c>
      <c r="J17" s="4">
        <v>0.29414541300000002</v>
      </c>
      <c r="K17" s="4">
        <v>1.1865888999999999E-2</v>
      </c>
      <c r="L17" s="4">
        <v>0</v>
      </c>
      <c r="M17" s="4">
        <v>0</v>
      </c>
      <c r="N17" s="4">
        <v>8.7059289999999994E-3</v>
      </c>
      <c r="O17" s="4">
        <v>0</v>
      </c>
      <c r="P17" s="4">
        <v>1.5506230000000001E-3</v>
      </c>
      <c r="Q17" s="4">
        <v>3.415754E-3</v>
      </c>
      <c r="R17" s="4">
        <v>8.1129830000000007E-3</v>
      </c>
      <c r="S17" s="4">
        <v>0.78250207699999996</v>
      </c>
    </row>
    <row r="18" spans="1:19" x14ac:dyDescent="0.2">
      <c r="A18" s="4" t="s">
        <v>142</v>
      </c>
      <c r="B18" s="4">
        <v>145</v>
      </c>
      <c r="C18" s="4" t="s">
        <v>127</v>
      </c>
      <c r="D18" s="4" t="s">
        <v>1</v>
      </c>
      <c r="E18" s="4">
        <v>39.162999999999997</v>
      </c>
      <c r="F18" s="4">
        <v>-70.075999999999993</v>
      </c>
      <c r="G18" s="4">
        <v>0.177453257</v>
      </c>
      <c r="H18" s="4">
        <v>5.5799619999999999E-3</v>
      </c>
      <c r="I18" s="4">
        <v>0.28075723299999999</v>
      </c>
      <c r="J18" s="4">
        <v>0.29470465200000001</v>
      </c>
      <c r="K18" s="4">
        <v>3.1187449999999999E-2</v>
      </c>
      <c r="L18" s="4">
        <v>0</v>
      </c>
      <c r="M18" s="4">
        <v>0</v>
      </c>
      <c r="N18" s="4">
        <v>4.2513500000000001E-3</v>
      </c>
      <c r="O18" s="4">
        <v>0</v>
      </c>
      <c r="P18" s="4">
        <v>9.7837199999999992E-4</v>
      </c>
      <c r="Q18" s="4">
        <v>1.560683E-3</v>
      </c>
      <c r="R18" s="4">
        <v>1.1941403999999999E-2</v>
      </c>
      <c r="S18" s="4">
        <v>0.27221290199999998</v>
      </c>
    </row>
    <row r="19" spans="1:19" x14ac:dyDescent="0.2">
      <c r="A19" s="4" t="s">
        <v>143</v>
      </c>
      <c r="B19" s="4">
        <v>146</v>
      </c>
      <c r="C19" s="4" t="s">
        <v>127</v>
      </c>
      <c r="D19" s="4" t="s">
        <v>1</v>
      </c>
      <c r="E19" s="4">
        <v>34.731000000000002</v>
      </c>
      <c r="F19" s="4">
        <v>-71.248000000000005</v>
      </c>
      <c r="G19" s="4">
        <v>0.22768437399999999</v>
      </c>
      <c r="H19" s="4">
        <v>8.3154500000000005E-4</v>
      </c>
      <c r="I19" s="4">
        <v>0.29033214899999998</v>
      </c>
      <c r="J19" s="4">
        <v>0.23896667399999999</v>
      </c>
      <c r="K19" s="4">
        <v>2.5688053999999998E-2</v>
      </c>
      <c r="L19" s="4">
        <v>0</v>
      </c>
      <c r="M19" s="4">
        <v>0</v>
      </c>
      <c r="N19" s="4">
        <v>8.2315270000000006E-3</v>
      </c>
      <c r="O19" s="4">
        <v>0</v>
      </c>
      <c r="P19" s="4">
        <v>1.1358939999999999E-3</v>
      </c>
      <c r="Q19" s="4">
        <v>9.3225080000000002E-3</v>
      </c>
      <c r="R19" s="4">
        <v>9.6827960000000005E-3</v>
      </c>
      <c r="S19" s="4">
        <v>1.0582149139999999</v>
      </c>
    </row>
    <row r="20" spans="1:19" x14ac:dyDescent="0.2">
      <c r="A20" s="4" t="s">
        <v>144</v>
      </c>
      <c r="B20" s="4" t="s">
        <v>128</v>
      </c>
      <c r="C20" s="4" t="s">
        <v>127</v>
      </c>
      <c r="D20" s="4" t="s">
        <v>1</v>
      </c>
      <c r="E20" s="4">
        <v>34.027000000000001</v>
      </c>
      <c r="F20" s="4">
        <v>-56.875999999999998</v>
      </c>
      <c r="G20" s="4">
        <v>0.31638138300000002</v>
      </c>
      <c r="H20" s="4">
        <v>7.0580000000000003E-4</v>
      </c>
      <c r="I20" s="4">
        <v>0.15701248800000001</v>
      </c>
      <c r="J20" s="4">
        <v>0.1682178</v>
      </c>
      <c r="K20" s="4">
        <v>1.0984936000000001E-2</v>
      </c>
      <c r="L20" s="4">
        <v>2.35518E-5</v>
      </c>
      <c r="M20" s="4">
        <v>0</v>
      </c>
      <c r="N20" s="4">
        <v>6.363484E-3</v>
      </c>
      <c r="O20" s="4">
        <v>0</v>
      </c>
      <c r="P20" s="4">
        <v>3.0070359999999998E-3</v>
      </c>
      <c r="Q20" s="4">
        <v>4.2692470000000003E-3</v>
      </c>
      <c r="R20" s="4">
        <v>4.3324549999999998E-3</v>
      </c>
      <c r="S20" s="4">
        <v>2.0205773169999999</v>
      </c>
    </row>
    <row r="21" spans="1:19" x14ac:dyDescent="0.2">
      <c r="A21" s="4" t="s">
        <v>145</v>
      </c>
      <c r="B21" s="4">
        <v>149</v>
      </c>
      <c r="C21" s="4" t="s">
        <v>127</v>
      </c>
      <c r="D21" s="4" t="s">
        <v>1</v>
      </c>
      <c r="E21" s="4">
        <v>34.097999999999999</v>
      </c>
      <c r="F21" s="4">
        <v>-49.84</v>
      </c>
      <c r="G21" s="4">
        <v>0.183240704</v>
      </c>
      <c r="H21" s="4">
        <v>7.8549999999999996E-4</v>
      </c>
      <c r="I21" s="4">
        <v>0.34352505100000003</v>
      </c>
      <c r="J21" s="4">
        <v>0.28522424299999999</v>
      </c>
      <c r="K21" s="4">
        <v>2.2741025000000002E-2</v>
      </c>
      <c r="L21" s="4">
        <v>0</v>
      </c>
      <c r="M21" s="4">
        <v>0</v>
      </c>
      <c r="N21" s="4">
        <v>8.0186289999999993E-3</v>
      </c>
      <c r="O21" s="4">
        <v>0</v>
      </c>
      <c r="P21" s="4">
        <v>1.4561190000000001E-3</v>
      </c>
      <c r="Q21" s="4">
        <v>5.8505969999999999E-3</v>
      </c>
      <c r="R21" s="4">
        <v>6.777885E-3</v>
      </c>
      <c r="S21" s="4">
        <v>0.86721113299999997</v>
      </c>
    </row>
    <row r="22" spans="1:19" x14ac:dyDescent="0.2">
      <c r="A22" s="4" t="s">
        <v>146</v>
      </c>
      <c r="B22" s="4">
        <v>152</v>
      </c>
      <c r="C22" s="4" t="s">
        <v>127</v>
      </c>
      <c r="D22" s="4" t="s">
        <v>1</v>
      </c>
      <c r="E22" s="4">
        <v>43.667999999999999</v>
      </c>
      <c r="F22" s="4">
        <v>-16.661999999999999</v>
      </c>
      <c r="G22" s="4">
        <v>0.167521701</v>
      </c>
      <c r="H22" s="4">
        <v>9.6188999999999997E-4</v>
      </c>
      <c r="I22" s="4">
        <v>0.30709161699999998</v>
      </c>
      <c r="J22" s="4">
        <v>0.251579157</v>
      </c>
      <c r="K22" s="4">
        <v>2.4648013E-2</v>
      </c>
      <c r="L22" s="4">
        <v>0</v>
      </c>
      <c r="M22" s="4">
        <v>0</v>
      </c>
      <c r="N22" s="4">
        <v>5.5107990000000003E-3</v>
      </c>
      <c r="O22" s="4">
        <v>0</v>
      </c>
      <c r="P22" s="4">
        <v>9.4198199999999995E-4</v>
      </c>
      <c r="Q22" s="4">
        <v>4.8241020000000003E-3</v>
      </c>
      <c r="R22" s="4">
        <v>7.5498279999999997E-3</v>
      </c>
      <c r="S22" s="4">
        <v>0.807574668</v>
      </c>
    </row>
    <row r="23" spans="1:19" x14ac:dyDescent="0.2">
      <c r="A23" s="4" t="s">
        <v>147</v>
      </c>
      <c r="B23" s="4">
        <v>37</v>
      </c>
      <c r="C23" s="4" t="s">
        <v>127</v>
      </c>
      <c r="D23" s="4" t="s">
        <v>32</v>
      </c>
      <c r="E23" s="4">
        <v>20.827999999999999</v>
      </c>
      <c r="F23" s="4">
        <v>63.6</v>
      </c>
      <c r="G23" s="4">
        <v>0.45289987199999998</v>
      </c>
      <c r="H23" s="4">
        <v>1.3078860000000001E-3</v>
      </c>
      <c r="I23" s="4">
        <v>4.9690653000000001E-2</v>
      </c>
      <c r="J23" s="4">
        <v>4.2210761999999999E-2</v>
      </c>
      <c r="K23" s="4">
        <v>5.0260089999999997E-3</v>
      </c>
      <c r="L23" s="4">
        <v>1.3898370000000001E-3</v>
      </c>
      <c r="M23" s="4">
        <v>0</v>
      </c>
      <c r="N23" s="4">
        <v>5.2717149999999997E-3</v>
      </c>
      <c r="O23" s="4">
        <v>0</v>
      </c>
      <c r="P23" s="4">
        <v>3.0055899999999999E-4</v>
      </c>
      <c r="Q23" s="4">
        <v>4.120215E-3</v>
      </c>
      <c r="R23" s="4">
        <v>2.5142200000000001E-5</v>
      </c>
      <c r="S23" s="4">
        <v>7.632191E-3</v>
      </c>
    </row>
    <row r="24" spans="1:19" x14ac:dyDescent="0.2">
      <c r="A24" s="4" t="s">
        <v>148</v>
      </c>
      <c r="B24" s="4">
        <v>38</v>
      </c>
      <c r="C24" s="4" t="s">
        <v>127</v>
      </c>
      <c r="D24" s="4" t="s">
        <v>32</v>
      </c>
      <c r="E24" s="4">
        <v>19.016999999999999</v>
      </c>
      <c r="F24" s="4">
        <v>64.575999999999993</v>
      </c>
      <c r="G24" s="4">
        <v>0.264609178</v>
      </c>
      <c r="H24" s="4">
        <v>2.9431599999999998E-4</v>
      </c>
      <c r="I24" s="4">
        <v>1.8502040000000001E-2</v>
      </c>
      <c r="J24" s="4">
        <v>1.5749708000000001E-2</v>
      </c>
      <c r="K24" s="4">
        <v>6.3321700000000005E-4</v>
      </c>
      <c r="L24" s="4">
        <v>1.3588369999999999E-3</v>
      </c>
      <c r="M24" s="4">
        <v>0</v>
      </c>
      <c r="N24" s="4">
        <v>2.2696819999999999E-3</v>
      </c>
      <c r="O24" s="4">
        <v>0</v>
      </c>
      <c r="P24" s="4">
        <v>8.0599799999999994E-5</v>
      </c>
      <c r="Q24" s="4">
        <v>1.8055799999999999E-4</v>
      </c>
      <c r="R24" s="4">
        <v>5.2469100000000002E-5</v>
      </c>
      <c r="S24" s="4">
        <v>1.4977234000000001E-2</v>
      </c>
    </row>
    <row r="25" spans="1:19" x14ac:dyDescent="0.2">
      <c r="A25" s="4" t="s">
        <v>149</v>
      </c>
      <c r="B25" s="4">
        <v>39</v>
      </c>
      <c r="C25" s="4" t="s">
        <v>127</v>
      </c>
      <c r="D25" s="4" t="s">
        <v>32</v>
      </c>
      <c r="E25" s="4">
        <v>18.646999999999998</v>
      </c>
      <c r="F25" s="4">
        <v>66.462999999999994</v>
      </c>
      <c r="G25" s="4">
        <v>0.28388646400000001</v>
      </c>
      <c r="H25" s="4">
        <v>4.0514099999999998E-4</v>
      </c>
      <c r="I25" s="4">
        <v>6.4541119999999997E-3</v>
      </c>
      <c r="J25" s="4">
        <v>5.6961269999999996E-3</v>
      </c>
      <c r="K25" s="4">
        <v>7.3012999999999995E-4</v>
      </c>
      <c r="L25" s="4">
        <v>1.0768360000000001E-3</v>
      </c>
      <c r="M25" s="4">
        <v>0</v>
      </c>
      <c r="N25" s="4">
        <v>1.685495E-3</v>
      </c>
      <c r="O25" s="4">
        <v>0</v>
      </c>
      <c r="P25" s="4">
        <v>3.5521500000000002E-5</v>
      </c>
      <c r="Q25" s="4">
        <v>3.3039600000000001E-5</v>
      </c>
      <c r="R25" s="4">
        <v>9.1310100000000002E-6</v>
      </c>
      <c r="S25" s="4">
        <v>3.3354499999999998E-4</v>
      </c>
    </row>
    <row r="26" spans="1:19" x14ac:dyDescent="0.2">
      <c r="A26" s="4" t="s">
        <v>150</v>
      </c>
      <c r="B26" s="4">
        <v>56</v>
      </c>
      <c r="C26" s="4" t="s">
        <v>127</v>
      </c>
      <c r="D26" s="4" t="s">
        <v>1</v>
      </c>
      <c r="E26" s="4">
        <v>-15.332000000000001</v>
      </c>
      <c r="F26" s="4">
        <v>43.29</v>
      </c>
      <c r="G26" s="4">
        <v>0.11662183700000001</v>
      </c>
      <c r="H26" s="4">
        <v>2.0088319999999999E-3</v>
      </c>
      <c r="I26" s="4">
        <v>0.223411783</v>
      </c>
      <c r="J26" s="4">
        <v>0.19956650100000001</v>
      </c>
      <c r="K26" s="4">
        <v>7.0804079999999998E-3</v>
      </c>
      <c r="L26" s="4">
        <v>0</v>
      </c>
      <c r="M26" s="4">
        <v>0</v>
      </c>
      <c r="N26" s="4">
        <v>3.4710980000000002E-3</v>
      </c>
      <c r="O26" s="4">
        <v>0</v>
      </c>
      <c r="P26" s="4">
        <v>2.0780120000000002E-3</v>
      </c>
      <c r="Q26" s="4">
        <v>2.4642140000000002E-3</v>
      </c>
      <c r="R26" s="4">
        <v>3.732885E-3</v>
      </c>
      <c r="S26" s="4">
        <v>0.489100496</v>
      </c>
    </row>
    <row r="27" spans="1:19" x14ac:dyDescent="0.2">
      <c r="A27" s="4" t="s">
        <v>151</v>
      </c>
      <c r="B27" s="4">
        <v>64</v>
      </c>
      <c r="C27" s="4" t="s">
        <v>127</v>
      </c>
      <c r="D27" s="4" t="s">
        <v>1</v>
      </c>
      <c r="E27" s="4">
        <v>-29.507999999999999</v>
      </c>
      <c r="F27" s="4">
        <v>37.929000000000002</v>
      </c>
      <c r="G27" s="4">
        <v>0.15401561699999999</v>
      </c>
      <c r="H27" s="4">
        <v>2.2524670000000002E-3</v>
      </c>
      <c r="I27" s="4">
        <v>0.35052334600000001</v>
      </c>
      <c r="J27" s="4">
        <v>0.31212980499999998</v>
      </c>
      <c r="K27" s="4">
        <v>2.908179E-2</v>
      </c>
      <c r="L27" s="4">
        <v>0</v>
      </c>
      <c r="M27" s="4">
        <v>0</v>
      </c>
      <c r="N27" s="4">
        <v>6.1112040000000003E-3</v>
      </c>
      <c r="O27" s="4">
        <v>0</v>
      </c>
      <c r="P27" s="4">
        <v>8.8499900000000003E-4</v>
      </c>
      <c r="Q27" s="4">
        <v>1.5201030000000001E-3</v>
      </c>
      <c r="R27" s="4">
        <v>9.7623829999999995E-3</v>
      </c>
      <c r="S27" s="4">
        <v>0.50609738000000004</v>
      </c>
    </row>
    <row r="28" spans="1:19" x14ac:dyDescent="0.2">
      <c r="A28" s="4" t="s">
        <v>152</v>
      </c>
      <c r="B28" s="4">
        <v>65</v>
      </c>
      <c r="C28" s="4" t="s">
        <v>127</v>
      </c>
      <c r="D28" s="4" t="s">
        <v>1</v>
      </c>
      <c r="E28" s="4">
        <v>-35.225999999999999</v>
      </c>
      <c r="F28" s="4">
        <v>26.334</v>
      </c>
      <c r="G28" s="4">
        <v>0.164895668</v>
      </c>
      <c r="H28" s="4">
        <v>8.9241400000000001E-4</v>
      </c>
      <c r="I28" s="4">
        <v>0.33942434100000002</v>
      </c>
      <c r="J28" s="4">
        <v>0.28912577099999998</v>
      </c>
      <c r="K28" s="4">
        <v>2.1662361000000002E-2</v>
      </c>
      <c r="L28" s="4">
        <v>0</v>
      </c>
      <c r="M28" s="4">
        <v>0</v>
      </c>
      <c r="N28" s="4">
        <v>5.2949970000000001E-3</v>
      </c>
      <c r="O28" s="4">
        <v>0</v>
      </c>
      <c r="P28" s="4">
        <v>6.58988E-4</v>
      </c>
      <c r="Q28" s="4">
        <v>3.6893939999999999E-3</v>
      </c>
      <c r="R28" s="4">
        <v>7.4127969999999996E-3</v>
      </c>
      <c r="S28" s="4">
        <v>0.61477997100000004</v>
      </c>
    </row>
    <row r="29" spans="1:19" x14ac:dyDescent="0.2">
      <c r="A29" s="4" t="s">
        <v>153</v>
      </c>
      <c r="B29" s="4">
        <v>68</v>
      </c>
      <c r="C29" s="4" t="s">
        <v>127</v>
      </c>
      <c r="D29" s="4" t="s">
        <v>1</v>
      </c>
      <c r="E29" s="4">
        <v>-31.039000000000001</v>
      </c>
      <c r="F29" s="4">
        <v>4.62</v>
      </c>
      <c r="G29" s="4">
        <v>0.15506929799999999</v>
      </c>
      <c r="H29" s="4">
        <v>1.8421780000000001E-3</v>
      </c>
      <c r="I29" s="4">
        <v>0.22962781299999999</v>
      </c>
      <c r="J29" s="4">
        <v>0.21318688199999999</v>
      </c>
      <c r="K29" s="4">
        <v>2.1481307000000002E-2</v>
      </c>
      <c r="L29" s="4">
        <v>0</v>
      </c>
      <c r="M29" s="4">
        <v>0</v>
      </c>
      <c r="N29" s="4">
        <v>3.8415580000000001E-3</v>
      </c>
      <c r="O29" s="4">
        <v>0</v>
      </c>
      <c r="P29" s="4">
        <v>1.0977599999999999E-3</v>
      </c>
      <c r="Q29" s="4">
        <v>2.4806590000000001E-3</v>
      </c>
      <c r="R29" s="4">
        <v>5.8819409999999999E-3</v>
      </c>
      <c r="S29" s="4">
        <v>0.30513446300000002</v>
      </c>
    </row>
    <row r="30" spans="1:19" x14ac:dyDescent="0.2">
      <c r="A30" s="4" t="s">
        <v>154</v>
      </c>
      <c r="B30" s="4">
        <v>70</v>
      </c>
      <c r="C30" s="4" t="s">
        <v>127</v>
      </c>
      <c r="D30" s="4" t="s">
        <v>8</v>
      </c>
      <c r="E30" s="4">
        <v>-20.228999999999999</v>
      </c>
      <c r="F30" s="4">
        <v>-3.4129999999999998</v>
      </c>
      <c r="G30" s="4">
        <v>0.19414738600000001</v>
      </c>
      <c r="H30" s="4">
        <v>1.4422199999999999E-3</v>
      </c>
      <c r="I30" s="4">
        <v>0.436818971</v>
      </c>
      <c r="J30" s="4">
        <v>0.42083181400000003</v>
      </c>
      <c r="K30" s="4">
        <v>1.217213E-3</v>
      </c>
      <c r="L30" s="4">
        <v>0</v>
      </c>
      <c r="M30" s="4">
        <v>0</v>
      </c>
      <c r="N30" s="4">
        <v>2.4435239999999999E-3</v>
      </c>
      <c r="O30" s="4">
        <v>0</v>
      </c>
      <c r="P30" s="4">
        <v>3.0024040000000002E-3</v>
      </c>
      <c r="Q30" s="4">
        <v>1.195825E-3</v>
      </c>
      <c r="R30" s="4">
        <v>1.7451929999999999E-3</v>
      </c>
      <c r="S30" s="4">
        <v>0.36345174699999999</v>
      </c>
    </row>
    <row r="31" spans="1:19" x14ac:dyDescent="0.2">
      <c r="A31" s="4" t="s">
        <v>155</v>
      </c>
      <c r="B31" s="4">
        <v>70</v>
      </c>
      <c r="C31" s="4" t="s">
        <v>127</v>
      </c>
      <c r="D31" s="4" t="s">
        <v>1</v>
      </c>
      <c r="E31" s="4">
        <v>-20.228999999999999</v>
      </c>
      <c r="F31" s="4">
        <v>-3.4129999999999998</v>
      </c>
      <c r="G31" s="4">
        <v>0.31245664000000001</v>
      </c>
      <c r="H31" s="4">
        <v>3.2383730000000001E-3</v>
      </c>
      <c r="I31" s="4">
        <v>0.243992607</v>
      </c>
      <c r="J31" s="4">
        <v>0.24803821000000001</v>
      </c>
      <c r="K31" s="4">
        <v>2.2120684000000002E-2</v>
      </c>
      <c r="L31" s="4">
        <v>0</v>
      </c>
      <c r="M31" s="4">
        <v>0</v>
      </c>
      <c r="N31" s="4">
        <v>3.103242E-3</v>
      </c>
      <c r="O31" s="4">
        <v>0</v>
      </c>
      <c r="P31" s="4">
        <v>1.330541E-3</v>
      </c>
      <c r="Q31" s="4">
        <v>7.4733739999999996E-3</v>
      </c>
      <c r="R31" s="4">
        <v>1.5393860000000001E-2</v>
      </c>
      <c r="S31" s="4">
        <v>0.39354880599999997</v>
      </c>
    </row>
    <row r="32" spans="1:19" x14ac:dyDescent="0.2">
      <c r="A32" s="4" t="s">
        <v>156</v>
      </c>
      <c r="B32" s="4">
        <v>72</v>
      </c>
      <c r="C32" s="4" t="s">
        <v>127</v>
      </c>
      <c r="D32" s="4" t="s">
        <v>1</v>
      </c>
      <c r="E32" s="4">
        <v>-8.6910000000000007</v>
      </c>
      <c r="F32" s="4">
        <v>-18.006</v>
      </c>
      <c r="G32" s="4">
        <v>8.9131705000000006E-2</v>
      </c>
      <c r="H32" s="4">
        <v>6.02916E-4</v>
      </c>
      <c r="I32" s="4">
        <v>5.1668262E-2</v>
      </c>
      <c r="J32" s="4">
        <v>4.9381835999999998E-2</v>
      </c>
      <c r="K32" s="4">
        <v>5.1943759999999997E-3</v>
      </c>
      <c r="L32" s="4">
        <v>5.2612599999999998E-5</v>
      </c>
      <c r="M32" s="4">
        <v>0</v>
      </c>
      <c r="N32" s="4">
        <v>6.7384599999999997E-4</v>
      </c>
      <c r="O32" s="4">
        <v>8.5266400000000001E-6</v>
      </c>
      <c r="P32" s="4">
        <v>2.989364E-3</v>
      </c>
      <c r="Q32" s="4">
        <v>6.4298100000000004E-4</v>
      </c>
      <c r="R32" s="4">
        <v>2.0038949999999999E-3</v>
      </c>
      <c r="S32" s="4">
        <v>0.39676907300000003</v>
      </c>
    </row>
    <row r="33" spans="1:19" x14ac:dyDescent="0.2">
      <c r="A33" s="4" t="s">
        <v>157</v>
      </c>
      <c r="B33" s="4">
        <v>76</v>
      </c>
      <c r="C33" s="4" t="s">
        <v>127</v>
      </c>
      <c r="D33" s="4" t="s">
        <v>1</v>
      </c>
      <c r="E33" s="4">
        <v>-21.029</v>
      </c>
      <c r="F33" s="4">
        <v>-35.231000000000002</v>
      </c>
      <c r="G33" s="4">
        <v>0.19238228199999999</v>
      </c>
      <c r="H33" s="4">
        <v>4.0507590000000001E-3</v>
      </c>
      <c r="I33" s="4">
        <v>0.31438356699999997</v>
      </c>
      <c r="J33" s="4">
        <v>0.29686494200000002</v>
      </c>
      <c r="K33" s="4">
        <v>4.0502044000000001E-2</v>
      </c>
      <c r="L33" s="4">
        <v>0</v>
      </c>
      <c r="M33" s="4">
        <v>0</v>
      </c>
      <c r="N33" s="4">
        <v>6.1812589999999997E-3</v>
      </c>
      <c r="O33" s="4">
        <v>0</v>
      </c>
      <c r="P33" s="4">
        <v>2.0199430000000002E-3</v>
      </c>
      <c r="Q33" s="4">
        <v>4.5666220000000002E-3</v>
      </c>
      <c r="R33" s="4">
        <v>1.7719124999999999E-2</v>
      </c>
      <c r="S33" s="4">
        <v>0.30265584000000001</v>
      </c>
    </row>
    <row r="34" spans="1:19" x14ac:dyDescent="0.2">
      <c r="A34" s="4" t="s">
        <v>158</v>
      </c>
      <c r="B34" s="4">
        <v>78</v>
      </c>
      <c r="C34" s="4" t="s">
        <v>127</v>
      </c>
      <c r="D34" s="4" t="s">
        <v>1</v>
      </c>
      <c r="E34" s="4">
        <v>-30.158000000000001</v>
      </c>
      <c r="F34" s="4">
        <v>-43.323</v>
      </c>
      <c r="G34" s="4">
        <v>0.100999716</v>
      </c>
      <c r="H34" s="4">
        <v>2.3769659999999999E-3</v>
      </c>
      <c r="I34" s="4">
        <v>0.232607484</v>
      </c>
      <c r="J34" s="4">
        <v>0.209058092</v>
      </c>
      <c r="K34" s="4">
        <v>2.5836100000000001E-2</v>
      </c>
      <c r="L34" s="4">
        <v>0</v>
      </c>
      <c r="M34" s="4">
        <v>0</v>
      </c>
      <c r="N34" s="4">
        <v>3.3484140000000001E-3</v>
      </c>
      <c r="O34" s="4">
        <v>0</v>
      </c>
      <c r="P34" s="4">
        <v>1.325775E-3</v>
      </c>
      <c r="Q34" s="4">
        <v>1.5440129999999999E-3</v>
      </c>
      <c r="R34" s="4">
        <v>7.2503969999999996E-3</v>
      </c>
      <c r="S34" s="4">
        <v>0.28026670999999997</v>
      </c>
    </row>
    <row r="35" spans="1:19" x14ac:dyDescent="0.2">
      <c r="A35" s="4" t="s">
        <v>159</v>
      </c>
      <c r="B35" s="4">
        <v>85</v>
      </c>
      <c r="C35" s="4" t="s">
        <v>127</v>
      </c>
      <c r="D35" s="4" t="s">
        <v>1</v>
      </c>
      <c r="E35" s="4">
        <v>-62.176000000000002</v>
      </c>
      <c r="F35" s="4">
        <v>-49.503</v>
      </c>
      <c r="G35" s="4">
        <v>0.19639688899999999</v>
      </c>
      <c r="H35" s="4">
        <v>3.3149550000000001E-3</v>
      </c>
      <c r="I35" s="4">
        <v>0.102418512</v>
      </c>
      <c r="J35" s="4">
        <v>0.14761363799999999</v>
      </c>
      <c r="K35" s="4">
        <v>1.9900616999999999E-2</v>
      </c>
      <c r="L35" s="4">
        <v>0</v>
      </c>
      <c r="M35" s="4">
        <v>0</v>
      </c>
      <c r="N35" s="4">
        <v>7.546952E-3</v>
      </c>
      <c r="O35" s="4">
        <v>0</v>
      </c>
      <c r="P35" s="4">
        <v>3.1608899999999998E-4</v>
      </c>
      <c r="Q35" s="4">
        <v>1.18527E-4</v>
      </c>
      <c r="R35" s="4">
        <v>7.6498750000000004E-3</v>
      </c>
      <c r="S35" s="4">
        <v>0.120672159</v>
      </c>
    </row>
    <row r="36" spans="1:19" x14ac:dyDescent="0.2">
      <c r="A36" s="4" t="s">
        <v>160</v>
      </c>
      <c r="B36" s="4">
        <v>98</v>
      </c>
      <c r="C36" s="4" t="s">
        <v>127</v>
      </c>
      <c r="D36" s="4" t="s">
        <v>1</v>
      </c>
      <c r="E36" s="4">
        <v>-26.260999999999999</v>
      </c>
      <c r="F36" s="4">
        <v>-110.992</v>
      </c>
      <c r="G36" s="4">
        <v>0.17764832999999999</v>
      </c>
      <c r="H36" s="4">
        <v>1.82603E-3</v>
      </c>
      <c r="I36" s="4">
        <v>0.33893542700000001</v>
      </c>
      <c r="J36" s="4">
        <v>0.28392638399999998</v>
      </c>
      <c r="K36" s="4">
        <v>3.2547617000000001E-2</v>
      </c>
      <c r="L36" s="4">
        <v>0</v>
      </c>
      <c r="M36" s="4">
        <v>0</v>
      </c>
      <c r="N36" s="4">
        <v>1.1184225000000001E-2</v>
      </c>
      <c r="O36" s="4">
        <v>0</v>
      </c>
      <c r="P36" s="4">
        <v>2.3455630000000002E-3</v>
      </c>
      <c r="Q36" s="4">
        <v>2.9658559999999998E-3</v>
      </c>
      <c r="R36" s="4">
        <v>1.1835368000000001E-2</v>
      </c>
      <c r="S36" s="4">
        <v>0.67615852399999998</v>
      </c>
    </row>
    <row r="37" spans="1:19" x14ac:dyDescent="0.2">
      <c r="A37" s="4"/>
      <c r="B37" s="4"/>
      <c r="C37" s="1" t="s">
        <v>195</v>
      </c>
      <c r="D37" s="4"/>
      <c r="E37" s="4"/>
      <c r="F37" s="5" t="s">
        <v>75</v>
      </c>
      <c r="G37" s="5">
        <f>AVERAGE(G5:G36)</f>
        <v>0.20701037593749996</v>
      </c>
      <c r="H37" s="5">
        <f t="shared" ref="H37:R37" si="0">AVERAGE(H5:H36)</f>
        <v>1.6835540781250005E-3</v>
      </c>
      <c r="I37" s="5">
        <f t="shared" si="0"/>
        <v>0.23271545025000001</v>
      </c>
      <c r="J37" s="5">
        <f t="shared" si="0"/>
        <v>0.20651266225000001</v>
      </c>
      <c r="K37" s="5">
        <f t="shared" si="0"/>
        <v>1.43909656875E-2</v>
      </c>
      <c r="L37" s="5">
        <f t="shared" si="0"/>
        <v>1.2543439062499999E-4</v>
      </c>
      <c r="M37" s="5">
        <f t="shared" si="0"/>
        <v>0</v>
      </c>
      <c r="N37" s="5">
        <f t="shared" si="0"/>
        <v>5.3494729062499987E-3</v>
      </c>
      <c r="O37" s="5">
        <f t="shared" si="0"/>
        <v>6.7592981249999997E-6</v>
      </c>
      <c r="P37" s="5">
        <f t="shared" si="0"/>
        <v>1.8917661656249998E-3</v>
      </c>
      <c r="Q37" s="5">
        <f t="shared" si="0"/>
        <v>2.7432829562499994E-3</v>
      </c>
      <c r="R37" s="5">
        <f t="shared" si="0"/>
        <v>5.3960726565625006E-3</v>
      </c>
      <c r="S37" s="5">
        <f>AVERAGE(S5:S36)</f>
        <v>0.52603520390625014</v>
      </c>
    </row>
    <row r="38" spans="1:19" x14ac:dyDescent="0.2">
      <c r="A38" s="4"/>
      <c r="B38" s="4"/>
      <c r="C38" s="4"/>
      <c r="D38" s="4"/>
      <c r="E38" s="4"/>
      <c r="F38" s="5" t="s">
        <v>76</v>
      </c>
      <c r="G38" s="5">
        <f>STDEV(G5:G36)</f>
        <v>7.2751870965820128E-2</v>
      </c>
      <c r="H38" s="5">
        <f t="shared" ref="H38:R38" si="1">STDEV(H5:H36)</f>
        <v>1.3144516584004688E-3</v>
      </c>
      <c r="I38" s="5">
        <f t="shared" si="1"/>
        <v>0.13015967956524316</v>
      </c>
      <c r="J38" s="5">
        <f t="shared" si="1"/>
        <v>0.11230636831868333</v>
      </c>
      <c r="K38" s="5">
        <f t="shared" si="1"/>
        <v>1.2128628473150969E-2</v>
      </c>
      <c r="L38" s="5">
        <f t="shared" si="1"/>
        <v>3.7855451943192929E-4</v>
      </c>
      <c r="M38" s="5">
        <f t="shared" si="1"/>
        <v>0</v>
      </c>
      <c r="N38" s="5">
        <f t="shared" si="1"/>
        <v>2.8054524958105974E-3</v>
      </c>
      <c r="O38" s="5">
        <f t="shared" si="1"/>
        <v>2.0539444558525857E-5</v>
      </c>
      <c r="P38" s="5">
        <f t="shared" si="1"/>
        <v>1.4475103428227042E-3</v>
      </c>
      <c r="Q38" s="5">
        <f t="shared" si="1"/>
        <v>2.1612476068311273E-3</v>
      </c>
      <c r="R38" s="5">
        <f t="shared" si="1"/>
        <v>5.0987793123874123E-3</v>
      </c>
      <c r="S38" s="5">
        <f>STDEV(S5:S36)</f>
        <v>0.42363791469743561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SRF</vt:lpstr>
      <vt:lpstr>DCM</vt:lpstr>
      <vt:lpstr>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Eleanor Arrington</dc:creator>
  <cp:lastModifiedBy>Microsoft Office User</cp:lastModifiedBy>
  <dcterms:created xsi:type="dcterms:W3CDTF">2020-07-13T22:54:10Z</dcterms:created>
  <dcterms:modified xsi:type="dcterms:W3CDTF">2020-12-03T16:07:58Z</dcterms:modified>
</cp:coreProperties>
</file>