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Source Data/"/>
    </mc:Choice>
  </mc:AlternateContent>
  <xr:revisionPtr revIDLastSave="0" documentId="13_ncr:1_{08A6763E-952B-5B4A-BF74-99EEC6BB28C1}" xr6:coauthVersionLast="45" xr6:coauthVersionMax="45" xr10:uidLastSave="{00000000-0000-0000-0000-000000000000}"/>
  <bookViews>
    <workbookView xWindow="-32060" yWindow="60" windowWidth="23220" windowHeight="1528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D39" i="1" l="1"/>
  <c r="AD40" i="1"/>
  <c r="AD42" i="1"/>
  <c r="AD43" i="1"/>
  <c r="AD44" i="1"/>
  <c r="AD49" i="1"/>
  <c r="AD50" i="1"/>
  <c r="AD45" i="1"/>
  <c r="AD46" i="1"/>
  <c r="AD47" i="1"/>
  <c r="AD48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39" i="1"/>
</calcChain>
</file>

<file path=xl/sharedStrings.xml><?xml version="1.0" encoding="utf-8"?>
<sst xmlns="http://schemas.openxmlformats.org/spreadsheetml/2006/main" count="819" uniqueCount="95">
  <si>
    <t>sample</t>
  </si>
  <si>
    <t>station</t>
  </si>
  <si>
    <t>id</t>
  </si>
  <si>
    <t>replicate</t>
  </si>
  <si>
    <t>time_harvest</t>
  </si>
  <si>
    <t>cast_number</t>
  </si>
  <si>
    <t>date_collected</t>
  </si>
  <si>
    <t>time_collected</t>
  </si>
  <si>
    <t>lat</t>
  </si>
  <si>
    <t>long</t>
  </si>
  <si>
    <t>pro_notes</t>
  </si>
  <si>
    <t>D1, t = 4, A</t>
  </si>
  <si>
    <t>iso</t>
  </si>
  <si>
    <t>A</t>
  </si>
  <si>
    <t>11:00</t>
  </si>
  <si>
    <t>18:03</t>
  </si>
  <si>
    <t>D1, t = 4, B</t>
  </si>
  <si>
    <t>B</t>
  </si>
  <si>
    <t>D1, t = 4, C</t>
  </si>
  <si>
    <t>C</t>
  </si>
  <si>
    <t>D2, t = 4, A</t>
  </si>
  <si>
    <t>19:00</t>
  </si>
  <si>
    <t>D2, t = 4, B</t>
  </si>
  <si>
    <t>D2, t = 4, C</t>
  </si>
  <si>
    <t>D3, t = 4, A</t>
  </si>
  <si>
    <t>20:50</t>
  </si>
  <si>
    <t>D3, t = 4, B</t>
  </si>
  <si>
    <t>D3, t = 4, C</t>
  </si>
  <si>
    <t>11:20</t>
  </si>
  <si>
    <t>18:30</t>
  </si>
  <si>
    <t>19:15</t>
  </si>
  <si>
    <t>20:10</t>
  </si>
  <si>
    <t>10:40</t>
  </si>
  <si>
    <t>17:00</t>
  </si>
  <si>
    <t>near noise</t>
  </si>
  <si>
    <t>16:20</t>
  </si>
  <si>
    <t>17:45</t>
  </si>
  <si>
    <t>9:50</t>
  </si>
  <si>
    <t>18:00</t>
  </si>
  <si>
    <t>18:35</t>
  </si>
  <si>
    <t>19:50</t>
  </si>
  <si>
    <t>prod_nC15 (ng/L*d)</t>
  </si>
  <si>
    <t>prod_per_sum (fg/cell*d) [observed]</t>
  </si>
  <si>
    <t>cell_prod_model (fg/cell*d) [prediction]</t>
  </si>
  <si>
    <t>replenishment_time (d)</t>
  </si>
  <si>
    <t>100 PAR, A</t>
  </si>
  <si>
    <t>env</t>
  </si>
  <si>
    <t>NA</t>
  </si>
  <si>
    <t>in noise</t>
  </si>
  <si>
    <t>100 PAR, B</t>
  </si>
  <si>
    <t>30 PAR, A</t>
  </si>
  <si>
    <t>30 PAR, B</t>
  </si>
  <si>
    <t>10 PAR, A</t>
  </si>
  <si>
    <t>10 PAR, B</t>
  </si>
  <si>
    <t>3 PAR, A</t>
  </si>
  <si>
    <t>3 PAR, B</t>
  </si>
  <si>
    <t>1 PAR, A</t>
  </si>
  <si>
    <t>1 PAR, B</t>
  </si>
  <si>
    <t>0.3 PAR, A</t>
  </si>
  <si>
    <t>low count</t>
  </si>
  <si>
    <t>0.3 PAR, B</t>
  </si>
  <si>
    <t>not detect</t>
  </si>
  <si>
    <t>sample lost?</t>
  </si>
  <si>
    <t>DCM, A</t>
  </si>
  <si>
    <t>DCM</t>
  </si>
  <si>
    <t>DCM, B</t>
  </si>
  <si>
    <t>litte sample</t>
  </si>
  <si>
    <t>low counts</t>
  </si>
  <si>
    <t>nC15_per_sum (fg/cell)</t>
  </si>
  <si>
    <t>%PAR</t>
  </si>
  <si>
    <t>silicone (ug/L)</t>
  </si>
  <si>
    <t>nitrate (ug/L)</t>
  </si>
  <si>
    <t>nitrite (ug/L)</t>
  </si>
  <si>
    <t>ammonium (ug/L)</t>
  </si>
  <si>
    <t>pro_syn_sum (/mL)</t>
  </si>
  <si>
    <t>depth_flowcyt (m)</t>
  </si>
  <si>
    <t>depth (m)</t>
  </si>
  <si>
    <t>incubation_start</t>
  </si>
  <si>
    <t>incubation_time (h)</t>
  </si>
  <si>
    <t>temp (deg C)</t>
  </si>
  <si>
    <t>fluor (mg Chl/m^3)</t>
  </si>
  <si>
    <t>nC15 (ng/L)</t>
  </si>
  <si>
    <t>nC17 (ng/L)</t>
  </si>
  <si>
    <t>13C/12C_nC15 (‰)</t>
  </si>
  <si>
    <t>13C/12C_DIC (‰)</t>
  </si>
  <si>
    <t>Total_phyto (/mL)</t>
  </si>
  <si>
    <t>Hetero_count (/mL)</t>
  </si>
  <si>
    <t>nEu_count (/mL)</t>
  </si>
  <si>
    <t>pEu_count (/mL)</t>
  </si>
  <si>
    <t>Pro_count (/mL)</t>
  </si>
  <si>
    <t>Syn_count (/mL)</t>
  </si>
  <si>
    <t>nC15_per_Pro (fg/cell)</t>
  </si>
  <si>
    <t>nC15_per_Syn (fg/cell)</t>
  </si>
  <si>
    <t>Source Data for Figure 2</t>
  </si>
  <si>
    <t>density (sigma-theta, kg/m^3)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</si>
</sst>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NumberFormat="1"/>
    <xf numFmtId="20" fontId="0" fillId="0" borderId="0" xfId="0" applyNumberFormat="1"/>
    <xf numFmtId="0" fontId="2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6"/>
  <sheetViews>
    <sheetView tabSelected="1" workbookViewId="0">
      <selection activeCell="C1" sqref="C1"/>
    </sheetView>
  </sheetViews>
  <sheetFormatPr baseColWidth="10" defaultColWidth="8.83203125" defaultRowHeight="15" x14ac:dyDescent="0.2"/>
  <cols>
    <col min="7" max="7" width="14.1640625" customWidth="1"/>
    <col min="8" max="8" width="12.83203125" customWidth="1"/>
    <col min="9" max="9" width="16" customWidth="1"/>
    <col min="10" max="10" width="11.1640625" customWidth="1"/>
    <col min="11" max="11" width="13.5" customWidth="1"/>
    <col min="12" max="12" width="13.33203125" customWidth="1"/>
    <col min="15" max="15" width="11.83203125" customWidth="1"/>
    <col min="16" max="16" width="24.83203125" customWidth="1"/>
    <col min="17" max="17" width="15.33203125" customWidth="1"/>
    <col min="18" max="18" width="11.83203125" customWidth="1"/>
    <col min="19" max="19" width="10.1640625" customWidth="1"/>
    <col min="20" max="20" width="15.83203125" customWidth="1"/>
    <col min="21" max="21" width="14.6640625" customWidth="1"/>
    <col min="22" max="22" width="14.1640625" customWidth="1"/>
    <col min="23" max="23" width="13" customWidth="1"/>
    <col min="24" max="24" width="14.33203125" customWidth="1"/>
    <col min="25" max="25" width="13.5" customWidth="1"/>
    <col min="26" max="26" width="14.5" customWidth="1"/>
    <col min="27" max="27" width="16.5" customWidth="1"/>
    <col min="28" max="28" width="15.5" customWidth="1"/>
    <col min="29" max="29" width="15" customWidth="1"/>
    <col min="30" max="30" width="18.33203125" customWidth="1"/>
    <col min="31" max="31" width="12" customWidth="1"/>
    <col min="32" max="32" width="18" customWidth="1"/>
    <col min="33" max="33" width="18.6640625" customWidth="1"/>
    <col min="34" max="34" width="11.83203125" customWidth="1"/>
    <col min="35" max="35" width="13.5" customWidth="1"/>
    <col min="36" max="36" width="12.5" customWidth="1"/>
    <col min="37" max="37" width="16" customWidth="1"/>
    <col min="38" max="38" width="21.5" customWidth="1"/>
    <col min="39" max="39" width="31" customWidth="1"/>
    <col min="40" max="40" width="31.5" customWidth="1"/>
    <col min="41" max="41" width="19.6640625" customWidth="1"/>
  </cols>
  <sheetData>
    <row r="1" spans="1:41" s="6" customFormat="1" x14ac:dyDescent="0.2">
      <c r="A1" s="5" t="s">
        <v>93</v>
      </c>
    </row>
    <row r="3" spans="1:41" s="1" customFormat="1" x14ac:dyDescent="0.2">
      <c r="A3" s="1" t="s">
        <v>0</v>
      </c>
      <c r="B3" s="1" t="s">
        <v>1</v>
      </c>
      <c r="C3" s="1" t="s">
        <v>76</v>
      </c>
      <c r="D3" s="1" t="s">
        <v>69</v>
      </c>
      <c r="E3" s="1" t="s">
        <v>2</v>
      </c>
      <c r="F3" s="1" t="s">
        <v>3</v>
      </c>
      <c r="G3" s="1" t="s">
        <v>77</v>
      </c>
      <c r="H3" s="1" t="s">
        <v>4</v>
      </c>
      <c r="I3" s="1" t="s">
        <v>78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79</v>
      </c>
      <c r="P3" s="1" t="s">
        <v>94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1" t="s">
        <v>85</v>
      </c>
      <c r="W3" s="1" t="s">
        <v>90</v>
      </c>
      <c r="X3" s="1" t="s">
        <v>89</v>
      </c>
      <c r="Y3" s="1" t="s">
        <v>88</v>
      </c>
      <c r="Z3" s="1" t="s">
        <v>87</v>
      </c>
      <c r="AA3" s="1" t="s">
        <v>86</v>
      </c>
      <c r="AB3" s="1" t="s">
        <v>75</v>
      </c>
      <c r="AC3" s="1" t="s">
        <v>74</v>
      </c>
      <c r="AD3" s="1" t="s">
        <v>91</v>
      </c>
      <c r="AE3" s="1" t="s">
        <v>10</v>
      </c>
      <c r="AF3" s="1" t="s">
        <v>92</v>
      </c>
      <c r="AG3" s="1" t="s">
        <v>68</v>
      </c>
      <c r="AH3" s="1" t="s">
        <v>70</v>
      </c>
      <c r="AI3" s="1" t="s">
        <v>71</v>
      </c>
      <c r="AJ3" s="1" t="s">
        <v>72</v>
      </c>
      <c r="AK3" s="1" t="s">
        <v>73</v>
      </c>
      <c r="AL3" s="1" t="s">
        <v>41</v>
      </c>
      <c r="AM3" s="1" t="s">
        <v>42</v>
      </c>
      <c r="AN3" s="1" t="s">
        <v>43</v>
      </c>
      <c r="AO3" s="1" t="s">
        <v>44</v>
      </c>
    </row>
    <row r="4" spans="1:41" x14ac:dyDescent="0.2">
      <c r="A4" t="s">
        <v>11</v>
      </c>
      <c r="B4">
        <v>4</v>
      </c>
      <c r="C4">
        <v>16</v>
      </c>
      <c r="D4">
        <v>30</v>
      </c>
      <c r="E4" t="s">
        <v>12</v>
      </c>
      <c r="F4" t="s">
        <v>13</v>
      </c>
      <c r="G4" t="s">
        <v>14</v>
      </c>
      <c r="H4" t="s">
        <v>15</v>
      </c>
      <c r="I4">
        <v>31.05</v>
      </c>
      <c r="J4">
        <v>27</v>
      </c>
      <c r="K4">
        <v>50917</v>
      </c>
      <c r="M4">
        <v>33.998813329999997</v>
      </c>
      <c r="N4">
        <v>69.966899999999995</v>
      </c>
      <c r="O4">
        <v>21.999400000000001</v>
      </c>
      <c r="P4">
        <v>25.522300000000001</v>
      </c>
      <c r="Q4">
        <v>7.0050000000000001E-2</v>
      </c>
      <c r="R4">
        <v>19.862693669999999</v>
      </c>
      <c r="S4">
        <v>7.203361728</v>
      </c>
      <c r="T4">
        <v>214.03299999999999</v>
      </c>
      <c r="U4">
        <v>485.10599999999999</v>
      </c>
      <c r="V4">
        <v>33542</v>
      </c>
      <c r="W4">
        <v>10331</v>
      </c>
      <c r="X4">
        <v>21111</v>
      </c>
      <c r="Y4">
        <v>2032</v>
      </c>
      <c r="Z4">
        <v>68</v>
      </c>
      <c r="AA4" s="2">
        <v>459803</v>
      </c>
      <c r="AB4">
        <v>16</v>
      </c>
      <c r="AC4">
        <v>31442</v>
      </c>
      <c r="AD4">
        <v>0.94086938894415229</v>
      </c>
      <c r="AF4">
        <v>1.9226303039395991</v>
      </c>
      <c r="AG4">
        <v>0.63172487977864</v>
      </c>
      <c r="AH4">
        <v>3.1970000000000001</v>
      </c>
      <c r="AI4">
        <v>0</v>
      </c>
      <c r="AJ4">
        <v>0.02</v>
      </c>
      <c r="AK4">
        <v>0</v>
      </c>
      <c r="AL4">
        <v>7.7475429794518504</v>
      </c>
      <c r="AM4">
        <v>0.24640744798205741</v>
      </c>
      <c r="AN4">
        <v>0.14700252920308071</v>
      </c>
      <c r="AO4">
        <v>2.56374101088308</v>
      </c>
    </row>
    <row r="5" spans="1:41" x14ac:dyDescent="0.2">
      <c r="A5" t="s">
        <v>16</v>
      </c>
      <c r="B5">
        <v>4</v>
      </c>
      <c r="C5">
        <v>16</v>
      </c>
      <c r="D5">
        <v>30</v>
      </c>
      <c r="E5" t="s">
        <v>12</v>
      </c>
      <c r="F5" t="s">
        <v>17</v>
      </c>
      <c r="G5" t="s">
        <v>14</v>
      </c>
      <c r="H5" t="s">
        <v>15</v>
      </c>
      <c r="I5">
        <v>31.05</v>
      </c>
      <c r="J5">
        <v>27</v>
      </c>
      <c r="K5">
        <v>50917</v>
      </c>
      <c r="M5">
        <v>33.998813329999997</v>
      </c>
      <c r="N5">
        <v>69.966899999999995</v>
      </c>
      <c r="O5">
        <v>21.999400000000001</v>
      </c>
      <c r="P5">
        <v>25.522300000000001</v>
      </c>
      <c r="Q5">
        <v>7.0050000000000001E-2</v>
      </c>
      <c r="R5">
        <v>19.68048082</v>
      </c>
      <c r="S5">
        <v>8.2532864830000001</v>
      </c>
      <c r="T5">
        <v>200.04900000000001</v>
      </c>
      <c r="U5">
        <v>486.62860000000001</v>
      </c>
      <c r="V5">
        <v>33542</v>
      </c>
      <c r="W5">
        <v>10331</v>
      </c>
      <c r="X5">
        <v>21111</v>
      </c>
      <c r="Y5">
        <v>2032</v>
      </c>
      <c r="Z5">
        <v>68</v>
      </c>
      <c r="AA5" s="2">
        <v>459803</v>
      </c>
      <c r="AB5">
        <v>16</v>
      </c>
      <c r="AC5">
        <v>31442</v>
      </c>
      <c r="AD5">
        <v>0.93223820851688688</v>
      </c>
      <c r="AF5">
        <v>1.9049928196689569</v>
      </c>
      <c r="AG5">
        <v>0.62592967432097191</v>
      </c>
      <c r="AH5">
        <v>3.1970000000000001</v>
      </c>
      <c r="AI5">
        <v>0</v>
      </c>
      <c r="AJ5">
        <v>0.02</v>
      </c>
      <c r="AK5">
        <v>0</v>
      </c>
      <c r="AL5">
        <v>7.2177835399336354</v>
      </c>
      <c r="AM5">
        <v>0.22955866484109261</v>
      </c>
      <c r="AN5">
        <v>0.1455664368229326</v>
      </c>
      <c r="AO5">
        <v>2.726665424519084</v>
      </c>
    </row>
    <row r="6" spans="1:41" x14ac:dyDescent="0.2">
      <c r="A6" t="s">
        <v>18</v>
      </c>
      <c r="B6">
        <v>4</v>
      </c>
      <c r="C6">
        <v>16</v>
      </c>
      <c r="D6">
        <v>30</v>
      </c>
      <c r="E6" t="s">
        <v>12</v>
      </c>
      <c r="F6" t="s">
        <v>19</v>
      </c>
      <c r="G6" t="s">
        <v>14</v>
      </c>
      <c r="H6" t="s">
        <v>15</v>
      </c>
      <c r="I6">
        <v>31.05</v>
      </c>
      <c r="J6">
        <v>27</v>
      </c>
      <c r="K6">
        <v>50917</v>
      </c>
      <c r="M6">
        <v>33.998813329999997</v>
      </c>
      <c r="N6">
        <v>69.966899999999995</v>
      </c>
      <c r="O6">
        <v>21.999400000000001</v>
      </c>
      <c r="P6">
        <v>25.522300000000001</v>
      </c>
      <c r="Q6">
        <v>7.0050000000000001E-2</v>
      </c>
      <c r="R6">
        <v>20.637895480000001</v>
      </c>
      <c r="S6">
        <v>6.2837171400000003</v>
      </c>
      <c r="T6">
        <v>180.232</v>
      </c>
      <c r="U6">
        <v>466.67439999999999</v>
      </c>
      <c r="V6">
        <v>33542</v>
      </c>
      <c r="W6">
        <v>10331</v>
      </c>
      <c r="X6">
        <v>21111</v>
      </c>
      <c r="Y6">
        <v>2032</v>
      </c>
      <c r="Z6">
        <v>68</v>
      </c>
      <c r="AA6" s="2">
        <v>459803</v>
      </c>
      <c r="AB6">
        <v>16</v>
      </c>
      <c r="AC6">
        <v>31442</v>
      </c>
      <c r="AD6">
        <v>0.97758966794562074</v>
      </c>
      <c r="AF6">
        <v>1.997666777659471</v>
      </c>
      <c r="AG6">
        <v>0.65637985751542527</v>
      </c>
      <c r="AH6">
        <v>3.1970000000000001</v>
      </c>
      <c r="AI6">
        <v>0</v>
      </c>
      <c r="AJ6">
        <v>0.02</v>
      </c>
      <c r="AK6">
        <v>0</v>
      </c>
      <c r="AL6">
        <v>6.8872784795855999</v>
      </c>
      <c r="AM6">
        <v>0.21904708605004769</v>
      </c>
      <c r="AN6">
        <v>0.15311220485119251</v>
      </c>
      <c r="AO6">
        <v>2.9965240321227382</v>
      </c>
    </row>
    <row r="7" spans="1:41" x14ac:dyDescent="0.2">
      <c r="A7" t="s">
        <v>20</v>
      </c>
      <c r="B7">
        <v>4</v>
      </c>
      <c r="C7">
        <v>38</v>
      </c>
      <c r="D7">
        <v>10</v>
      </c>
      <c r="E7" t="s">
        <v>12</v>
      </c>
      <c r="F7" t="s">
        <v>13</v>
      </c>
      <c r="G7" t="s">
        <v>14</v>
      </c>
      <c r="H7" t="s">
        <v>21</v>
      </c>
      <c r="I7">
        <v>32</v>
      </c>
      <c r="J7">
        <v>27</v>
      </c>
      <c r="K7">
        <v>50917</v>
      </c>
      <c r="M7">
        <v>33.998813329999997</v>
      </c>
      <c r="N7">
        <v>69.966899999999995</v>
      </c>
      <c r="O7">
        <v>21.772400000000001</v>
      </c>
      <c r="P7">
        <v>25.5868</v>
      </c>
      <c r="Q7">
        <v>8.0250000000000002E-2</v>
      </c>
      <c r="R7">
        <v>24.560551830000001</v>
      </c>
      <c r="S7">
        <v>8.2073942950000003</v>
      </c>
      <c r="T7">
        <v>146.58799999999999</v>
      </c>
      <c r="U7">
        <v>483.59539999999998</v>
      </c>
      <c r="V7">
        <v>43253</v>
      </c>
      <c r="W7">
        <v>13114</v>
      </c>
      <c r="X7">
        <v>28203</v>
      </c>
      <c r="Y7">
        <v>1888</v>
      </c>
      <c r="Z7">
        <v>47</v>
      </c>
      <c r="AA7" s="2">
        <v>373907</v>
      </c>
      <c r="AB7">
        <v>38</v>
      </c>
      <c r="AC7">
        <v>41317</v>
      </c>
      <c r="AD7">
        <v>0.87084891075417514</v>
      </c>
      <c r="AF7">
        <v>1.8728497658990391</v>
      </c>
      <c r="AG7">
        <v>0.59444179950141596</v>
      </c>
      <c r="AH7">
        <v>2.1659999999999999</v>
      </c>
      <c r="AI7">
        <v>0</v>
      </c>
      <c r="AJ7">
        <v>1.7000000000000001E-2</v>
      </c>
      <c r="AK7">
        <v>0</v>
      </c>
      <c r="AL7">
        <v>6.8191553470933997</v>
      </c>
      <c r="AM7">
        <v>0.16504478415890311</v>
      </c>
      <c r="AN7">
        <v>0.12855609435540749</v>
      </c>
      <c r="AO7">
        <v>3.6017000024011341</v>
      </c>
    </row>
    <row r="8" spans="1:41" x14ac:dyDescent="0.2">
      <c r="A8" t="s">
        <v>22</v>
      </c>
      <c r="B8">
        <v>4</v>
      </c>
      <c r="C8">
        <v>38</v>
      </c>
      <c r="D8">
        <v>10</v>
      </c>
      <c r="E8" t="s">
        <v>12</v>
      </c>
      <c r="F8" t="s">
        <v>17</v>
      </c>
      <c r="G8" t="s">
        <v>14</v>
      </c>
      <c r="H8" t="s">
        <v>21</v>
      </c>
      <c r="I8">
        <v>32</v>
      </c>
      <c r="J8">
        <v>27</v>
      </c>
      <c r="K8">
        <v>50917</v>
      </c>
      <c r="M8">
        <v>33.998813329999997</v>
      </c>
      <c r="N8">
        <v>69.966899999999995</v>
      </c>
      <c r="O8">
        <v>21.772400000000001</v>
      </c>
      <c r="P8">
        <v>25.5868</v>
      </c>
      <c r="Q8">
        <v>8.0250000000000002E-2</v>
      </c>
      <c r="R8">
        <v>23.103873480000001</v>
      </c>
      <c r="S8">
        <v>5.4459116429999996</v>
      </c>
      <c r="T8">
        <v>118.80800000000001</v>
      </c>
      <c r="U8">
        <v>443.15620000000001</v>
      </c>
      <c r="V8">
        <v>43253</v>
      </c>
      <c r="W8">
        <v>13114</v>
      </c>
      <c r="X8">
        <v>28203</v>
      </c>
      <c r="Y8">
        <v>1888</v>
      </c>
      <c r="Z8">
        <v>47</v>
      </c>
      <c r="AA8" s="2">
        <v>373907</v>
      </c>
      <c r="AB8">
        <v>38</v>
      </c>
      <c r="AC8">
        <v>41317</v>
      </c>
      <c r="AD8">
        <v>0.81919914477183287</v>
      </c>
      <c r="AF8">
        <v>1.761771654720147</v>
      </c>
      <c r="AG8">
        <v>0.55918564949052452</v>
      </c>
      <c r="AH8">
        <v>2.1659999999999999</v>
      </c>
      <c r="AI8">
        <v>0</v>
      </c>
      <c r="AJ8">
        <v>1.7000000000000001E-2</v>
      </c>
      <c r="AK8">
        <v>0</v>
      </c>
      <c r="AL8">
        <v>5.3450041166864004</v>
      </c>
      <c r="AM8">
        <v>0.1293657360574679</v>
      </c>
      <c r="AN8">
        <v>0.1198193741901187</v>
      </c>
      <c r="AO8">
        <v>4.3225174341536512</v>
      </c>
    </row>
    <row r="9" spans="1:41" x14ac:dyDescent="0.2">
      <c r="A9" t="s">
        <v>23</v>
      </c>
      <c r="B9">
        <v>4</v>
      </c>
      <c r="C9">
        <v>38</v>
      </c>
      <c r="D9">
        <v>10</v>
      </c>
      <c r="E9" t="s">
        <v>12</v>
      </c>
      <c r="F9" t="s">
        <v>19</v>
      </c>
      <c r="G9" t="s">
        <v>14</v>
      </c>
      <c r="H9" t="s">
        <v>21</v>
      </c>
      <c r="I9">
        <v>32</v>
      </c>
      <c r="J9">
        <v>27</v>
      </c>
      <c r="K9">
        <v>50917</v>
      </c>
      <c r="M9">
        <v>33.998813329999997</v>
      </c>
      <c r="N9">
        <v>69.966899999999995</v>
      </c>
      <c r="O9">
        <v>21.772400000000001</v>
      </c>
      <c r="P9">
        <v>25.5868</v>
      </c>
      <c r="Q9">
        <v>8.0250000000000002E-2</v>
      </c>
      <c r="R9">
        <v>22.817132600000001</v>
      </c>
      <c r="S9">
        <v>6.6597765109999996</v>
      </c>
      <c r="T9">
        <v>94.213999999999999</v>
      </c>
      <c r="U9">
        <v>449.83839999999998</v>
      </c>
      <c r="V9">
        <v>43253</v>
      </c>
      <c r="W9">
        <v>13114</v>
      </c>
      <c r="X9">
        <v>28203</v>
      </c>
      <c r="Y9">
        <v>1888</v>
      </c>
      <c r="Z9">
        <v>47</v>
      </c>
      <c r="AA9" s="2">
        <v>373907</v>
      </c>
      <c r="AB9">
        <v>38</v>
      </c>
      <c r="AC9">
        <v>41317</v>
      </c>
      <c r="AD9">
        <v>0.8090321100592136</v>
      </c>
      <c r="AF9">
        <v>1.7399064053683091</v>
      </c>
      <c r="AG9">
        <v>0.55224562770772323</v>
      </c>
      <c r="AH9">
        <v>2.1659999999999999</v>
      </c>
      <c r="AI9">
        <v>0</v>
      </c>
      <c r="AJ9">
        <v>1.7000000000000001E-2</v>
      </c>
      <c r="AK9">
        <v>0</v>
      </c>
      <c r="AL9">
        <v>4.343393304627333</v>
      </c>
      <c r="AM9">
        <v>0.1051236368716832</v>
      </c>
      <c r="AN9">
        <v>0.1180995883303861</v>
      </c>
      <c r="AO9">
        <v>5.253296443518308</v>
      </c>
    </row>
    <row r="10" spans="1:41" x14ac:dyDescent="0.2">
      <c r="A10" t="s">
        <v>24</v>
      </c>
      <c r="B10">
        <v>4</v>
      </c>
      <c r="C10">
        <v>82</v>
      </c>
      <c r="D10">
        <v>1</v>
      </c>
      <c r="E10" t="s">
        <v>12</v>
      </c>
      <c r="F10" t="s">
        <v>13</v>
      </c>
      <c r="G10" t="s">
        <v>14</v>
      </c>
      <c r="H10" t="s">
        <v>25</v>
      </c>
      <c r="I10">
        <v>33.83</v>
      </c>
      <c r="J10">
        <v>27</v>
      </c>
      <c r="K10">
        <v>50917</v>
      </c>
      <c r="M10">
        <v>33.998813329999997</v>
      </c>
      <c r="N10">
        <v>69.966899999999995</v>
      </c>
      <c r="O10">
        <v>20.401900000000001</v>
      </c>
      <c r="P10">
        <v>25.952100000000002</v>
      </c>
      <c r="Q10">
        <v>0.53464999999999996</v>
      </c>
      <c r="R10">
        <v>61.95376847</v>
      </c>
      <c r="S10">
        <v>6.9668690460000002</v>
      </c>
      <c r="T10">
        <v>328.48</v>
      </c>
      <c r="U10">
        <v>465.48660000000001</v>
      </c>
      <c r="V10">
        <v>105383</v>
      </c>
      <c r="W10">
        <v>19006</v>
      </c>
      <c r="X10">
        <v>81362</v>
      </c>
      <c r="Y10">
        <v>4923</v>
      </c>
      <c r="Z10">
        <v>92</v>
      </c>
      <c r="AA10" s="2">
        <v>411401</v>
      </c>
      <c r="AB10">
        <v>82</v>
      </c>
      <c r="AC10">
        <v>100368</v>
      </c>
      <c r="AD10">
        <v>0.76145827868046512</v>
      </c>
      <c r="AF10">
        <v>3.259695278859307</v>
      </c>
      <c r="AG10">
        <v>0.61726614528534995</v>
      </c>
      <c r="AH10">
        <v>2.2429999999999999</v>
      </c>
      <c r="AI10">
        <v>3.7999999999999999E-2</v>
      </c>
      <c r="AJ10">
        <v>5.0999999999999997E-2</v>
      </c>
      <c r="AK10">
        <v>0</v>
      </c>
      <c r="AL10">
        <v>35.982748727376013</v>
      </c>
      <c r="AM10">
        <v>0.35850817718173128</v>
      </c>
      <c r="AN10">
        <v>0.2385629683175198</v>
      </c>
      <c r="AO10">
        <v>1.721763085399449</v>
      </c>
    </row>
    <row r="11" spans="1:41" x14ac:dyDescent="0.2">
      <c r="A11" t="s">
        <v>26</v>
      </c>
      <c r="B11">
        <v>4</v>
      </c>
      <c r="C11">
        <v>82</v>
      </c>
      <c r="D11">
        <v>1</v>
      </c>
      <c r="E11" t="s">
        <v>12</v>
      </c>
      <c r="F11" t="s">
        <v>17</v>
      </c>
      <c r="G11" t="s">
        <v>14</v>
      </c>
      <c r="H11" t="s">
        <v>25</v>
      </c>
      <c r="I11">
        <v>33.83</v>
      </c>
      <c r="J11">
        <v>27</v>
      </c>
      <c r="K11">
        <v>50917</v>
      </c>
      <c r="M11">
        <v>33.998813329999997</v>
      </c>
      <c r="N11">
        <v>69.966899999999995</v>
      </c>
      <c r="O11">
        <v>20.401900000000001</v>
      </c>
      <c r="P11">
        <v>25.952100000000002</v>
      </c>
      <c r="Q11">
        <v>0.53464999999999996</v>
      </c>
      <c r="R11">
        <v>61.248035469999998</v>
      </c>
      <c r="S11">
        <v>8.3882647000000006</v>
      </c>
      <c r="T11">
        <v>286.55200000000002</v>
      </c>
      <c r="U11">
        <v>465.55</v>
      </c>
      <c r="V11">
        <v>105383</v>
      </c>
      <c r="W11">
        <v>19006</v>
      </c>
      <c r="X11">
        <v>81362</v>
      </c>
      <c r="Y11">
        <v>4923</v>
      </c>
      <c r="Z11">
        <v>92</v>
      </c>
      <c r="AA11" s="2">
        <v>411401</v>
      </c>
      <c r="AB11">
        <v>82</v>
      </c>
      <c r="AC11">
        <v>100368</v>
      </c>
      <c r="AD11">
        <v>0.752784290823726</v>
      </c>
      <c r="AF11">
        <v>3.2225631626854669</v>
      </c>
      <c r="AG11">
        <v>0.61023469103698391</v>
      </c>
      <c r="AH11">
        <v>2.2429999999999999</v>
      </c>
      <c r="AI11">
        <v>3.7999999999999999E-2</v>
      </c>
      <c r="AJ11">
        <v>5.0999999999999997E-2</v>
      </c>
      <c r="AK11">
        <v>0</v>
      </c>
      <c r="AL11">
        <v>31.292846282332398</v>
      </c>
      <c r="AM11">
        <v>0.31178110834461581</v>
      </c>
      <c r="AN11">
        <v>0.23682052485435021</v>
      </c>
      <c r="AO11">
        <v>1.9572535817740551</v>
      </c>
    </row>
    <row r="12" spans="1:41" x14ac:dyDescent="0.2">
      <c r="A12" t="s">
        <v>27</v>
      </c>
      <c r="B12">
        <v>4</v>
      </c>
      <c r="C12">
        <v>82</v>
      </c>
      <c r="D12">
        <v>1</v>
      </c>
      <c r="E12" t="s">
        <v>12</v>
      </c>
      <c r="F12" t="s">
        <v>19</v>
      </c>
      <c r="G12" t="s">
        <v>14</v>
      </c>
      <c r="H12" t="s">
        <v>25</v>
      </c>
      <c r="I12">
        <v>33.83</v>
      </c>
      <c r="J12">
        <v>27</v>
      </c>
      <c r="K12">
        <v>50917</v>
      </c>
      <c r="M12">
        <v>33.998813329999997</v>
      </c>
      <c r="N12">
        <v>69.966899999999995</v>
      </c>
      <c r="O12">
        <v>20.401900000000001</v>
      </c>
      <c r="P12">
        <v>25.952100000000002</v>
      </c>
      <c r="Q12">
        <v>0.53464999999999996</v>
      </c>
      <c r="R12">
        <v>63.3380157</v>
      </c>
      <c r="S12">
        <v>5.9435282870000004</v>
      </c>
      <c r="T12">
        <v>312.24299999999999</v>
      </c>
      <c r="U12">
        <v>485.28140000000002</v>
      </c>
      <c r="V12">
        <v>105383</v>
      </c>
      <c r="W12">
        <v>19006</v>
      </c>
      <c r="X12">
        <v>81362</v>
      </c>
      <c r="Y12">
        <v>4923</v>
      </c>
      <c r="Z12">
        <v>92</v>
      </c>
      <c r="AA12" s="2">
        <v>411401</v>
      </c>
      <c r="AB12">
        <v>82</v>
      </c>
      <c r="AC12">
        <v>100368</v>
      </c>
      <c r="AD12">
        <v>0.77847171529706749</v>
      </c>
      <c r="AF12">
        <v>3.3325273966115971</v>
      </c>
      <c r="AG12">
        <v>0.63105786406025821</v>
      </c>
      <c r="AH12">
        <v>2.2429999999999999</v>
      </c>
      <c r="AI12">
        <v>3.7999999999999999E-2</v>
      </c>
      <c r="AJ12">
        <v>5.0999999999999997E-2</v>
      </c>
      <c r="AK12">
        <v>0</v>
      </c>
      <c r="AL12">
        <v>35.072687250358499</v>
      </c>
      <c r="AM12">
        <v>0.34944092988162062</v>
      </c>
      <c r="AN12">
        <v>0.24198065253708179</v>
      </c>
      <c r="AO12">
        <v>1.805907122196706</v>
      </c>
    </row>
    <row r="13" spans="1:41" x14ac:dyDescent="0.2">
      <c r="A13" t="s">
        <v>11</v>
      </c>
      <c r="B13">
        <v>5</v>
      </c>
      <c r="C13">
        <v>18</v>
      </c>
      <c r="D13">
        <v>30</v>
      </c>
      <c r="E13" t="s">
        <v>12</v>
      </c>
      <c r="F13" t="s">
        <v>13</v>
      </c>
      <c r="G13" t="s">
        <v>28</v>
      </c>
      <c r="H13" t="s">
        <v>29</v>
      </c>
      <c r="I13">
        <v>31.17</v>
      </c>
      <c r="J13">
        <v>40</v>
      </c>
      <c r="K13">
        <v>51117</v>
      </c>
      <c r="M13">
        <v>31.68845</v>
      </c>
      <c r="N13">
        <v>70.767200000000003</v>
      </c>
      <c r="O13">
        <v>22.503900000000002</v>
      </c>
      <c r="P13">
        <v>25.3979</v>
      </c>
      <c r="Q13">
        <v>4.7185713999999997E-2</v>
      </c>
      <c r="R13">
        <v>19.864443959999999</v>
      </c>
      <c r="S13">
        <v>4.9062869620000003</v>
      </c>
      <c r="T13">
        <v>131.887</v>
      </c>
      <c r="U13">
        <v>481.50240000000002</v>
      </c>
      <c r="V13">
        <v>16575</v>
      </c>
      <c r="W13">
        <v>10742</v>
      </c>
      <c r="X13">
        <v>4913</v>
      </c>
      <c r="Y13">
        <v>877</v>
      </c>
      <c r="Z13">
        <v>43</v>
      </c>
      <c r="AA13" s="2">
        <v>286004</v>
      </c>
      <c r="AB13">
        <v>18</v>
      </c>
      <c r="AC13">
        <v>15655</v>
      </c>
      <c r="AD13">
        <v>4.0432411886830852</v>
      </c>
      <c r="AF13">
        <v>1.8492314243157699</v>
      </c>
      <c r="AG13">
        <v>1.268888148195465</v>
      </c>
      <c r="AH13">
        <v>2.7909999999999999</v>
      </c>
      <c r="AI13">
        <v>0</v>
      </c>
      <c r="AJ13">
        <v>2.9000000000000001E-2</v>
      </c>
      <c r="AK13">
        <v>4.0000000000000001E-3</v>
      </c>
      <c r="AL13">
        <v>5.0285846662541998</v>
      </c>
      <c r="AM13">
        <v>0.32121269027494093</v>
      </c>
      <c r="AN13">
        <v>0.33251831803308179</v>
      </c>
      <c r="AO13">
        <v>3.9503051610736928</v>
      </c>
    </row>
    <row r="14" spans="1:41" x14ac:dyDescent="0.2">
      <c r="A14" t="s">
        <v>16</v>
      </c>
      <c r="B14">
        <v>5</v>
      </c>
      <c r="C14">
        <v>18</v>
      </c>
      <c r="D14">
        <v>30</v>
      </c>
      <c r="E14" t="s">
        <v>12</v>
      </c>
      <c r="F14" t="s">
        <v>17</v>
      </c>
      <c r="G14" t="s">
        <v>28</v>
      </c>
      <c r="H14" t="s">
        <v>29</v>
      </c>
      <c r="I14">
        <v>31.17</v>
      </c>
      <c r="J14">
        <v>40</v>
      </c>
      <c r="K14">
        <v>51117</v>
      </c>
      <c r="M14">
        <v>31.68845</v>
      </c>
      <c r="N14">
        <v>70.767200000000003</v>
      </c>
      <c r="O14">
        <v>22.503900000000002</v>
      </c>
      <c r="P14">
        <v>25.3979</v>
      </c>
      <c r="Q14">
        <v>4.7185713999999997E-2</v>
      </c>
      <c r="R14">
        <v>19.540175309999999</v>
      </c>
      <c r="S14">
        <v>4.4058289930000001</v>
      </c>
      <c r="T14">
        <v>173.39099999999999</v>
      </c>
      <c r="U14">
        <v>484.53019999999998</v>
      </c>
      <c r="V14">
        <v>16575</v>
      </c>
      <c r="W14">
        <v>10742</v>
      </c>
      <c r="X14">
        <v>4913</v>
      </c>
      <c r="Y14">
        <v>877</v>
      </c>
      <c r="Z14">
        <v>43</v>
      </c>
      <c r="AA14" s="2">
        <v>286004</v>
      </c>
      <c r="AB14">
        <v>18</v>
      </c>
      <c r="AC14">
        <v>15655</v>
      </c>
      <c r="AD14">
        <v>3.9772390209647872</v>
      </c>
      <c r="AF14">
        <v>1.819044433997393</v>
      </c>
      <c r="AG14">
        <v>1.248174724369211</v>
      </c>
      <c r="AH14">
        <v>2.7909999999999999</v>
      </c>
      <c r="AI14">
        <v>0</v>
      </c>
      <c r="AJ14">
        <v>2.9000000000000001E-2</v>
      </c>
      <c r="AK14">
        <v>4.0000000000000001E-3</v>
      </c>
      <c r="AL14">
        <v>6.2981567389603494</v>
      </c>
      <c r="AM14">
        <v>0.40230959686747669</v>
      </c>
      <c r="AN14">
        <v>0.32738538696774722</v>
      </c>
      <c r="AO14">
        <v>3.102522868178974</v>
      </c>
    </row>
    <row r="15" spans="1:41" x14ac:dyDescent="0.2">
      <c r="A15" t="s">
        <v>18</v>
      </c>
      <c r="B15">
        <v>5</v>
      </c>
      <c r="C15">
        <v>18</v>
      </c>
      <c r="D15">
        <v>30</v>
      </c>
      <c r="E15" t="s">
        <v>12</v>
      </c>
      <c r="F15" t="s">
        <v>19</v>
      </c>
      <c r="G15" t="s">
        <v>28</v>
      </c>
      <c r="H15" t="s">
        <v>29</v>
      </c>
      <c r="I15">
        <v>31.17</v>
      </c>
      <c r="J15">
        <v>40</v>
      </c>
      <c r="K15">
        <v>51117</v>
      </c>
      <c r="M15">
        <v>31.68845</v>
      </c>
      <c r="N15">
        <v>70.767200000000003</v>
      </c>
      <c r="O15">
        <v>22.503900000000002</v>
      </c>
      <c r="P15">
        <v>25.3979</v>
      </c>
      <c r="Q15">
        <v>4.7185713999999997E-2</v>
      </c>
      <c r="R15">
        <v>19.307663739999999</v>
      </c>
      <c r="S15">
        <v>4.5561669309999999</v>
      </c>
      <c r="T15">
        <v>149.58500000000001</v>
      </c>
      <c r="U15">
        <v>452.10300000000001</v>
      </c>
      <c r="V15">
        <v>16575</v>
      </c>
      <c r="W15">
        <v>10742</v>
      </c>
      <c r="X15">
        <v>4913</v>
      </c>
      <c r="Y15">
        <v>877</v>
      </c>
      <c r="Z15">
        <v>43</v>
      </c>
      <c r="AA15" s="2">
        <v>286004</v>
      </c>
      <c r="AB15">
        <v>18</v>
      </c>
      <c r="AC15">
        <v>15655</v>
      </c>
      <c r="AD15">
        <v>3.929913238347241</v>
      </c>
      <c r="AF15">
        <v>1.7973993427667101</v>
      </c>
      <c r="AG15">
        <v>1.233322500159693</v>
      </c>
      <c r="AH15">
        <v>2.7909999999999999</v>
      </c>
      <c r="AI15">
        <v>0</v>
      </c>
      <c r="AJ15">
        <v>2.9000000000000001E-2</v>
      </c>
      <c r="AK15">
        <v>4.0000000000000001E-3</v>
      </c>
      <c r="AL15">
        <v>5.4571502589131669</v>
      </c>
      <c r="AM15">
        <v>0.34858832698263598</v>
      </c>
      <c r="AN15">
        <v>0.32370490209601283</v>
      </c>
      <c r="AO15">
        <v>3.5380487661054931</v>
      </c>
    </row>
    <row r="16" spans="1:41" x14ac:dyDescent="0.2">
      <c r="A16" t="s">
        <v>20</v>
      </c>
      <c r="B16">
        <v>5</v>
      </c>
      <c r="C16">
        <v>48</v>
      </c>
      <c r="D16">
        <v>10</v>
      </c>
      <c r="E16" t="s">
        <v>12</v>
      </c>
      <c r="F16" t="s">
        <v>13</v>
      </c>
      <c r="G16" t="s">
        <v>28</v>
      </c>
      <c r="H16" t="s">
        <v>30</v>
      </c>
      <c r="I16">
        <v>31.92</v>
      </c>
      <c r="J16">
        <v>40</v>
      </c>
      <c r="K16">
        <v>51117</v>
      </c>
      <c r="M16">
        <v>31.68845</v>
      </c>
      <c r="N16">
        <v>70.767200000000003</v>
      </c>
      <c r="O16">
        <v>21.154599999999999</v>
      </c>
      <c r="P16">
        <v>25.780100000000001</v>
      </c>
      <c r="Q16">
        <v>7.8885713999999996E-2</v>
      </c>
      <c r="R16">
        <v>23.124187939999999</v>
      </c>
      <c r="S16">
        <v>5.2823552009999997</v>
      </c>
      <c r="T16">
        <v>163.08799999999999</v>
      </c>
      <c r="U16">
        <v>467.14699999999999</v>
      </c>
      <c r="V16">
        <v>35426</v>
      </c>
      <c r="W16">
        <v>15766</v>
      </c>
      <c r="X16">
        <v>18442</v>
      </c>
      <c r="Y16">
        <v>1162</v>
      </c>
      <c r="Z16">
        <v>56</v>
      </c>
      <c r="AA16" s="2">
        <v>357729</v>
      </c>
      <c r="AB16">
        <v>48</v>
      </c>
      <c r="AC16">
        <v>34208</v>
      </c>
      <c r="AD16">
        <v>1.253887210714673</v>
      </c>
      <c r="AF16">
        <v>1.4667124153241149</v>
      </c>
      <c r="AG16">
        <v>0.67598772041627686</v>
      </c>
      <c r="AH16">
        <v>2.0609999999999999</v>
      </c>
      <c r="AI16">
        <v>0</v>
      </c>
      <c r="AJ16">
        <v>3.1E-2</v>
      </c>
      <c r="AK16">
        <v>-4.0000000000000001E-3</v>
      </c>
      <c r="AL16">
        <v>7.0562688692645326</v>
      </c>
      <c r="AM16">
        <v>0.2062753995926255</v>
      </c>
      <c r="AN16">
        <v>0.19173173662990309</v>
      </c>
      <c r="AO16">
        <v>3.2771126452853272</v>
      </c>
    </row>
    <row r="17" spans="1:41" x14ac:dyDescent="0.2">
      <c r="A17" t="s">
        <v>22</v>
      </c>
      <c r="B17">
        <v>5</v>
      </c>
      <c r="C17">
        <v>48</v>
      </c>
      <c r="D17">
        <v>10</v>
      </c>
      <c r="E17" t="s">
        <v>12</v>
      </c>
      <c r="F17" t="s">
        <v>17</v>
      </c>
      <c r="G17" t="s">
        <v>28</v>
      </c>
      <c r="H17" t="s">
        <v>30</v>
      </c>
      <c r="I17">
        <v>31.92</v>
      </c>
      <c r="J17">
        <v>40</v>
      </c>
      <c r="K17">
        <v>51117</v>
      </c>
      <c r="M17">
        <v>31.68845</v>
      </c>
      <c r="N17">
        <v>70.767200000000003</v>
      </c>
      <c r="O17">
        <v>21.154599999999999</v>
      </c>
      <c r="P17">
        <v>25.780100000000001</v>
      </c>
      <c r="Q17">
        <v>7.8885713999999996E-2</v>
      </c>
      <c r="R17">
        <v>22.936562930000001</v>
      </c>
      <c r="S17">
        <v>5.3136484409999998</v>
      </c>
      <c r="T17">
        <v>138.49700000000001</v>
      </c>
      <c r="U17">
        <v>475.6062</v>
      </c>
      <c r="V17">
        <v>35426</v>
      </c>
      <c r="W17">
        <v>15766</v>
      </c>
      <c r="X17">
        <v>18442</v>
      </c>
      <c r="Y17">
        <v>1162</v>
      </c>
      <c r="Z17">
        <v>56</v>
      </c>
      <c r="AA17" s="2">
        <v>357729</v>
      </c>
      <c r="AB17">
        <v>48</v>
      </c>
      <c r="AC17">
        <v>34208</v>
      </c>
      <c r="AD17">
        <v>1.243713422080035</v>
      </c>
      <c r="AF17">
        <v>1.4548118057846</v>
      </c>
      <c r="AG17">
        <v>0.67050289201356417</v>
      </c>
      <c r="AH17">
        <v>2.0609999999999999</v>
      </c>
      <c r="AI17">
        <v>0</v>
      </c>
      <c r="AJ17">
        <v>3.1E-2</v>
      </c>
      <c r="AK17">
        <v>-4.0000000000000001E-3</v>
      </c>
      <c r="AL17">
        <v>6.0589606911936844</v>
      </c>
      <c r="AM17">
        <v>0.1771211614591231</v>
      </c>
      <c r="AN17">
        <v>0.1903725578513262</v>
      </c>
      <c r="AO17">
        <v>3.7855606099800001</v>
      </c>
    </row>
    <row r="18" spans="1:41" x14ac:dyDescent="0.2">
      <c r="A18" t="s">
        <v>23</v>
      </c>
      <c r="B18">
        <v>5</v>
      </c>
      <c r="C18">
        <v>48</v>
      </c>
      <c r="D18">
        <v>10</v>
      </c>
      <c r="E18" t="s">
        <v>12</v>
      </c>
      <c r="F18" t="s">
        <v>19</v>
      </c>
      <c r="G18" t="s">
        <v>28</v>
      </c>
      <c r="H18" t="s">
        <v>30</v>
      </c>
      <c r="I18">
        <v>31.92</v>
      </c>
      <c r="J18">
        <v>40</v>
      </c>
      <c r="K18">
        <v>51117</v>
      </c>
      <c r="M18">
        <v>31.68845</v>
      </c>
      <c r="N18">
        <v>70.767200000000003</v>
      </c>
      <c r="O18">
        <v>21.154599999999999</v>
      </c>
      <c r="P18">
        <v>25.780100000000001</v>
      </c>
      <c r="Q18">
        <v>7.8885713999999996E-2</v>
      </c>
      <c r="R18">
        <v>23.916892959999998</v>
      </c>
      <c r="S18">
        <v>3.9993194509999999</v>
      </c>
      <c r="T18">
        <v>148.43600000000001</v>
      </c>
      <c r="U18">
        <v>492.27980000000002</v>
      </c>
      <c r="V18">
        <v>35426</v>
      </c>
      <c r="W18">
        <v>15766</v>
      </c>
      <c r="X18">
        <v>18442</v>
      </c>
      <c r="Y18">
        <v>1162</v>
      </c>
      <c r="Z18">
        <v>56</v>
      </c>
      <c r="AA18" s="2">
        <v>357729</v>
      </c>
      <c r="AB18">
        <v>48</v>
      </c>
      <c r="AC18">
        <v>34208</v>
      </c>
      <c r="AD18">
        <v>1.296870890358963</v>
      </c>
      <c r="AF18">
        <v>1.5169918152987441</v>
      </c>
      <c r="AG18">
        <v>0.69916080916744616</v>
      </c>
      <c r="AH18">
        <v>2.0609999999999999</v>
      </c>
      <c r="AI18">
        <v>0</v>
      </c>
      <c r="AJ18">
        <v>3.1E-2</v>
      </c>
      <c r="AK18">
        <v>-4.0000000000000001E-3</v>
      </c>
      <c r="AL18">
        <v>6.7141096376842659</v>
      </c>
      <c r="AM18">
        <v>0.19627308342154659</v>
      </c>
      <c r="AN18">
        <v>0.19747418983939491</v>
      </c>
      <c r="AO18">
        <v>3.5621838561827639</v>
      </c>
    </row>
    <row r="19" spans="1:41" x14ac:dyDescent="0.2">
      <c r="A19" t="s">
        <v>24</v>
      </c>
      <c r="B19">
        <v>5</v>
      </c>
      <c r="C19">
        <v>94</v>
      </c>
      <c r="D19">
        <v>1</v>
      </c>
      <c r="E19" t="s">
        <v>12</v>
      </c>
      <c r="F19" t="s">
        <v>13</v>
      </c>
      <c r="G19" t="s">
        <v>28</v>
      </c>
      <c r="H19" t="s">
        <v>31</v>
      </c>
      <c r="I19">
        <v>32.83</v>
      </c>
      <c r="J19">
        <v>40</v>
      </c>
      <c r="K19">
        <v>51117</v>
      </c>
      <c r="M19">
        <v>31.68845</v>
      </c>
      <c r="N19">
        <v>70.767200000000003</v>
      </c>
      <c r="O19">
        <v>20.232199999999999</v>
      </c>
      <c r="P19">
        <v>26.008500000000002</v>
      </c>
      <c r="Q19">
        <v>0.325285714</v>
      </c>
      <c r="R19">
        <v>74.345910649999993</v>
      </c>
      <c r="S19">
        <v>6.9699056949999996</v>
      </c>
      <c r="T19">
        <v>215.84</v>
      </c>
      <c r="U19">
        <v>474.62740000000002</v>
      </c>
      <c r="V19">
        <v>94876</v>
      </c>
      <c r="W19">
        <v>10533</v>
      </c>
      <c r="X19">
        <v>83021</v>
      </c>
      <c r="Y19">
        <v>1251</v>
      </c>
      <c r="Z19">
        <v>71</v>
      </c>
      <c r="AA19" s="2">
        <v>374524</v>
      </c>
      <c r="AB19">
        <v>94</v>
      </c>
      <c r="AC19">
        <v>93554</v>
      </c>
      <c r="AD19">
        <v>0.8955072891196203</v>
      </c>
      <c r="AF19">
        <v>7.0583794408050879</v>
      </c>
      <c r="AG19">
        <v>0.79468446725955055</v>
      </c>
      <c r="AH19">
        <v>3.54</v>
      </c>
      <c r="AI19">
        <v>0</v>
      </c>
      <c r="AJ19">
        <v>7.8E-2</v>
      </c>
      <c r="AK19">
        <v>8.0000000000000002E-3</v>
      </c>
      <c r="AL19">
        <v>29.22289927949333</v>
      </c>
      <c r="AM19">
        <v>0.31236397459748738</v>
      </c>
      <c r="AN19">
        <v>0.36539531228487571</v>
      </c>
      <c r="AO19">
        <v>2.544097693351425</v>
      </c>
    </row>
    <row r="20" spans="1:41" x14ac:dyDescent="0.2">
      <c r="A20" t="s">
        <v>26</v>
      </c>
      <c r="B20">
        <v>5</v>
      </c>
      <c r="C20">
        <v>94</v>
      </c>
      <c r="D20">
        <v>1</v>
      </c>
      <c r="E20" t="s">
        <v>12</v>
      </c>
      <c r="F20" t="s">
        <v>17</v>
      </c>
      <c r="G20" t="s">
        <v>28</v>
      </c>
      <c r="H20" t="s">
        <v>31</v>
      </c>
      <c r="I20">
        <v>32.83</v>
      </c>
      <c r="J20">
        <v>40</v>
      </c>
      <c r="K20">
        <v>51117</v>
      </c>
      <c r="M20">
        <v>31.68845</v>
      </c>
      <c r="N20">
        <v>70.767200000000003</v>
      </c>
      <c r="O20">
        <v>20.232199999999999</v>
      </c>
      <c r="P20">
        <v>26.008500000000002</v>
      </c>
      <c r="Q20">
        <v>0.325285714</v>
      </c>
      <c r="R20">
        <v>76.946127660000002</v>
      </c>
      <c r="S20">
        <v>7.7535852509999996</v>
      </c>
      <c r="T20">
        <v>220.82400000000001</v>
      </c>
      <c r="U20">
        <v>494.34199999999998</v>
      </c>
      <c r="V20">
        <v>94876</v>
      </c>
      <c r="W20">
        <v>10533</v>
      </c>
      <c r="X20">
        <v>83021</v>
      </c>
      <c r="Y20">
        <v>1251</v>
      </c>
      <c r="Z20">
        <v>71</v>
      </c>
      <c r="AA20" s="2">
        <v>374524</v>
      </c>
      <c r="AB20">
        <v>94</v>
      </c>
      <c r="AC20">
        <v>93554</v>
      </c>
      <c r="AD20">
        <v>0.92682728056756725</v>
      </c>
      <c r="AF20">
        <v>7.3052432982056397</v>
      </c>
      <c r="AG20">
        <v>0.8224782228445604</v>
      </c>
      <c r="AH20">
        <v>3.54</v>
      </c>
      <c r="AI20">
        <v>0</v>
      </c>
      <c r="AJ20">
        <v>7.8E-2</v>
      </c>
      <c r="AK20">
        <v>8.0000000000000002E-3</v>
      </c>
      <c r="AL20">
        <v>30.884123745986411</v>
      </c>
      <c r="AM20">
        <v>0.33012082589719738</v>
      </c>
      <c r="AN20">
        <v>0.37228279900176481</v>
      </c>
      <c r="AO20">
        <v>2.4914460352788752</v>
      </c>
    </row>
    <row r="21" spans="1:41" x14ac:dyDescent="0.2">
      <c r="A21" t="s">
        <v>27</v>
      </c>
      <c r="B21">
        <v>5</v>
      </c>
      <c r="C21">
        <v>94</v>
      </c>
      <c r="D21">
        <v>1</v>
      </c>
      <c r="E21" t="s">
        <v>12</v>
      </c>
      <c r="F21" t="s">
        <v>19</v>
      </c>
      <c r="G21" t="s">
        <v>28</v>
      </c>
      <c r="H21" t="s">
        <v>31</v>
      </c>
      <c r="I21">
        <v>32.83</v>
      </c>
      <c r="J21">
        <v>40</v>
      </c>
      <c r="K21">
        <v>51117</v>
      </c>
      <c r="M21">
        <v>31.68845</v>
      </c>
      <c r="N21">
        <v>70.767200000000003</v>
      </c>
      <c r="O21">
        <v>20.232199999999999</v>
      </c>
      <c r="P21">
        <v>26.008500000000002</v>
      </c>
      <c r="Q21">
        <v>0.325285714</v>
      </c>
      <c r="R21">
        <v>79.362117810000001</v>
      </c>
      <c r="S21">
        <v>8.6970572960000005</v>
      </c>
      <c r="T21">
        <v>217.166</v>
      </c>
      <c r="U21">
        <v>481.13720000000001</v>
      </c>
      <c r="V21">
        <v>94876</v>
      </c>
      <c r="W21">
        <v>10533</v>
      </c>
      <c r="X21">
        <v>83021</v>
      </c>
      <c r="Y21">
        <v>1251</v>
      </c>
      <c r="Z21">
        <v>71</v>
      </c>
      <c r="AA21" s="2">
        <v>374524</v>
      </c>
      <c r="AB21">
        <v>94</v>
      </c>
      <c r="AC21">
        <v>93554</v>
      </c>
      <c r="AD21">
        <v>0.95592823273629557</v>
      </c>
      <c r="AF21">
        <v>7.5346167103389341</v>
      </c>
      <c r="AG21">
        <v>0.84830277497488082</v>
      </c>
      <c r="AH21">
        <v>3.54</v>
      </c>
      <c r="AI21">
        <v>0</v>
      </c>
      <c r="AJ21">
        <v>7.8E-2</v>
      </c>
      <c r="AK21">
        <v>8.0000000000000002E-3</v>
      </c>
      <c r="AL21">
        <v>31.369993387544099</v>
      </c>
      <c r="AM21">
        <v>0.3353142932161543</v>
      </c>
      <c r="AN21">
        <v>0.37868230335169573</v>
      </c>
      <c r="AO21">
        <v>2.5298735906495868</v>
      </c>
    </row>
    <row r="22" spans="1:41" x14ac:dyDescent="0.2">
      <c r="A22" t="s">
        <v>11</v>
      </c>
      <c r="B22">
        <v>7</v>
      </c>
      <c r="C22">
        <v>22</v>
      </c>
      <c r="D22">
        <v>30</v>
      </c>
      <c r="E22" t="s">
        <v>12</v>
      </c>
      <c r="F22" t="s">
        <v>13</v>
      </c>
      <c r="G22" t="s">
        <v>32</v>
      </c>
      <c r="H22" t="s">
        <v>33</v>
      </c>
      <c r="I22">
        <v>30.33</v>
      </c>
      <c r="J22">
        <v>62</v>
      </c>
      <c r="K22">
        <v>51517</v>
      </c>
      <c r="M22">
        <v>29.047033330000001</v>
      </c>
      <c r="N22">
        <v>66.050516669999993</v>
      </c>
      <c r="O22">
        <v>23.9558</v>
      </c>
      <c r="P22">
        <v>24.976099999999999</v>
      </c>
      <c r="Q22">
        <v>3.3972268999999999E-2</v>
      </c>
      <c r="R22">
        <v>12.03839266</v>
      </c>
      <c r="S22">
        <v>3.8548934520000002</v>
      </c>
      <c r="V22">
        <v>14322</v>
      </c>
      <c r="W22">
        <v>7218</v>
      </c>
      <c r="X22">
        <v>5162</v>
      </c>
      <c r="Y22">
        <v>1898</v>
      </c>
      <c r="Z22">
        <v>43</v>
      </c>
      <c r="AA22" s="2">
        <v>270007</v>
      </c>
      <c r="AB22">
        <v>23</v>
      </c>
      <c r="AC22">
        <v>12380</v>
      </c>
      <c r="AD22">
        <v>2.332117911662146</v>
      </c>
      <c r="AE22" t="s">
        <v>34</v>
      </c>
      <c r="AF22">
        <v>1.6678294070379609</v>
      </c>
      <c r="AG22">
        <v>0.97240651534733435</v>
      </c>
      <c r="AH22">
        <v>2.6269999999999998</v>
      </c>
      <c r="AI22">
        <v>0</v>
      </c>
      <c r="AJ22">
        <v>3.5000000000000003E-2</v>
      </c>
      <c r="AK22">
        <v>0</v>
      </c>
    </row>
    <row r="23" spans="1:41" x14ac:dyDescent="0.2">
      <c r="A23" t="s">
        <v>16</v>
      </c>
      <c r="B23">
        <v>7</v>
      </c>
      <c r="C23">
        <v>22</v>
      </c>
      <c r="D23">
        <v>30</v>
      </c>
      <c r="E23" t="s">
        <v>12</v>
      </c>
      <c r="F23" t="s">
        <v>17</v>
      </c>
      <c r="G23" t="s">
        <v>32</v>
      </c>
      <c r="H23" t="s">
        <v>33</v>
      </c>
      <c r="I23">
        <v>30.33</v>
      </c>
      <c r="J23">
        <v>62</v>
      </c>
      <c r="K23">
        <v>51517</v>
      </c>
      <c r="M23">
        <v>29.047033330000001</v>
      </c>
      <c r="N23">
        <v>66.050516669999993</v>
      </c>
      <c r="O23">
        <v>23.9558</v>
      </c>
      <c r="P23">
        <v>24.976099999999999</v>
      </c>
      <c r="Q23">
        <v>3.3972268999999999E-2</v>
      </c>
      <c r="R23">
        <v>13.281284230000001</v>
      </c>
      <c r="S23">
        <v>6.6104718570000003</v>
      </c>
      <c r="V23">
        <v>14322</v>
      </c>
      <c r="W23">
        <v>7218</v>
      </c>
      <c r="X23">
        <v>5162</v>
      </c>
      <c r="Y23">
        <v>1898</v>
      </c>
      <c r="Z23">
        <v>43</v>
      </c>
      <c r="AA23" s="2">
        <v>270007</v>
      </c>
      <c r="AB23">
        <v>23</v>
      </c>
      <c r="AC23">
        <v>12380</v>
      </c>
      <c r="AD23">
        <v>2.5728950464936071</v>
      </c>
      <c r="AE23" t="s">
        <v>34</v>
      </c>
      <c r="AF23">
        <v>1.8400227528401221</v>
      </c>
      <c r="AG23">
        <v>1.0728016340872371</v>
      </c>
      <c r="AH23">
        <v>2.6269999999999998</v>
      </c>
      <c r="AI23">
        <v>0</v>
      </c>
      <c r="AJ23">
        <v>3.5000000000000003E-2</v>
      </c>
      <c r="AK23">
        <v>0</v>
      </c>
    </row>
    <row r="24" spans="1:41" x14ac:dyDescent="0.2">
      <c r="A24" t="s">
        <v>18</v>
      </c>
      <c r="B24">
        <v>7</v>
      </c>
      <c r="C24">
        <v>22</v>
      </c>
      <c r="D24">
        <v>30</v>
      </c>
      <c r="E24" t="s">
        <v>12</v>
      </c>
      <c r="F24" t="s">
        <v>19</v>
      </c>
      <c r="G24" t="s">
        <v>32</v>
      </c>
      <c r="H24" t="s">
        <v>33</v>
      </c>
      <c r="I24">
        <v>30.33</v>
      </c>
      <c r="J24">
        <v>62</v>
      </c>
      <c r="K24">
        <v>51517</v>
      </c>
      <c r="M24">
        <v>29.047033330000001</v>
      </c>
      <c r="N24">
        <v>66.050516669999993</v>
      </c>
      <c r="O24">
        <v>23.9558</v>
      </c>
      <c r="P24">
        <v>24.976099999999999</v>
      </c>
      <c r="Q24">
        <v>3.3972268999999999E-2</v>
      </c>
      <c r="R24">
        <v>11.22415118</v>
      </c>
      <c r="S24">
        <v>6.8216360040000001</v>
      </c>
      <c r="V24">
        <v>14322</v>
      </c>
      <c r="W24">
        <v>7218</v>
      </c>
      <c r="X24">
        <v>5162</v>
      </c>
      <c r="Y24">
        <v>1898</v>
      </c>
      <c r="Z24">
        <v>43</v>
      </c>
      <c r="AA24" s="2">
        <v>270007</v>
      </c>
      <c r="AB24">
        <v>23</v>
      </c>
      <c r="AC24">
        <v>12380</v>
      </c>
      <c r="AD24">
        <v>2.1743803138318478</v>
      </c>
      <c r="AE24" t="s">
        <v>34</v>
      </c>
      <c r="AF24">
        <v>1.555022330285398</v>
      </c>
      <c r="AG24">
        <v>0.90663579806138939</v>
      </c>
      <c r="AH24">
        <v>2.6269999999999998</v>
      </c>
      <c r="AI24">
        <v>0</v>
      </c>
      <c r="AJ24">
        <v>3.5000000000000003E-2</v>
      </c>
      <c r="AK24">
        <v>0</v>
      </c>
    </row>
    <row r="25" spans="1:41" x14ac:dyDescent="0.2">
      <c r="A25" t="s">
        <v>20</v>
      </c>
      <c r="B25">
        <v>7</v>
      </c>
      <c r="C25">
        <v>53</v>
      </c>
      <c r="D25">
        <v>10</v>
      </c>
      <c r="E25" t="s">
        <v>12</v>
      </c>
      <c r="F25" t="s">
        <v>13</v>
      </c>
      <c r="G25" t="s">
        <v>32</v>
      </c>
      <c r="H25" t="s">
        <v>35</v>
      </c>
      <c r="I25">
        <v>29.66</v>
      </c>
      <c r="J25">
        <v>62</v>
      </c>
      <c r="K25">
        <v>51517</v>
      </c>
      <c r="M25">
        <v>29.047033330000001</v>
      </c>
      <c r="N25">
        <v>66.050516669999993</v>
      </c>
      <c r="O25">
        <v>22.949100000000001</v>
      </c>
      <c r="P25">
        <v>25.3187</v>
      </c>
      <c r="Q25">
        <v>4.4772269000000003E-2</v>
      </c>
      <c r="R25">
        <v>11.273478259999999</v>
      </c>
      <c r="S25">
        <v>21.994449759999998</v>
      </c>
      <c r="T25">
        <v>72.358999999999995</v>
      </c>
      <c r="U25">
        <v>484.411</v>
      </c>
      <c r="V25">
        <v>41381</v>
      </c>
      <c r="W25">
        <v>6441</v>
      </c>
      <c r="X25">
        <v>33966</v>
      </c>
      <c r="Y25">
        <v>928</v>
      </c>
      <c r="Z25">
        <v>47</v>
      </c>
      <c r="AA25" s="2">
        <v>405818</v>
      </c>
      <c r="AB25">
        <v>53</v>
      </c>
      <c r="AC25">
        <v>40407</v>
      </c>
      <c r="AD25">
        <v>0.33190479479479468</v>
      </c>
      <c r="AF25">
        <v>1.750268321689179</v>
      </c>
      <c r="AG25">
        <v>0.27899815032048902</v>
      </c>
      <c r="AH25">
        <v>2.4580000000000002</v>
      </c>
      <c r="AI25">
        <v>0</v>
      </c>
      <c r="AJ25">
        <v>3.3000000000000002E-2</v>
      </c>
      <c r="AK25">
        <v>-2E-3</v>
      </c>
      <c r="AL25">
        <v>1.735345297692233</v>
      </c>
      <c r="AM25">
        <v>4.2946650275750058E-2</v>
      </c>
      <c r="AN25">
        <v>9.9493233800046335E-2</v>
      </c>
      <c r="AO25">
        <v>6.4963890903972557</v>
      </c>
    </row>
    <row r="26" spans="1:41" x14ac:dyDescent="0.2">
      <c r="A26" t="s">
        <v>22</v>
      </c>
      <c r="B26">
        <v>7</v>
      </c>
      <c r="C26">
        <v>53</v>
      </c>
      <c r="D26">
        <v>10</v>
      </c>
      <c r="E26" t="s">
        <v>12</v>
      </c>
      <c r="F26" t="s">
        <v>17</v>
      </c>
      <c r="G26" t="s">
        <v>32</v>
      </c>
      <c r="H26" t="s">
        <v>35</v>
      </c>
      <c r="I26">
        <v>29.66</v>
      </c>
      <c r="J26">
        <v>62</v>
      </c>
      <c r="K26">
        <v>51517</v>
      </c>
      <c r="M26">
        <v>29.047033330000001</v>
      </c>
      <c r="N26">
        <v>66.050516669999993</v>
      </c>
      <c r="O26">
        <v>22.949100000000001</v>
      </c>
      <c r="P26">
        <v>25.3187</v>
      </c>
      <c r="Q26">
        <v>4.4772269000000003E-2</v>
      </c>
      <c r="R26">
        <v>16.579410939999999</v>
      </c>
      <c r="S26">
        <v>6.2684225749999998</v>
      </c>
      <c r="T26">
        <v>103.97</v>
      </c>
      <c r="U26">
        <v>506.44819999999999</v>
      </c>
      <c r="V26">
        <v>41381</v>
      </c>
      <c r="W26">
        <v>6441</v>
      </c>
      <c r="X26">
        <v>33966</v>
      </c>
      <c r="Y26">
        <v>928</v>
      </c>
      <c r="Z26">
        <v>47</v>
      </c>
      <c r="AA26" s="2">
        <v>405818</v>
      </c>
      <c r="AB26">
        <v>53</v>
      </c>
      <c r="AC26">
        <v>40407</v>
      </c>
      <c r="AD26">
        <v>0.4881178513807925</v>
      </c>
      <c r="AF26">
        <v>2.5740429964291258</v>
      </c>
      <c r="AG26">
        <v>0.41031036553072481</v>
      </c>
      <c r="AH26">
        <v>2.4580000000000002</v>
      </c>
      <c r="AI26">
        <v>0</v>
      </c>
      <c r="AJ26">
        <v>3.3000000000000002E-2</v>
      </c>
      <c r="AK26">
        <v>-2E-3</v>
      </c>
      <c r="AL26">
        <v>3.425582623719666</v>
      </c>
      <c r="AM26">
        <v>8.4776960024739931E-2</v>
      </c>
      <c r="AN26">
        <v>0.1320333176782236</v>
      </c>
      <c r="AO26">
        <v>4.8398806162781316</v>
      </c>
    </row>
    <row r="27" spans="1:41" x14ac:dyDescent="0.2">
      <c r="A27" t="s">
        <v>23</v>
      </c>
      <c r="B27">
        <v>7</v>
      </c>
      <c r="C27">
        <v>53</v>
      </c>
      <c r="D27">
        <v>10</v>
      </c>
      <c r="E27" t="s">
        <v>12</v>
      </c>
      <c r="F27" t="s">
        <v>19</v>
      </c>
      <c r="G27" t="s">
        <v>32</v>
      </c>
      <c r="H27" t="s">
        <v>35</v>
      </c>
      <c r="I27">
        <v>29.66</v>
      </c>
      <c r="J27">
        <v>62</v>
      </c>
      <c r="K27">
        <v>51517</v>
      </c>
      <c r="M27">
        <v>29.047033330000001</v>
      </c>
      <c r="N27">
        <v>66.050516669999993</v>
      </c>
      <c r="O27">
        <v>22.949100000000001</v>
      </c>
      <c r="P27">
        <v>25.3187</v>
      </c>
      <c r="Q27">
        <v>4.4772269000000003E-2</v>
      </c>
      <c r="R27">
        <v>19.56281353</v>
      </c>
      <c r="S27">
        <v>9.6101248150000007</v>
      </c>
      <c r="V27">
        <v>41381</v>
      </c>
      <c r="W27">
        <v>6441</v>
      </c>
      <c r="X27">
        <v>33966</v>
      </c>
      <c r="Y27">
        <v>928</v>
      </c>
      <c r="Z27">
        <v>47</v>
      </c>
      <c r="AA27" s="2">
        <v>405818</v>
      </c>
      <c r="AB27">
        <v>53</v>
      </c>
      <c r="AC27">
        <v>40407</v>
      </c>
      <c r="AD27">
        <v>0.57595282135076253</v>
      </c>
      <c r="AF27">
        <v>3.0372323443564659</v>
      </c>
      <c r="AG27">
        <v>0.48414417130695181</v>
      </c>
      <c r="AH27">
        <v>2.4580000000000002</v>
      </c>
      <c r="AI27">
        <v>0</v>
      </c>
      <c r="AJ27">
        <v>3.3000000000000002E-2</v>
      </c>
      <c r="AK27">
        <v>-2E-3</v>
      </c>
    </row>
    <row r="28" spans="1:41" x14ac:dyDescent="0.2">
      <c r="A28" t="s">
        <v>24</v>
      </c>
      <c r="B28">
        <v>7</v>
      </c>
      <c r="C28">
        <v>104</v>
      </c>
      <c r="D28">
        <v>1</v>
      </c>
      <c r="E28" t="s">
        <v>12</v>
      </c>
      <c r="F28" t="s">
        <v>13</v>
      </c>
      <c r="G28" t="s">
        <v>32</v>
      </c>
      <c r="H28" t="s">
        <v>36</v>
      </c>
      <c r="I28">
        <v>31.08</v>
      </c>
      <c r="J28">
        <v>62</v>
      </c>
      <c r="K28">
        <v>51517</v>
      </c>
      <c r="M28">
        <v>29.047033330000001</v>
      </c>
      <c r="N28">
        <v>66.050516669999993</v>
      </c>
      <c r="O28">
        <v>20.8611</v>
      </c>
      <c r="P28">
        <v>25.8369</v>
      </c>
      <c r="Q28">
        <v>0.26447226899999998</v>
      </c>
      <c r="R28">
        <v>37.082662139999996</v>
      </c>
      <c r="S28">
        <v>5.5807168450000004</v>
      </c>
      <c r="T28">
        <v>160.083</v>
      </c>
      <c r="U28">
        <v>416.76519999999999</v>
      </c>
      <c r="V28">
        <v>54121</v>
      </c>
      <c r="W28">
        <v>10709</v>
      </c>
      <c r="X28">
        <v>42536</v>
      </c>
      <c r="Y28">
        <v>832</v>
      </c>
      <c r="Z28">
        <v>44</v>
      </c>
      <c r="AA28" s="2">
        <v>423516</v>
      </c>
      <c r="AB28">
        <v>104</v>
      </c>
      <c r="AC28">
        <v>53245</v>
      </c>
      <c r="AD28">
        <v>0.8717947653752115</v>
      </c>
      <c r="AF28">
        <v>3.4627567597348019</v>
      </c>
      <c r="AG28">
        <v>0.69645341609540801</v>
      </c>
      <c r="AH28">
        <v>1.3049999999999999</v>
      </c>
      <c r="AI28">
        <v>0</v>
      </c>
      <c r="AJ28">
        <v>3.2000000000000001E-2</v>
      </c>
      <c r="AK28">
        <v>0</v>
      </c>
      <c r="AL28">
        <v>11.1299284102627</v>
      </c>
      <c r="AM28">
        <v>0.20903236755118229</v>
      </c>
      <c r="AN28">
        <v>0.19987242133330191</v>
      </c>
      <c r="AO28">
        <v>3.3317970047144931</v>
      </c>
    </row>
    <row r="29" spans="1:41" x14ac:dyDescent="0.2">
      <c r="A29" t="s">
        <v>26</v>
      </c>
      <c r="B29">
        <v>7</v>
      </c>
      <c r="C29">
        <v>104</v>
      </c>
      <c r="D29">
        <v>1</v>
      </c>
      <c r="E29" t="s">
        <v>12</v>
      </c>
      <c r="F29" t="s">
        <v>17</v>
      </c>
      <c r="G29" t="s">
        <v>32</v>
      </c>
      <c r="H29" t="s">
        <v>36</v>
      </c>
      <c r="I29">
        <v>31.08</v>
      </c>
      <c r="J29">
        <v>62</v>
      </c>
      <c r="K29">
        <v>51517</v>
      </c>
      <c r="M29">
        <v>29.047033330000001</v>
      </c>
      <c r="N29">
        <v>66.050516669999993</v>
      </c>
      <c r="O29">
        <v>20.8611</v>
      </c>
      <c r="P29">
        <v>25.8369</v>
      </c>
      <c r="Q29">
        <v>0.26447226899999998</v>
      </c>
      <c r="R29">
        <v>56.358579550000002</v>
      </c>
      <c r="S29">
        <v>6.4793323880000004</v>
      </c>
      <c r="T29">
        <v>93.207999999999998</v>
      </c>
      <c r="U29">
        <v>454.74959999999999</v>
      </c>
      <c r="V29">
        <v>54121</v>
      </c>
      <c r="W29">
        <v>10709</v>
      </c>
      <c r="X29">
        <v>42536</v>
      </c>
      <c r="Y29">
        <v>832</v>
      </c>
      <c r="Z29">
        <v>44</v>
      </c>
      <c r="AA29" s="2">
        <v>423516</v>
      </c>
      <c r="AB29">
        <v>104</v>
      </c>
      <c r="AC29">
        <v>53245</v>
      </c>
      <c r="AD29">
        <v>1.32496190403423</v>
      </c>
      <c r="AF29">
        <v>5.2627303716500142</v>
      </c>
      <c r="AG29">
        <v>1.0584764682129779</v>
      </c>
      <c r="AH29">
        <v>1.3049999999999999</v>
      </c>
      <c r="AI29">
        <v>0</v>
      </c>
      <c r="AJ29">
        <v>3.2000000000000001E-2</v>
      </c>
      <c r="AK29">
        <v>0</v>
      </c>
      <c r="AL29">
        <v>10.633736789494</v>
      </c>
      <c r="AM29">
        <v>0.19971334002242461</v>
      </c>
      <c r="AN29">
        <v>0.28958426164365553</v>
      </c>
      <c r="AO29">
        <v>5.2999788000847996</v>
      </c>
    </row>
    <row r="30" spans="1:41" x14ac:dyDescent="0.2">
      <c r="A30" t="s">
        <v>11</v>
      </c>
      <c r="B30">
        <v>8</v>
      </c>
      <c r="C30">
        <v>20</v>
      </c>
      <c r="D30">
        <v>30</v>
      </c>
      <c r="E30" t="s">
        <v>12</v>
      </c>
      <c r="F30" t="s">
        <v>13</v>
      </c>
      <c r="G30" t="s">
        <v>37</v>
      </c>
      <c r="H30" t="s">
        <v>38</v>
      </c>
      <c r="I30">
        <v>32.17</v>
      </c>
      <c r="J30">
        <v>73</v>
      </c>
      <c r="K30">
        <v>51717</v>
      </c>
      <c r="M30">
        <v>32.180716670000002</v>
      </c>
      <c r="N30">
        <v>64.163716669999999</v>
      </c>
      <c r="O30">
        <v>21.7347</v>
      </c>
      <c r="P30">
        <v>25.645499999999998</v>
      </c>
      <c r="Q30">
        <v>8.5000000000000006E-3</v>
      </c>
      <c r="R30">
        <v>24.037248869999999</v>
      </c>
      <c r="S30">
        <v>7.7438026569999998</v>
      </c>
      <c r="T30">
        <v>103.422</v>
      </c>
      <c r="U30">
        <v>493.51339999999999</v>
      </c>
      <c r="V30">
        <v>24085</v>
      </c>
      <c r="W30">
        <v>11666</v>
      </c>
      <c r="X30">
        <v>11017</v>
      </c>
      <c r="Y30">
        <v>1372</v>
      </c>
      <c r="Z30">
        <v>30</v>
      </c>
      <c r="AA30" s="2">
        <v>441096</v>
      </c>
      <c r="AB30">
        <v>20</v>
      </c>
      <c r="AC30">
        <v>22683</v>
      </c>
      <c r="AD30">
        <v>2.1818325197422159</v>
      </c>
      <c r="AF30">
        <v>2.0604533576204349</v>
      </c>
      <c r="AG30">
        <v>1.0597032522153149</v>
      </c>
      <c r="AH30">
        <v>1.742</v>
      </c>
      <c r="AI30">
        <v>0</v>
      </c>
      <c r="AJ30">
        <v>3.9E-2</v>
      </c>
      <c r="AK30">
        <v>1.0999999999999999E-2</v>
      </c>
      <c r="AL30">
        <v>4.9445422167219002</v>
      </c>
      <c r="AM30">
        <v>0.21798449132486439</v>
      </c>
      <c r="AN30">
        <v>0.3113722641056213</v>
      </c>
      <c r="AO30">
        <v>4.8613699340474144</v>
      </c>
    </row>
    <row r="31" spans="1:41" x14ac:dyDescent="0.2">
      <c r="A31" t="s">
        <v>16</v>
      </c>
      <c r="B31">
        <v>8</v>
      </c>
      <c r="C31">
        <v>20</v>
      </c>
      <c r="D31">
        <v>30</v>
      </c>
      <c r="E31" t="s">
        <v>12</v>
      </c>
      <c r="F31" t="s">
        <v>17</v>
      </c>
      <c r="G31" t="s">
        <v>37</v>
      </c>
      <c r="H31" t="s">
        <v>38</v>
      </c>
      <c r="I31">
        <v>32.17</v>
      </c>
      <c r="J31">
        <v>73</v>
      </c>
      <c r="K31">
        <v>51717</v>
      </c>
      <c r="M31">
        <v>32.180716670000002</v>
      </c>
      <c r="N31">
        <v>64.163716669999999</v>
      </c>
      <c r="O31">
        <v>21.7347</v>
      </c>
      <c r="P31">
        <v>25.645499999999998</v>
      </c>
      <c r="Q31">
        <v>8.5000000000000006E-3</v>
      </c>
      <c r="R31">
        <v>22.371376600000001</v>
      </c>
      <c r="S31">
        <v>8.7310430770000007</v>
      </c>
      <c r="T31">
        <v>92.197999999999993</v>
      </c>
      <c r="U31">
        <v>508.93860000000001</v>
      </c>
      <c r="V31">
        <v>24085</v>
      </c>
      <c r="W31">
        <v>11666</v>
      </c>
      <c r="X31">
        <v>11017</v>
      </c>
      <c r="Y31">
        <v>1372</v>
      </c>
      <c r="Z31">
        <v>30</v>
      </c>
      <c r="AA31" s="2">
        <v>441096</v>
      </c>
      <c r="AB31">
        <v>20</v>
      </c>
      <c r="AC31">
        <v>22683</v>
      </c>
      <c r="AD31">
        <v>2.0306232731233549</v>
      </c>
      <c r="AF31">
        <v>1.91765614606549</v>
      </c>
      <c r="AG31">
        <v>0.98626180840276856</v>
      </c>
      <c r="AH31">
        <v>1.742</v>
      </c>
      <c r="AI31">
        <v>0</v>
      </c>
      <c r="AJ31">
        <v>3.9E-2</v>
      </c>
      <c r="AK31">
        <v>1.0999999999999999E-2</v>
      </c>
      <c r="AL31">
        <v>4.1833728529446663</v>
      </c>
      <c r="AM31">
        <v>0.18442767063195639</v>
      </c>
      <c r="AN31">
        <v>0.29317296148957322</v>
      </c>
      <c r="AO31">
        <v>5.3476889071106442</v>
      </c>
    </row>
    <row r="32" spans="1:41" x14ac:dyDescent="0.2">
      <c r="A32" t="s">
        <v>18</v>
      </c>
      <c r="B32">
        <v>8</v>
      </c>
      <c r="C32">
        <v>20</v>
      </c>
      <c r="D32">
        <v>30</v>
      </c>
      <c r="E32" t="s">
        <v>12</v>
      </c>
      <c r="F32" t="s">
        <v>19</v>
      </c>
      <c r="G32" t="s">
        <v>37</v>
      </c>
      <c r="H32" t="s">
        <v>38</v>
      </c>
      <c r="I32">
        <v>32.17</v>
      </c>
      <c r="J32">
        <v>73</v>
      </c>
      <c r="K32">
        <v>51717</v>
      </c>
      <c r="M32">
        <v>32.180716670000002</v>
      </c>
      <c r="N32">
        <v>64.163716669999999</v>
      </c>
      <c r="O32">
        <v>21.7347</v>
      </c>
      <c r="P32">
        <v>25.645499999999998</v>
      </c>
      <c r="Q32">
        <v>8.5000000000000006E-3</v>
      </c>
      <c r="R32">
        <v>24.089336299999999</v>
      </c>
      <c r="S32">
        <v>11.09412504</v>
      </c>
      <c r="T32">
        <v>96.76</v>
      </c>
      <c r="U32">
        <v>482.99540000000002</v>
      </c>
      <c r="V32">
        <v>24085</v>
      </c>
      <c r="W32">
        <v>11666</v>
      </c>
      <c r="X32">
        <v>11017</v>
      </c>
      <c r="Y32">
        <v>1372</v>
      </c>
      <c r="Z32">
        <v>30</v>
      </c>
      <c r="AA32" s="2">
        <v>441096</v>
      </c>
      <c r="AB32">
        <v>20</v>
      </c>
      <c r="AC32">
        <v>22683</v>
      </c>
      <c r="AD32">
        <v>2.1865604338749201</v>
      </c>
      <c r="AF32">
        <v>2.064918249614264</v>
      </c>
      <c r="AG32">
        <v>1.0619995723669711</v>
      </c>
      <c r="AH32">
        <v>1.742</v>
      </c>
      <c r="AI32">
        <v>0</v>
      </c>
      <c r="AJ32">
        <v>3.9E-2</v>
      </c>
      <c r="AK32">
        <v>1.0999999999999999E-2</v>
      </c>
      <c r="AL32">
        <v>4.6877848439800003</v>
      </c>
      <c r="AM32">
        <v>0.20666511678261251</v>
      </c>
      <c r="AN32">
        <v>0.31194130827433308</v>
      </c>
      <c r="AO32">
        <v>5.1387461459403898</v>
      </c>
    </row>
    <row r="33" spans="1:41" x14ac:dyDescent="0.2">
      <c r="A33" t="s">
        <v>20</v>
      </c>
      <c r="B33">
        <v>8</v>
      </c>
      <c r="C33">
        <v>41</v>
      </c>
      <c r="D33">
        <v>10</v>
      </c>
      <c r="E33" t="s">
        <v>12</v>
      </c>
      <c r="F33" t="s">
        <v>13</v>
      </c>
      <c r="G33" t="s">
        <v>37</v>
      </c>
      <c r="H33" t="s">
        <v>39</v>
      </c>
      <c r="I33">
        <v>32.75</v>
      </c>
      <c r="J33">
        <v>73</v>
      </c>
      <c r="K33">
        <v>51717</v>
      </c>
      <c r="M33">
        <v>32.180716670000002</v>
      </c>
      <c r="N33">
        <v>64.163716669999999</v>
      </c>
      <c r="O33">
        <v>20.337199999999999</v>
      </c>
      <c r="P33">
        <v>26.0002</v>
      </c>
      <c r="Q33">
        <v>2.7799999999999998E-2</v>
      </c>
      <c r="R33">
        <v>36.298272709999999</v>
      </c>
      <c r="S33">
        <v>6.9491689120000002</v>
      </c>
      <c r="T33">
        <v>148.90100000000001</v>
      </c>
      <c r="U33">
        <v>491.95519999999999</v>
      </c>
      <c r="V33">
        <v>74136</v>
      </c>
      <c r="W33">
        <v>13557</v>
      </c>
      <c r="X33">
        <v>59346</v>
      </c>
      <c r="Y33">
        <v>1187</v>
      </c>
      <c r="Z33">
        <v>46</v>
      </c>
      <c r="AA33" s="2">
        <v>516053</v>
      </c>
      <c r="AB33">
        <v>41</v>
      </c>
      <c r="AC33">
        <v>72903</v>
      </c>
      <c r="AD33">
        <v>0.6116380667610285</v>
      </c>
      <c r="AF33">
        <v>2.6774561267242012</v>
      </c>
      <c r="AG33">
        <v>0.49789820322894812</v>
      </c>
      <c r="AH33">
        <v>2.331</v>
      </c>
      <c r="AI33">
        <v>0</v>
      </c>
      <c r="AJ33">
        <v>4.1000000000000002E-2</v>
      </c>
      <c r="AK33">
        <v>2E-3</v>
      </c>
      <c r="AL33">
        <v>10.21802426498618</v>
      </c>
      <c r="AM33">
        <v>0.1401591740392876</v>
      </c>
      <c r="AN33">
        <v>0.17829133470535849</v>
      </c>
      <c r="AO33">
        <v>3.5523768361347772</v>
      </c>
    </row>
    <row r="34" spans="1:41" x14ac:dyDescent="0.2">
      <c r="A34" t="s">
        <v>22</v>
      </c>
      <c r="B34">
        <v>8</v>
      </c>
      <c r="C34">
        <v>41</v>
      </c>
      <c r="D34">
        <v>10</v>
      </c>
      <c r="E34" t="s">
        <v>12</v>
      </c>
      <c r="F34" t="s">
        <v>17</v>
      </c>
      <c r="G34" t="s">
        <v>37</v>
      </c>
      <c r="H34" t="s">
        <v>39</v>
      </c>
      <c r="I34">
        <v>32.75</v>
      </c>
      <c r="J34">
        <v>73</v>
      </c>
      <c r="K34">
        <v>51717</v>
      </c>
      <c r="M34">
        <v>32.180716670000002</v>
      </c>
      <c r="N34">
        <v>64.163716669999999</v>
      </c>
      <c r="O34">
        <v>20.337199999999999</v>
      </c>
      <c r="P34">
        <v>26.0002</v>
      </c>
      <c r="Q34">
        <v>2.7799999999999998E-2</v>
      </c>
      <c r="R34">
        <v>30.592793889999999</v>
      </c>
      <c r="S34">
        <v>8.0754866330000006</v>
      </c>
      <c r="T34">
        <v>134.11099999999999</v>
      </c>
      <c r="U34">
        <v>476.9228</v>
      </c>
      <c r="V34">
        <v>74136</v>
      </c>
      <c r="W34">
        <v>13557</v>
      </c>
      <c r="X34">
        <v>59346</v>
      </c>
      <c r="Y34">
        <v>1187</v>
      </c>
      <c r="Z34">
        <v>46</v>
      </c>
      <c r="AA34" s="2">
        <v>516053</v>
      </c>
      <c r="AB34">
        <v>41</v>
      </c>
      <c r="AC34">
        <v>72903</v>
      </c>
      <c r="AD34">
        <v>0.51549883547332587</v>
      </c>
      <c r="AF34">
        <v>2.2566049929925498</v>
      </c>
      <c r="AG34">
        <v>0.41963696816317569</v>
      </c>
      <c r="AH34">
        <v>2.331</v>
      </c>
      <c r="AI34">
        <v>0</v>
      </c>
      <c r="AJ34">
        <v>4.1000000000000002E-2</v>
      </c>
      <c r="AK34">
        <v>2E-3</v>
      </c>
      <c r="AL34">
        <v>7.8578100986363184</v>
      </c>
      <c r="AM34">
        <v>0.1077844546676586</v>
      </c>
      <c r="AN34">
        <v>0.1588976541603099</v>
      </c>
      <c r="AO34">
        <v>3.893297688030056</v>
      </c>
    </row>
    <row r="35" spans="1:41" x14ac:dyDescent="0.2">
      <c r="A35" t="s">
        <v>23</v>
      </c>
      <c r="B35">
        <v>8</v>
      </c>
      <c r="C35">
        <v>41</v>
      </c>
      <c r="D35">
        <v>10</v>
      </c>
      <c r="E35" t="s">
        <v>12</v>
      </c>
      <c r="F35" t="s">
        <v>19</v>
      </c>
      <c r="G35" t="s">
        <v>37</v>
      </c>
      <c r="H35" t="s">
        <v>39</v>
      </c>
      <c r="I35">
        <v>32.75</v>
      </c>
      <c r="J35">
        <v>73</v>
      </c>
      <c r="K35">
        <v>51717</v>
      </c>
      <c r="M35">
        <v>32.180716670000002</v>
      </c>
      <c r="N35">
        <v>64.163716669999999</v>
      </c>
      <c r="O35">
        <v>20.337199999999999</v>
      </c>
      <c r="P35">
        <v>26.0002</v>
      </c>
      <c r="Q35">
        <v>2.7799999999999998E-2</v>
      </c>
      <c r="R35">
        <v>27.347868859999998</v>
      </c>
      <c r="S35">
        <v>6.0202416110000003</v>
      </c>
      <c r="T35">
        <v>138.876</v>
      </c>
      <c r="U35">
        <v>437.02600000000001</v>
      </c>
      <c r="V35">
        <v>74136</v>
      </c>
      <c r="W35">
        <v>13557</v>
      </c>
      <c r="X35">
        <v>59346</v>
      </c>
      <c r="Y35">
        <v>1187</v>
      </c>
      <c r="Z35">
        <v>46</v>
      </c>
      <c r="AA35" s="2">
        <v>516053</v>
      </c>
      <c r="AB35">
        <v>41</v>
      </c>
      <c r="AC35">
        <v>72903</v>
      </c>
      <c r="AD35">
        <v>0.46082076062413641</v>
      </c>
      <c r="AF35">
        <v>2.0172507826215238</v>
      </c>
      <c r="AG35">
        <v>0.37512679670246768</v>
      </c>
      <c r="AH35">
        <v>2.331</v>
      </c>
      <c r="AI35">
        <v>0</v>
      </c>
      <c r="AJ35">
        <v>4.1000000000000002E-2</v>
      </c>
      <c r="AK35">
        <v>2E-3</v>
      </c>
      <c r="AL35">
        <v>7.2415333550022662</v>
      </c>
      <c r="AM35">
        <v>9.9331074921502074E-2</v>
      </c>
      <c r="AN35">
        <v>0.14786772285921501</v>
      </c>
      <c r="AO35">
        <v>3.7765301241219569</v>
      </c>
    </row>
    <row r="36" spans="1:41" x14ac:dyDescent="0.2">
      <c r="A36" t="s">
        <v>24</v>
      </c>
      <c r="B36">
        <v>8</v>
      </c>
      <c r="C36">
        <v>82</v>
      </c>
      <c r="D36">
        <v>1</v>
      </c>
      <c r="E36" t="s">
        <v>12</v>
      </c>
      <c r="F36" t="s">
        <v>13</v>
      </c>
      <c r="G36" t="s">
        <v>37</v>
      </c>
      <c r="H36" t="s">
        <v>40</v>
      </c>
      <c r="I36">
        <v>34</v>
      </c>
      <c r="J36">
        <v>73</v>
      </c>
      <c r="K36">
        <v>51717</v>
      </c>
      <c r="M36">
        <v>32.180716670000002</v>
      </c>
      <c r="N36">
        <v>64.163716669999999</v>
      </c>
      <c r="O36">
        <v>19.900500000000001</v>
      </c>
      <c r="P36">
        <v>26.080200000000001</v>
      </c>
      <c r="Q36">
        <v>0.4153</v>
      </c>
      <c r="R36">
        <v>58.903946730000001</v>
      </c>
      <c r="S36">
        <v>6.9651022139999998</v>
      </c>
      <c r="T36">
        <v>298.94499999999999</v>
      </c>
      <c r="U36">
        <v>486.2362</v>
      </c>
      <c r="V36">
        <v>52733</v>
      </c>
      <c r="W36">
        <v>4145</v>
      </c>
      <c r="X36">
        <v>43324</v>
      </c>
      <c r="Y36">
        <v>5229</v>
      </c>
      <c r="Z36">
        <v>34</v>
      </c>
      <c r="AA36" s="2">
        <v>284988</v>
      </c>
      <c r="AB36">
        <v>80</v>
      </c>
      <c r="AC36">
        <v>47469</v>
      </c>
      <c r="AD36">
        <v>1.359614687701967</v>
      </c>
      <c r="AF36">
        <v>14.210843601930041</v>
      </c>
      <c r="AG36">
        <v>1.2408929349680839</v>
      </c>
      <c r="AH36">
        <v>2.589</v>
      </c>
      <c r="AI36">
        <v>0.47</v>
      </c>
      <c r="AJ36">
        <v>0.115</v>
      </c>
      <c r="AK36">
        <v>4.0000000000000001E-3</v>
      </c>
      <c r="AL36">
        <v>31.31186548299975</v>
      </c>
      <c r="AM36">
        <v>0.65962766190565947</v>
      </c>
      <c r="AN36">
        <v>0.58952715534634659</v>
      </c>
      <c r="AO36">
        <v>1.8812020881343181</v>
      </c>
    </row>
    <row r="37" spans="1:41" x14ac:dyDescent="0.2">
      <c r="A37" t="s">
        <v>26</v>
      </c>
      <c r="B37">
        <v>8</v>
      </c>
      <c r="C37">
        <v>82</v>
      </c>
      <c r="D37">
        <v>1</v>
      </c>
      <c r="E37" t="s">
        <v>12</v>
      </c>
      <c r="F37" t="s">
        <v>17</v>
      </c>
      <c r="G37" t="s">
        <v>37</v>
      </c>
      <c r="H37" t="s">
        <v>40</v>
      </c>
      <c r="I37">
        <v>34</v>
      </c>
      <c r="J37">
        <v>73</v>
      </c>
      <c r="K37">
        <v>51717</v>
      </c>
      <c r="M37">
        <v>32.180716670000002</v>
      </c>
      <c r="N37">
        <v>64.163716669999999</v>
      </c>
      <c r="O37">
        <v>19.900500000000001</v>
      </c>
      <c r="P37">
        <v>26.080200000000001</v>
      </c>
      <c r="Q37">
        <v>0.4153</v>
      </c>
      <c r="R37">
        <v>42.703306329999997</v>
      </c>
      <c r="S37">
        <v>5.7217957850000003</v>
      </c>
      <c r="T37">
        <v>283.50900000000001</v>
      </c>
      <c r="U37">
        <v>447.53500000000003</v>
      </c>
      <c r="V37">
        <v>52733</v>
      </c>
      <c r="W37">
        <v>4145</v>
      </c>
      <c r="X37">
        <v>43324</v>
      </c>
      <c r="Y37">
        <v>5229</v>
      </c>
      <c r="Z37">
        <v>34</v>
      </c>
      <c r="AA37" s="2">
        <v>284988</v>
      </c>
      <c r="AB37">
        <v>80</v>
      </c>
      <c r="AC37">
        <v>47469</v>
      </c>
      <c r="AD37">
        <v>0.98567321415381759</v>
      </c>
      <c r="AF37">
        <v>10.30236582147165</v>
      </c>
      <c r="AG37">
        <v>0.8996040854031051</v>
      </c>
      <c r="AH37">
        <v>2.589</v>
      </c>
      <c r="AI37">
        <v>0.47</v>
      </c>
      <c r="AJ37">
        <v>0.115</v>
      </c>
      <c r="AK37">
        <v>4.0000000000000001E-3</v>
      </c>
      <c r="AL37">
        <v>21.60139633485328</v>
      </c>
      <c r="AM37">
        <v>0.45506322726101839</v>
      </c>
      <c r="AN37">
        <v>0.50495339521481108</v>
      </c>
      <c r="AO37">
        <v>1.976877127202159</v>
      </c>
    </row>
    <row r="38" spans="1:41" x14ac:dyDescent="0.2">
      <c r="A38" t="s">
        <v>27</v>
      </c>
      <c r="B38">
        <v>8</v>
      </c>
      <c r="C38">
        <v>82</v>
      </c>
      <c r="D38">
        <v>1</v>
      </c>
      <c r="E38" t="s">
        <v>12</v>
      </c>
      <c r="F38" t="s">
        <v>19</v>
      </c>
      <c r="G38" t="s">
        <v>37</v>
      </c>
      <c r="H38" t="s">
        <v>40</v>
      </c>
      <c r="I38">
        <v>34</v>
      </c>
      <c r="J38">
        <v>73</v>
      </c>
      <c r="K38">
        <v>51717</v>
      </c>
      <c r="M38">
        <v>32.180716670000002</v>
      </c>
      <c r="N38">
        <v>64.163716669999999</v>
      </c>
      <c r="O38">
        <v>19.900500000000001</v>
      </c>
      <c r="P38">
        <v>26.080200000000001</v>
      </c>
      <c r="Q38">
        <v>0.4153</v>
      </c>
      <c r="R38">
        <v>61.001035029999997</v>
      </c>
      <c r="S38">
        <v>6.6831333749999997</v>
      </c>
      <c r="T38">
        <v>295.24200000000002</v>
      </c>
      <c r="U38">
        <v>475.58659999999998</v>
      </c>
      <c r="V38">
        <v>52733</v>
      </c>
      <c r="W38">
        <v>4145</v>
      </c>
      <c r="X38">
        <v>43324</v>
      </c>
      <c r="Y38">
        <v>5229</v>
      </c>
      <c r="Z38">
        <v>34</v>
      </c>
      <c r="AA38" s="2">
        <v>284988</v>
      </c>
      <c r="AB38">
        <v>80</v>
      </c>
      <c r="AC38">
        <v>47469</v>
      </c>
      <c r="AD38">
        <v>1.408019458729572</v>
      </c>
      <c r="AF38">
        <v>14.716775640530759</v>
      </c>
      <c r="AG38">
        <v>1.285070994333144</v>
      </c>
      <c r="AH38">
        <v>2.589</v>
      </c>
      <c r="AI38">
        <v>0.47</v>
      </c>
      <c r="AJ38">
        <v>0.115</v>
      </c>
      <c r="AK38">
        <v>4.0000000000000001E-3</v>
      </c>
      <c r="AL38">
        <v>32.050147141545438</v>
      </c>
      <c r="AM38">
        <v>0.67518058399261494</v>
      </c>
      <c r="AN38">
        <v>0.60047478695101142</v>
      </c>
      <c r="AO38">
        <v>1.9032996872244179</v>
      </c>
    </row>
    <row r="39" spans="1:41" ht="16" x14ac:dyDescent="0.2">
      <c r="A39" t="s">
        <v>45</v>
      </c>
      <c r="B39">
        <v>6</v>
      </c>
      <c r="C39">
        <v>5</v>
      </c>
      <c r="D39">
        <v>100</v>
      </c>
      <c r="E39" t="s">
        <v>46</v>
      </c>
      <c r="F39" t="s">
        <v>13</v>
      </c>
      <c r="G39" t="s">
        <v>47</v>
      </c>
      <c r="H39" t="s">
        <v>47</v>
      </c>
      <c r="I39" t="s">
        <v>47</v>
      </c>
      <c r="J39">
        <v>49</v>
      </c>
      <c r="K39">
        <v>51317</v>
      </c>
      <c r="L39" s="3">
        <v>0.25</v>
      </c>
      <c r="M39">
        <v>29.24346667</v>
      </c>
      <c r="N39">
        <v>70.015933329999996</v>
      </c>
      <c r="O39">
        <v>23.828800000000001</v>
      </c>
      <c r="P39">
        <v>25.0444</v>
      </c>
      <c r="Q39">
        <v>2.3984210999999998E-2</v>
      </c>
      <c r="R39">
        <v>10.88422703</v>
      </c>
      <c r="S39">
        <v>10.630085340000001</v>
      </c>
      <c r="T39" t="s">
        <v>47</v>
      </c>
      <c r="U39" t="s">
        <v>47</v>
      </c>
      <c r="V39">
        <v>10690</v>
      </c>
      <c r="W39">
        <v>6744</v>
      </c>
      <c r="X39">
        <v>2981</v>
      </c>
      <c r="Y39">
        <v>912</v>
      </c>
      <c r="Z39">
        <v>53</v>
      </c>
      <c r="AA39">
        <v>177948</v>
      </c>
      <c r="AB39">
        <v>5</v>
      </c>
      <c r="AC39">
        <f>X39+W39</f>
        <v>9725</v>
      </c>
      <c r="AD39">
        <f>1000*(R39/X39)</f>
        <v>3.6511999429721569</v>
      </c>
      <c r="AE39" s="4" t="s">
        <v>48</v>
      </c>
    </row>
    <row r="40" spans="1:41" ht="16" x14ac:dyDescent="0.2">
      <c r="A40" t="s">
        <v>49</v>
      </c>
      <c r="B40">
        <v>6</v>
      </c>
      <c r="C40">
        <v>5</v>
      </c>
      <c r="D40">
        <v>100</v>
      </c>
      <c r="E40" t="s">
        <v>46</v>
      </c>
      <c r="F40" t="s">
        <v>17</v>
      </c>
      <c r="G40" t="s">
        <v>47</v>
      </c>
      <c r="H40" t="s">
        <v>47</v>
      </c>
      <c r="I40" t="s">
        <v>47</v>
      </c>
      <c r="J40">
        <v>49</v>
      </c>
      <c r="K40">
        <v>51317</v>
      </c>
      <c r="L40" s="3">
        <v>0.25</v>
      </c>
      <c r="M40">
        <v>29.24346667</v>
      </c>
      <c r="N40">
        <v>70.015933329999996</v>
      </c>
      <c r="O40">
        <v>23.828800000000001</v>
      </c>
      <c r="P40">
        <v>25.0444</v>
      </c>
      <c r="Q40">
        <v>2.3984210999999998E-2</v>
      </c>
      <c r="R40">
        <v>11.089099089999999</v>
      </c>
      <c r="S40">
        <v>8.9621593540000006</v>
      </c>
      <c r="T40" t="s">
        <v>47</v>
      </c>
      <c r="U40" t="s">
        <v>47</v>
      </c>
      <c r="V40">
        <v>10690</v>
      </c>
      <c r="W40">
        <v>6744</v>
      </c>
      <c r="X40">
        <v>2981</v>
      </c>
      <c r="Y40">
        <v>912</v>
      </c>
      <c r="Z40">
        <v>53</v>
      </c>
      <c r="AA40">
        <v>177948</v>
      </c>
      <c r="AB40">
        <v>5</v>
      </c>
      <c r="AC40">
        <f t="shared" ref="AC40:AC103" si="0">X40+W40</f>
        <v>9725</v>
      </c>
      <c r="AD40">
        <f t="shared" ref="AD40:AD103" si="1">1000*(R40/X40)</f>
        <v>3.7199258939953035</v>
      </c>
      <c r="AE40" s="4" t="s">
        <v>48</v>
      </c>
    </row>
    <row r="41" spans="1:41" ht="16" x14ac:dyDescent="0.2">
      <c r="A41" t="s">
        <v>50</v>
      </c>
      <c r="B41">
        <v>6</v>
      </c>
      <c r="C41">
        <v>25</v>
      </c>
      <c r="D41">
        <v>30</v>
      </c>
      <c r="E41" t="s">
        <v>46</v>
      </c>
      <c r="F41" t="s">
        <v>13</v>
      </c>
      <c r="G41" t="s">
        <v>47</v>
      </c>
      <c r="H41" t="s">
        <v>47</v>
      </c>
      <c r="I41" t="s">
        <v>47</v>
      </c>
      <c r="J41">
        <v>49</v>
      </c>
      <c r="K41">
        <v>51317</v>
      </c>
      <c r="L41" s="3">
        <v>0.25</v>
      </c>
      <c r="M41">
        <v>29.24346667</v>
      </c>
      <c r="N41">
        <v>70.015933329999996</v>
      </c>
      <c r="O41">
        <v>22.1813</v>
      </c>
      <c r="P41">
        <v>25.558399999999999</v>
      </c>
      <c r="Q41">
        <v>2.8684211000000001E-2</v>
      </c>
      <c r="T41" t="s">
        <v>47</v>
      </c>
      <c r="U41" t="s">
        <v>47</v>
      </c>
      <c r="V41">
        <v>23573</v>
      </c>
      <c r="W41">
        <v>7799</v>
      </c>
      <c r="X41">
        <v>14958</v>
      </c>
      <c r="Y41">
        <v>798</v>
      </c>
      <c r="Z41">
        <v>17</v>
      </c>
      <c r="AA41">
        <v>218328</v>
      </c>
      <c r="AB41">
        <v>25</v>
      </c>
      <c r="AC41">
        <f t="shared" si="0"/>
        <v>22757</v>
      </c>
      <c r="AD41" t="s">
        <v>47</v>
      </c>
      <c r="AE41" s="4" t="s">
        <v>48</v>
      </c>
    </row>
    <row r="42" spans="1:41" ht="16" x14ac:dyDescent="0.2">
      <c r="A42" t="s">
        <v>51</v>
      </c>
      <c r="B42">
        <v>6</v>
      </c>
      <c r="C42">
        <v>25</v>
      </c>
      <c r="D42">
        <v>30</v>
      </c>
      <c r="E42" t="s">
        <v>46</v>
      </c>
      <c r="F42" t="s">
        <v>17</v>
      </c>
      <c r="G42" t="s">
        <v>47</v>
      </c>
      <c r="H42" t="s">
        <v>47</v>
      </c>
      <c r="I42" t="s">
        <v>47</v>
      </c>
      <c r="J42">
        <v>49</v>
      </c>
      <c r="K42">
        <v>51317</v>
      </c>
      <c r="L42" s="3">
        <v>0.25</v>
      </c>
      <c r="M42">
        <v>29.24346667</v>
      </c>
      <c r="N42">
        <v>70.015933329999996</v>
      </c>
      <c r="O42">
        <v>22.1813</v>
      </c>
      <c r="P42">
        <v>25.558399999999999</v>
      </c>
      <c r="Q42">
        <v>2.8684211000000001E-2</v>
      </c>
      <c r="R42">
        <v>12.846562499999999</v>
      </c>
      <c r="S42">
        <v>6.8310754879999998</v>
      </c>
      <c r="T42" t="s">
        <v>47</v>
      </c>
      <c r="U42" t="s">
        <v>47</v>
      </c>
      <c r="V42">
        <v>23573</v>
      </c>
      <c r="W42">
        <v>7799</v>
      </c>
      <c r="X42">
        <v>14958</v>
      </c>
      <c r="Y42">
        <v>798</v>
      </c>
      <c r="Z42">
        <v>17</v>
      </c>
      <c r="AA42">
        <v>218328</v>
      </c>
      <c r="AB42">
        <v>25</v>
      </c>
      <c r="AC42">
        <f t="shared" si="0"/>
        <v>22757</v>
      </c>
      <c r="AD42">
        <f t="shared" si="1"/>
        <v>0.85884225832330519</v>
      </c>
      <c r="AE42" s="4" t="s">
        <v>48</v>
      </c>
    </row>
    <row r="43" spans="1:41" ht="16" x14ac:dyDescent="0.2">
      <c r="A43" t="s">
        <v>52</v>
      </c>
      <c r="B43">
        <v>6</v>
      </c>
      <c r="C43">
        <v>58</v>
      </c>
      <c r="D43">
        <v>10</v>
      </c>
      <c r="E43" t="s">
        <v>46</v>
      </c>
      <c r="F43" t="s">
        <v>13</v>
      </c>
      <c r="G43" t="s">
        <v>47</v>
      </c>
      <c r="H43" t="s">
        <v>47</v>
      </c>
      <c r="I43" t="s">
        <v>47</v>
      </c>
      <c r="J43">
        <v>49</v>
      </c>
      <c r="K43">
        <v>51317</v>
      </c>
      <c r="L43" s="3">
        <v>0.25</v>
      </c>
      <c r="M43">
        <v>29.24346667</v>
      </c>
      <c r="N43">
        <v>70.015933329999996</v>
      </c>
      <c r="O43">
        <v>21.595199999999998</v>
      </c>
      <c r="P43">
        <v>25.7163</v>
      </c>
      <c r="Q43">
        <v>4.6984210999999998E-2</v>
      </c>
      <c r="R43">
        <v>17.10422616</v>
      </c>
      <c r="S43">
        <v>8.4937909769999997</v>
      </c>
      <c r="T43" t="s">
        <v>47</v>
      </c>
      <c r="U43" t="s">
        <v>47</v>
      </c>
      <c r="V43">
        <v>43832</v>
      </c>
      <c r="W43">
        <v>8592</v>
      </c>
      <c r="X43">
        <v>34138</v>
      </c>
      <c r="Y43">
        <v>1055</v>
      </c>
      <c r="Z43">
        <v>47</v>
      </c>
      <c r="AA43">
        <v>228765</v>
      </c>
      <c r="AB43">
        <v>58</v>
      </c>
      <c r="AC43">
        <f t="shared" si="0"/>
        <v>42730</v>
      </c>
      <c r="AD43">
        <f t="shared" si="1"/>
        <v>0.50103187532954485</v>
      </c>
      <c r="AE43" s="4" t="s">
        <v>34</v>
      </c>
    </row>
    <row r="44" spans="1:41" ht="16" x14ac:dyDescent="0.2">
      <c r="A44" t="s">
        <v>53</v>
      </c>
      <c r="B44">
        <v>6</v>
      </c>
      <c r="C44">
        <v>58</v>
      </c>
      <c r="D44">
        <v>10</v>
      </c>
      <c r="E44" t="s">
        <v>46</v>
      </c>
      <c r="F44" t="s">
        <v>17</v>
      </c>
      <c r="G44" t="s">
        <v>47</v>
      </c>
      <c r="H44" t="s">
        <v>47</v>
      </c>
      <c r="I44" t="s">
        <v>47</v>
      </c>
      <c r="J44">
        <v>49</v>
      </c>
      <c r="K44">
        <v>51317</v>
      </c>
      <c r="L44" s="3">
        <v>0.25</v>
      </c>
      <c r="M44">
        <v>29.24346667</v>
      </c>
      <c r="N44">
        <v>70.015933329999996</v>
      </c>
      <c r="O44">
        <v>21.595199999999998</v>
      </c>
      <c r="P44">
        <v>25.7163</v>
      </c>
      <c r="Q44">
        <v>4.6984210999999998E-2</v>
      </c>
      <c r="R44">
        <v>17.4095434</v>
      </c>
      <c r="S44">
        <v>7.9941631070000003</v>
      </c>
      <c r="T44" t="s">
        <v>47</v>
      </c>
      <c r="U44" t="s">
        <v>47</v>
      </c>
      <c r="V44">
        <v>43832</v>
      </c>
      <c r="W44">
        <v>8592</v>
      </c>
      <c r="X44">
        <v>34138</v>
      </c>
      <c r="Y44">
        <v>1055</v>
      </c>
      <c r="Z44">
        <v>47</v>
      </c>
      <c r="AA44">
        <v>228765</v>
      </c>
      <c r="AB44">
        <v>58</v>
      </c>
      <c r="AC44">
        <f t="shared" si="0"/>
        <v>42730</v>
      </c>
      <c r="AD44">
        <f t="shared" si="1"/>
        <v>0.50997549358486138</v>
      </c>
      <c r="AE44" s="4" t="s">
        <v>34</v>
      </c>
    </row>
    <row r="45" spans="1:41" ht="16" x14ac:dyDescent="0.2">
      <c r="A45" t="s">
        <v>54</v>
      </c>
      <c r="B45">
        <v>6</v>
      </c>
      <c r="C45">
        <v>90</v>
      </c>
      <c r="D45">
        <v>3</v>
      </c>
      <c r="E45" t="s">
        <v>46</v>
      </c>
      <c r="F45" t="s">
        <v>13</v>
      </c>
      <c r="G45" t="s">
        <v>47</v>
      </c>
      <c r="H45" t="s">
        <v>47</v>
      </c>
      <c r="I45" t="s">
        <v>47</v>
      </c>
      <c r="J45">
        <v>49</v>
      </c>
      <c r="K45">
        <v>51317</v>
      </c>
      <c r="L45" s="3">
        <v>0.25</v>
      </c>
      <c r="M45">
        <v>29.24346667</v>
      </c>
      <c r="N45">
        <v>70.015933329999996</v>
      </c>
      <c r="O45">
        <v>21.227900000000002</v>
      </c>
      <c r="P45">
        <v>25.796900000000001</v>
      </c>
      <c r="Q45">
        <v>0.106584211</v>
      </c>
      <c r="R45">
        <v>25.732050640000001</v>
      </c>
      <c r="S45">
        <v>8.1775608040000005</v>
      </c>
      <c r="T45" t="s">
        <v>47</v>
      </c>
      <c r="U45" t="s">
        <v>47</v>
      </c>
      <c r="V45">
        <v>86023</v>
      </c>
      <c r="W45">
        <v>9572</v>
      </c>
      <c r="X45">
        <v>75272</v>
      </c>
      <c r="Y45">
        <v>1140</v>
      </c>
      <c r="Z45">
        <v>39</v>
      </c>
      <c r="AA45">
        <v>287471</v>
      </c>
      <c r="AB45">
        <v>90</v>
      </c>
      <c r="AC45">
        <f t="shared" si="0"/>
        <v>84844</v>
      </c>
      <c r="AD45">
        <f t="shared" si="1"/>
        <v>0.34185421723881393</v>
      </c>
      <c r="AE45" s="4"/>
    </row>
    <row r="46" spans="1:41" ht="16" x14ac:dyDescent="0.2">
      <c r="A46" t="s">
        <v>55</v>
      </c>
      <c r="B46">
        <v>6</v>
      </c>
      <c r="C46">
        <v>90</v>
      </c>
      <c r="D46">
        <v>3</v>
      </c>
      <c r="E46" t="s">
        <v>46</v>
      </c>
      <c r="F46" t="s">
        <v>17</v>
      </c>
      <c r="G46" t="s">
        <v>47</v>
      </c>
      <c r="H46" t="s">
        <v>47</v>
      </c>
      <c r="I46" t="s">
        <v>47</v>
      </c>
      <c r="J46">
        <v>49</v>
      </c>
      <c r="K46">
        <v>51317</v>
      </c>
      <c r="L46" s="3">
        <v>0.25</v>
      </c>
      <c r="M46">
        <v>29.24346667</v>
      </c>
      <c r="N46">
        <v>70.015933329999996</v>
      </c>
      <c r="O46">
        <v>21.227900000000002</v>
      </c>
      <c r="P46">
        <v>25.796900000000001</v>
      </c>
      <c r="Q46">
        <v>0.106584211</v>
      </c>
      <c r="R46">
        <v>24.108052650000001</v>
      </c>
      <c r="S46">
        <v>7.8371359590000003</v>
      </c>
      <c r="T46" t="s">
        <v>47</v>
      </c>
      <c r="U46" t="s">
        <v>47</v>
      </c>
      <c r="V46">
        <v>86023</v>
      </c>
      <c r="W46">
        <v>9572</v>
      </c>
      <c r="X46">
        <v>75272</v>
      </c>
      <c r="Y46">
        <v>1140</v>
      </c>
      <c r="Z46">
        <v>39</v>
      </c>
      <c r="AA46">
        <v>287471</v>
      </c>
      <c r="AB46">
        <v>90</v>
      </c>
      <c r="AC46">
        <f t="shared" si="0"/>
        <v>84844</v>
      </c>
      <c r="AD46">
        <f t="shared" si="1"/>
        <v>0.32027915625996389</v>
      </c>
      <c r="AE46" s="4"/>
    </row>
    <row r="47" spans="1:41" ht="16" x14ac:dyDescent="0.2">
      <c r="A47" t="s">
        <v>56</v>
      </c>
      <c r="B47">
        <v>6</v>
      </c>
      <c r="C47">
        <v>108</v>
      </c>
      <c r="D47">
        <v>1</v>
      </c>
      <c r="E47" t="s">
        <v>46</v>
      </c>
      <c r="F47" t="s">
        <v>13</v>
      </c>
      <c r="G47" t="s">
        <v>47</v>
      </c>
      <c r="H47" t="s">
        <v>47</v>
      </c>
      <c r="I47" t="s">
        <v>47</v>
      </c>
      <c r="J47">
        <v>49</v>
      </c>
      <c r="K47">
        <v>51317</v>
      </c>
      <c r="L47" s="3">
        <v>0.25</v>
      </c>
      <c r="M47">
        <v>29.24346667</v>
      </c>
      <c r="N47">
        <v>70.015933329999996</v>
      </c>
      <c r="O47">
        <v>21.158200000000001</v>
      </c>
      <c r="P47">
        <v>25.815100000000001</v>
      </c>
      <c r="Q47">
        <v>0.16358421100000001</v>
      </c>
      <c r="R47">
        <v>32.505785019999998</v>
      </c>
      <c r="S47">
        <v>7.3867636389999998</v>
      </c>
      <c r="T47" t="s">
        <v>47</v>
      </c>
      <c r="U47" t="s">
        <v>47</v>
      </c>
      <c r="V47">
        <v>95925</v>
      </c>
      <c r="W47">
        <v>3248</v>
      </c>
      <c r="X47">
        <v>91360</v>
      </c>
      <c r="Y47">
        <v>1286</v>
      </c>
      <c r="Z47">
        <v>30</v>
      </c>
      <c r="AA47">
        <v>256166</v>
      </c>
      <c r="AB47">
        <v>109</v>
      </c>
      <c r="AC47">
        <f t="shared" si="0"/>
        <v>94608</v>
      </c>
      <c r="AD47">
        <f t="shared" si="1"/>
        <v>0.35579887281085809</v>
      </c>
      <c r="AE47" s="4"/>
    </row>
    <row r="48" spans="1:41" ht="16" x14ac:dyDescent="0.2">
      <c r="A48" t="s">
        <v>57</v>
      </c>
      <c r="B48">
        <v>6</v>
      </c>
      <c r="C48">
        <v>108</v>
      </c>
      <c r="D48">
        <v>1</v>
      </c>
      <c r="E48" t="s">
        <v>46</v>
      </c>
      <c r="F48" t="s">
        <v>17</v>
      </c>
      <c r="G48" t="s">
        <v>47</v>
      </c>
      <c r="H48" t="s">
        <v>47</v>
      </c>
      <c r="I48" t="s">
        <v>47</v>
      </c>
      <c r="J48">
        <v>49</v>
      </c>
      <c r="K48">
        <v>51317</v>
      </c>
      <c r="L48" s="3">
        <v>0.25</v>
      </c>
      <c r="M48">
        <v>29.24346667</v>
      </c>
      <c r="N48">
        <v>70.015933329999996</v>
      </c>
      <c r="O48">
        <v>21.158200000000001</v>
      </c>
      <c r="P48">
        <v>25.815100000000001</v>
      </c>
      <c r="Q48">
        <v>0.16358421100000001</v>
      </c>
      <c r="R48">
        <v>32.194220819999998</v>
      </c>
      <c r="S48">
        <v>6.6561344350000002</v>
      </c>
      <c r="T48" t="s">
        <v>47</v>
      </c>
      <c r="U48" t="s">
        <v>47</v>
      </c>
      <c r="V48">
        <v>95925</v>
      </c>
      <c r="W48">
        <v>3248</v>
      </c>
      <c r="X48">
        <v>91360</v>
      </c>
      <c r="Y48">
        <v>1286</v>
      </c>
      <c r="Z48">
        <v>30</v>
      </c>
      <c r="AA48">
        <v>256166</v>
      </c>
      <c r="AB48">
        <v>109</v>
      </c>
      <c r="AC48">
        <f t="shared" si="0"/>
        <v>94608</v>
      </c>
      <c r="AD48">
        <f t="shared" si="1"/>
        <v>0.35238858165499126</v>
      </c>
      <c r="AE48" s="4"/>
    </row>
    <row r="49" spans="1:31" ht="16" x14ac:dyDescent="0.2">
      <c r="A49" t="s">
        <v>58</v>
      </c>
      <c r="B49">
        <v>6</v>
      </c>
      <c r="C49">
        <v>204</v>
      </c>
      <c r="D49">
        <v>0.3</v>
      </c>
      <c r="E49" t="s">
        <v>46</v>
      </c>
      <c r="F49" t="s">
        <v>13</v>
      </c>
      <c r="G49" t="s">
        <v>47</v>
      </c>
      <c r="H49" t="s">
        <v>47</v>
      </c>
      <c r="I49" t="s">
        <v>47</v>
      </c>
      <c r="J49">
        <v>49</v>
      </c>
      <c r="K49">
        <v>51317</v>
      </c>
      <c r="L49" s="3">
        <v>0.25</v>
      </c>
      <c r="M49">
        <v>29.24346667</v>
      </c>
      <c r="N49">
        <v>70.015933329999996</v>
      </c>
      <c r="O49">
        <v>20.2958</v>
      </c>
      <c r="P49">
        <v>25.9511</v>
      </c>
      <c r="Q49">
        <v>1.1184210999999999E-2</v>
      </c>
      <c r="R49">
        <v>2.9582628519999998</v>
      </c>
      <c r="S49">
        <v>7.1466885490000003</v>
      </c>
      <c r="T49" t="s">
        <v>47</v>
      </c>
      <c r="U49" t="s">
        <v>47</v>
      </c>
      <c r="V49">
        <v>293</v>
      </c>
      <c r="W49">
        <v>48</v>
      </c>
      <c r="X49">
        <v>190</v>
      </c>
      <c r="Y49">
        <v>50</v>
      </c>
      <c r="Z49">
        <v>4</v>
      </c>
      <c r="AA49">
        <v>105684</v>
      </c>
      <c r="AB49">
        <v>204</v>
      </c>
      <c r="AC49">
        <f t="shared" si="0"/>
        <v>238</v>
      </c>
      <c r="AD49">
        <f t="shared" si="1"/>
        <v>15.569804484210525</v>
      </c>
      <c r="AE49" s="4" t="s">
        <v>59</v>
      </c>
    </row>
    <row r="50" spans="1:31" ht="16" x14ac:dyDescent="0.2">
      <c r="A50" t="s">
        <v>60</v>
      </c>
      <c r="B50">
        <v>6</v>
      </c>
      <c r="C50">
        <v>204</v>
      </c>
      <c r="D50">
        <v>0.3</v>
      </c>
      <c r="E50" t="s">
        <v>46</v>
      </c>
      <c r="F50" t="s">
        <v>17</v>
      </c>
      <c r="G50" t="s">
        <v>47</v>
      </c>
      <c r="H50" t="s">
        <v>47</v>
      </c>
      <c r="I50" t="s">
        <v>47</v>
      </c>
      <c r="J50">
        <v>49</v>
      </c>
      <c r="K50">
        <v>51317</v>
      </c>
      <c r="L50" s="3">
        <v>0.25</v>
      </c>
      <c r="M50">
        <v>29.24346667</v>
      </c>
      <c r="N50">
        <v>70.015933329999996</v>
      </c>
      <c r="O50">
        <v>20.2958</v>
      </c>
      <c r="P50">
        <v>25.9511</v>
      </c>
      <c r="Q50">
        <v>1.1184210999999999E-2</v>
      </c>
      <c r="R50">
        <v>3.1112953409999999</v>
      </c>
      <c r="S50">
        <v>6.9796788520000002</v>
      </c>
      <c r="T50" t="s">
        <v>47</v>
      </c>
      <c r="U50" t="s">
        <v>47</v>
      </c>
      <c r="V50">
        <v>293</v>
      </c>
      <c r="W50">
        <v>48</v>
      </c>
      <c r="X50">
        <v>190</v>
      </c>
      <c r="Y50">
        <v>50</v>
      </c>
      <c r="Z50">
        <v>4</v>
      </c>
      <c r="AA50">
        <v>105684</v>
      </c>
      <c r="AB50">
        <v>204</v>
      </c>
      <c r="AC50">
        <f t="shared" si="0"/>
        <v>238</v>
      </c>
      <c r="AD50">
        <f t="shared" si="1"/>
        <v>16.375238636842102</v>
      </c>
      <c r="AE50" s="4" t="s">
        <v>59</v>
      </c>
    </row>
    <row r="51" spans="1:31" ht="16" x14ac:dyDescent="0.2">
      <c r="A51" t="s">
        <v>45</v>
      </c>
      <c r="B51">
        <v>6</v>
      </c>
      <c r="C51">
        <v>5</v>
      </c>
      <c r="D51">
        <v>100</v>
      </c>
      <c r="E51" t="s">
        <v>46</v>
      </c>
      <c r="F51" t="s">
        <v>13</v>
      </c>
      <c r="G51" t="s">
        <v>47</v>
      </c>
      <c r="H51" t="s">
        <v>47</v>
      </c>
      <c r="I51" t="s">
        <v>47</v>
      </c>
      <c r="J51">
        <v>51</v>
      </c>
      <c r="K51">
        <v>51317</v>
      </c>
      <c r="L51" s="3">
        <v>0.5</v>
      </c>
      <c r="M51">
        <v>29.23148333</v>
      </c>
      <c r="N51">
        <v>69.946899999999999</v>
      </c>
      <c r="O51">
        <v>24.0871</v>
      </c>
      <c r="P51">
        <v>24.976400000000002</v>
      </c>
      <c r="Q51">
        <v>-2.6230770000000001E-3</v>
      </c>
      <c r="R51">
        <v>11.393399670000001</v>
      </c>
      <c r="S51">
        <v>8.0692320500000001</v>
      </c>
      <c r="T51" t="s">
        <v>47</v>
      </c>
      <c r="U51" t="s">
        <v>47</v>
      </c>
      <c r="V51">
        <v>5211</v>
      </c>
      <c r="W51">
        <v>4552</v>
      </c>
      <c r="X51">
        <v>0</v>
      </c>
      <c r="Y51">
        <v>639</v>
      </c>
      <c r="Z51">
        <v>19</v>
      </c>
      <c r="AA51">
        <v>188062</v>
      </c>
      <c r="AB51">
        <v>5</v>
      </c>
      <c r="AC51">
        <f t="shared" si="0"/>
        <v>4552</v>
      </c>
      <c r="AD51" t="s">
        <v>47</v>
      </c>
      <c r="AE51" s="4" t="s">
        <v>61</v>
      </c>
    </row>
    <row r="52" spans="1:31" ht="16" x14ac:dyDescent="0.2">
      <c r="A52" t="s">
        <v>49</v>
      </c>
      <c r="B52">
        <v>6</v>
      </c>
      <c r="C52">
        <v>5</v>
      </c>
      <c r="D52">
        <v>100</v>
      </c>
      <c r="E52" t="s">
        <v>46</v>
      </c>
      <c r="F52" t="s">
        <v>17</v>
      </c>
      <c r="G52" t="s">
        <v>47</v>
      </c>
      <c r="H52" t="s">
        <v>47</v>
      </c>
      <c r="I52" t="s">
        <v>47</v>
      </c>
      <c r="J52">
        <v>51</v>
      </c>
      <c r="K52">
        <v>51317</v>
      </c>
      <c r="L52" s="3">
        <v>0.5</v>
      </c>
      <c r="M52">
        <v>29.23148333</v>
      </c>
      <c r="N52">
        <v>69.946899999999999</v>
      </c>
      <c r="O52">
        <v>24.0871</v>
      </c>
      <c r="P52">
        <v>24.976400000000002</v>
      </c>
      <c r="Q52">
        <v>-2.6230770000000001E-3</v>
      </c>
      <c r="R52">
        <v>10.72493192</v>
      </c>
      <c r="S52">
        <v>9.2607163420000003</v>
      </c>
      <c r="T52" t="s">
        <v>47</v>
      </c>
      <c r="U52" t="s">
        <v>47</v>
      </c>
      <c r="V52">
        <v>5211</v>
      </c>
      <c r="W52">
        <v>4552</v>
      </c>
      <c r="X52">
        <v>0</v>
      </c>
      <c r="Y52">
        <v>639</v>
      </c>
      <c r="Z52">
        <v>19</v>
      </c>
      <c r="AA52">
        <v>188062</v>
      </c>
      <c r="AB52">
        <v>5</v>
      </c>
      <c r="AC52">
        <f t="shared" si="0"/>
        <v>4552</v>
      </c>
      <c r="AD52" t="s">
        <v>47</v>
      </c>
      <c r="AE52" s="4" t="s">
        <v>61</v>
      </c>
    </row>
    <row r="53" spans="1:31" ht="16" x14ac:dyDescent="0.2">
      <c r="A53" t="s">
        <v>50</v>
      </c>
      <c r="B53">
        <v>6</v>
      </c>
      <c r="C53">
        <v>25</v>
      </c>
      <c r="D53">
        <v>30</v>
      </c>
      <c r="E53" t="s">
        <v>46</v>
      </c>
      <c r="F53" t="s">
        <v>13</v>
      </c>
      <c r="G53" t="s">
        <v>47</v>
      </c>
      <c r="H53" t="s">
        <v>47</v>
      </c>
      <c r="I53" t="s">
        <v>47</v>
      </c>
      <c r="J53">
        <v>51</v>
      </c>
      <c r="K53">
        <v>51317</v>
      </c>
      <c r="L53" s="3">
        <v>0.5</v>
      </c>
      <c r="M53">
        <v>29.23148333</v>
      </c>
      <c r="N53">
        <v>69.946899999999999</v>
      </c>
      <c r="O53">
        <v>22.4697</v>
      </c>
      <c r="P53">
        <v>25.496500000000001</v>
      </c>
      <c r="Q53">
        <v>-2.3230770000000002E-3</v>
      </c>
      <c r="R53">
        <v>13.19630941</v>
      </c>
      <c r="S53">
        <v>10.2075672</v>
      </c>
      <c r="T53" t="s">
        <v>47</v>
      </c>
      <c r="U53" t="s">
        <v>47</v>
      </c>
      <c r="V53">
        <v>22380</v>
      </c>
      <c r="W53">
        <v>7939</v>
      </c>
      <c r="X53">
        <v>13135</v>
      </c>
      <c r="Y53">
        <v>1252</v>
      </c>
      <c r="Z53">
        <v>55</v>
      </c>
      <c r="AA53" t="s">
        <v>62</v>
      </c>
      <c r="AB53">
        <v>25</v>
      </c>
      <c r="AC53">
        <f t="shared" si="0"/>
        <v>21074</v>
      </c>
      <c r="AD53">
        <f t="shared" si="1"/>
        <v>1.0046676368481158</v>
      </c>
      <c r="AE53" s="4" t="s">
        <v>48</v>
      </c>
    </row>
    <row r="54" spans="1:31" ht="16" x14ac:dyDescent="0.2">
      <c r="A54" t="s">
        <v>51</v>
      </c>
      <c r="B54">
        <v>6</v>
      </c>
      <c r="C54">
        <v>25</v>
      </c>
      <c r="D54">
        <v>30</v>
      </c>
      <c r="E54" t="s">
        <v>46</v>
      </c>
      <c r="F54" t="s">
        <v>17</v>
      </c>
      <c r="G54" t="s">
        <v>47</v>
      </c>
      <c r="H54" t="s">
        <v>47</v>
      </c>
      <c r="I54" t="s">
        <v>47</v>
      </c>
      <c r="J54">
        <v>51</v>
      </c>
      <c r="K54">
        <v>51317</v>
      </c>
      <c r="L54" s="3">
        <v>0.5</v>
      </c>
      <c r="M54">
        <v>29.23148333</v>
      </c>
      <c r="N54">
        <v>69.946899999999999</v>
      </c>
      <c r="O54">
        <v>22.4697</v>
      </c>
      <c r="P54">
        <v>25.496500000000001</v>
      </c>
      <c r="Q54">
        <v>-2.3230770000000002E-3</v>
      </c>
      <c r="R54">
        <v>12.77921115</v>
      </c>
      <c r="S54">
        <v>8.9974075199999994</v>
      </c>
      <c r="T54" t="s">
        <v>47</v>
      </c>
      <c r="U54" t="s">
        <v>47</v>
      </c>
      <c r="V54">
        <v>22380</v>
      </c>
      <c r="W54">
        <v>7939</v>
      </c>
      <c r="X54">
        <v>13135</v>
      </c>
      <c r="Y54">
        <v>1252</v>
      </c>
      <c r="Z54">
        <v>55</v>
      </c>
      <c r="AA54" t="s">
        <v>62</v>
      </c>
      <c r="AB54">
        <v>26</v>
      </c>
      <c r="AC54">
        <f t="shared" si="0"/>
        <v>21074</v>
      </c>
      <c r="AD54">
        <f t="shared" si="1"/>
        <v>0.97291291587362017</v>
      </c>
      <c r="AE54" s="4" t="s">
        <v>48</v>
      </c>
    </row>
    <row r="55" spans="1:31" ht="16" x14ac:dyDescent="0.2">
      <c r="A55" t="s">
        <v>52</v>
      </c>
      <c r="B55">
        <v>6</v>
      </c>
      <c r="C55">
        <v>58</v>
      </c>
      <c r="D55">
        <v>10</v>
      </c>
      <c r="E55" t="s">
        <v>46</v>
      </c>
      <c r="F55" t="s">
        <v>13</v>
      </c>
      <c r="G55" t="s">
        <v>47</v>
      </c>
      <c r="H55" t="s">
        <v>47</v>
      </c>
      <c r="I55" t="s">
        <v>47</v>
      </c>
      <c r="J55">
        <v>51</v>
      </c>
      <c r="K55">
        <v>51317</v>
      </c>
      <c r="L55" s="3">
        <v>0.5</v>
      </c>
      <c r="M55">
        <v>29.23148333</v>
      </c>
      <c r="N55">
        <v>69.946899999999999</v>
      </c>
      <c r="O55">
        <v>21.6371</v>
      </c>
      <c r="P55">
        <v>25.703800000000001</v>
      </c>
      <c r="Q55">
        <v>2.1676923000000001E-2</v>
      </c>
      <c r="R55">
        <v>17.42606507</v>
      </c>
      <c r="S55">
        <v>11.917912400000001</v>
      </c>
      <c r="T55" t="s">
        <v>47</v>
      </c>
      <c r="U55" t="s">
        <v>47</v>
      </c>
      <c r="V55">
        <v>41344</v>
      </c>
      <c r="W55">
        <v>8352</v>
      </c>
      <c r="X55">
        <v>32041</v>
      </c>
      <c r="Y55">
        <v>886</v>
      </c>
      <c r="Z55">
        <v>64</v>
      </c>
      <c r="AA55">
        <v>342142</v>
      </c>
      <c r="AB55">
        <v>58</v>
      </c>
      <c r="AC55">
        <f t="shared" si="0"/>
        <v>40393</v>
      </c>
      <c r="AD55">
        <f t="shared" si="1"/>
        <v>0.54386770294310416</v>
      </c>
      <c r="AE55" s="4" t="s">
        <v>34</v>
      </c>
    </row>
    <row r="56" spans="1:31" ht="16" x14ac:dyDescent="0.2">
      <c r="A56" t="s">
        <v>53</v>
      </c>
      <c r="B56">
        <v>6</v>
      </c>
      <c r="C56">
        <v>58</v>
      </c>
      <c r="D56">
        <v>10</v>
      </c>
      <c r="E56" t="s">
        <v>46</v>
      </c>
      <c r="F56" t="s">
        <v>17</v>
      </c>
      <c r="G56" t="s">
        <v>47</v>
      </c>
      <c r="H56" t="s">
        <v>47</v>
      </c>
      <c r="I56" t="s">
        <v>47</v>
      </c>
      <c r="J56">
        <v>51</v>
      </c>
      <c r="K56">
        <v>51317</v>
      </c>
      <c r="L56" s="3">
        <v>0.5</v>
      </c>
      <c r="M56">
        <v>29.23148333</v>
      </c>
      <c r="N56">
        <v>69.946899999999999</v>
      </c>
      <c r="O56">
        <v>21.6371</v>
      </c>
      <c r="P56">
        <v>25.703800000000001</v>
      </c>
      <c r="Q56">
        <v>2.1676923000000001E-2</v>
      </c>
      <c r="R56">
        <v>17.439957589999999</v>
      </c>
      <c r="S56">
        <v>8.0992629370000007</v>
      </c>
      <c r="T56" t="s">
        <v>47</v>
      </c>
      <c r="U56" t="s">
        <v>47</v>
      </c>
      <c r="V56">
        <v>41344</v>
      </c>
      <c r="W56">
        <v>8352</v>
      </c>
      <c r="X56">
        <v>32041</v>
      </c>
      <c r="Y56">
        <v>886</v>
      </c>
      <c r="Z56">
        <v>64</v>
      </c>
      <c r="AA56">
        <v>342142</v>
      </c>
      <c r="AB56">
        <v>58</v>
      </c>
      <c r="AC56">
        <f t="shared" si="0"/>
        <v>40393</v>
      </c>
      <c r="AD56">
        <f t="shared" si="1"/>
        <v>0.54430128866140259</v>
      </c>
      <c r="AE56" s="4" t="s">
        <v>34</v>
      </c>
    </row>
    <row r="57" spans="1:31" ht="16" x14ac:dyDescent="0.2">
      <c r="A57" t="s">
        <v>54</v>
      </c>
      <c r="B57">
        <v>6</v>
      </c>
      <c r="C57">
        <v>90</v>
      </c>
      <c r="D57">
        <v>3</v>
      </c>
      <c r="E57" t="s">
        <v>46</v>
      </c>
      <c r="F57" t="s">
        <v>13</v>
      </c>
      <c r="G57" t="s">
        <v>47</v>
      </c>
      <c r="H57" t="s">
        <v>47</v>
      </c>
      <c r="I57" t="s">
        <v>47</v>
      </c>
      <c r="J57">
        <v>51</v>
      </c>
      <c r="K57">
        <v>51317</v>
      </c>
      <c r="L57" s="3">
        <v>0.5</v>
      </c>
      <c r="M57">
        <v>29.23148333</v>
      </c>
      <c r="N57">
        <v>69.946899999999999</v>
      </c>
      <c r="O57">
        <v>21.293099999999999</v>
      </c>
      <c r="P57">
        <v>25.779399999999999</v>
      </c>
      <c r="Q57">
        <v>8.5876922999999994E-2</v>
      </c>
      <c r="R57">
        <v>22.674808280000001</v>
      </c>
      <c r="S57">
        <v>9.8125332420000007</v>
      </c>
      <c r="T57" t="s">
        <v>47</v>
      </c>
      <c r="U57" t="s">
        <v>47</v>
      </c>
      <c r="V57">
        <v>69098</v>
      </c>
      <c r="W57">
        <v>8651</v>
      </c>
      <c r="X57">
        <v>59377</v>
      </c>
      <c r="Y57">
        <v>1027</v>
      </c>
      <c r="Z57">
        <v>43</v>
      </c>
      <c r="AA57">
        <v>202394</v>
      </c>
      <c r="AB57">
        <v>90</v>
      </c>
      <c r="AC57">
        <f t="shared" si="0"/>
        <v>68028</v>
      </c>
      <c r="AD57">
        <f t="shared" si="1"/>
        <v>0.38187864459302423</v>
      </c>
      <c r="AE57" s="4"/>
    </row>
    <row r="58" spans="1:31" ht="16" x14ac:dyDescent="0.2">
      <c r="A58" t="s">
        <v>55</v>
      </c>
      <c r="B58">
        <v>6</v>
      </c>
      <c r="C58">
        <v>90</v>
      </c>
      <c r="D58">
        <v>3</v>
      </c>
      <c r="E58" t="s">
        <v>46</v>
      </c>
      <c r="F58" t="s">
        <v>17</v>
      </c>
      <c r="G58" t="s">
        <v>47</v>
      </c>
      <c r="H58" t="s">
        <v>47</v>
      </c>
      <c r="I58" t="s">
        <v>47</v>
      </c>
      <c r="J58">
        <v>51</v>
      </c>
      <c r="K58">
        <v>51317</v>
      </c>
      <c r="L58" s="3">
        <v>0.5</v>
      </c>
      <c r="M58">
        <v>29.23148333</v>
      </c>
      <c r="N58">
        <v>69.946899999999999</v>
      </c>
      <c r="O58">
        <v>21.293099999999999</v>
      </c>
      <c r="P58">
        <v>25.779399999999999</v>
      </c>
      <c r="Q58">
        <v>8.5876922999999994E-2</v>
      </c>
      <c r="R58">
        <v>23.420267259999999</v>
      </c>
      <c r="S58">
        <v>11.125662760000001</v>
      </c>
      <c r="T58" t="s">
        <v>47</v>
      </c>
      <c r="U58" t="s">
        <v>47</v>
      </c>
      <c r="V58">
        <v>69098</v>
      </c>
      <c r="W58">
        <v>8651</v>
      </c>
      <c r="X58">
        <v>59377</v>
      </c>
      <c r="Y58">
        <v>1027</v>
      </c>
      <c r="Z58">
        <v>43</v>
      </c>
      <c r="AA58">
        <v>202394</v>
      </c>
      <c r="AB58">
        <v>90</v>
      </c>
      <c r="AC58">
        <f t="shared" si="0"/>
        <v>68028</v>
      </c>
      <c r="AD58">
        <f t="shared" si="1"/>
        <v>0.39443332030921058</v>
      </c>
      <c r="AE58" s="4"/>
    </row>
    <row r="59" spans="1:31" ht="16" x14ac:dyDescent="0.2">
      <c r="A59" t="s">
        <v>56</v>
      </c>
      <c r="B59">
        <v>6</v>
      </c>
      <c r="C59">
        <v>108</v>
      </c>
      <c r="D59">
        <v>1</v>
      </c>
      <c r="E59" t="s">
        <v>46</v>
      </c>
      <c r="F59" t="s">
        <v>13</v>
      </c>
      <c r="G59" t="s">
        <v>47</v>
      </c>
      <c r="H59" t="s">
        <v>47</v>
      </c>
      <c r="I59" t="s">
        <v>47</v>
      </c>
      <c r="J59">
        <v>51</v>
      </c>
      <c r="K59">
        <v>51317</v>
      </c>
      <c r="L59" s="3">
        <v>0.5</v>
      </c>
      <c r="M59">
        <v>29.23148333</v>
      </c>
      <c r="N59">
        <v>69.946899999999999</v>
      </c>
      <c r="O59">
        <v>21.1859</v>
      </c>
      <c r="P59">
        <v>25.808299999999999</v>
      </c>
      <c r="Q59">
        <v>0.13327692299999999</v>
      </c>
      <c r="R59">
        <v>31.88835405</v>
      </c>
      <c r="S59">
        <v>7.8176917389999998</v>
      </c>
      <c r="T59" t="s">
        <v>47</v>
      </c>
      <c r="U59" t="s">
        <v>47</v>
      </c>
      <c r="V59">
        <v>97231</v>
      </c>
      <c r="W59">
        <v>5898</v>
      </c>
      <c r="X59">
        <v>89907</v>
      </c>
      <c r="Y59">
        <v>1371</v>
      </c>
      <c r="Z59">
        <v>55</v>
      </c>
      <c r="AA59" t="s">
        <v>62</v>
      </c>
      <c r="AB59">
        <v>108</v>
      </c>
      <c r="AC59">
        <f t="shared" si="0"/>
        <v>95805</v>
      </c>
      <c r="AD59">
        <f t="shared" si="1"/>
        <v>0.3546815492675765</v>
      </c>
      <c r="AE59" s="4"/>
    </row>
    <row r="60" spans="1:31" ht="16" x14ac:dyDescent="0.2">
      <c r="A60" t="s">
        <v>57</v>
      </c>
      <c r="B60">
        <v>6</v>
      </c>
      <c r="C60">
        <v>108</v>
      </c>
      <c r="D60">
        <v>1</v>
      </c>
      <c r="E60" t="s">
        <v>46</v>
      </c>
      <c r="F60" t="s">
        <v>17</v>
      </c>
      <c r="G60" t="s">
        <v>47</v>
      </c>
      <c r="H60" t="s">
        <v>47</v>
      </c>
      <c r="I60" t="s">
        <v>47</v>
      </c>
      <c r="J60">
        <v>51</v>
      </c>
      <c r="K60">
        <v>51317</v>
      </c>
      <c r="L60" s="3">
        <v>0.5</v>
      </c>
      <c r="M60">
        <v>29.23148333</v>
      </c>
      <c r="N60">
        <v>69.946899999999999</v>
      </c>
      <c r="O60">
        <v>21.1859</v>
      </c>
      <c r="P60">
        <v>25.808299999999999</v>
      </c>
      <c r="Q60">
        <v>0.13327692299999999</v>
      </c>
      <c r="R60">
        <v>31.628649370000002</v>
      </c>
      <c r="S60">
        <v>7.2681886049999997</v>
      </c>
      <c r="T60" t="s">
        <v>47</v>
      </c>
      <c r="U60" t="s">
        <v>47</v>
      </c>
      <c r="V60">
        <v>97231</v>
      </c>
      <c r="W60">
        <v>5898</v>
      </c>
      <c r="X60">
        <v>89907</v>
      </c>
      <c r="Y60">
        <v>1371</v>
      </c>
      <c r="Z60">
        <v>55</v>
      </c>
      <c r="AA60" t="s">
        <v>62</v>
      </c>
      <c r="AB60">
        <v>109</v>
      </c>
      <c r="AC60">
        <f t="shared" si="0"/>
        <v>95805</v>
      </c>
      <c r="AD60">
        <f t="shared" si="1"/>
        <v>0.35179295683317208</v>
      </c>
      <c r="AE60" s="4"/>
    </row>
    <row r="61" spans="1:31" ht="16" x14ac:dyDescent="0.2">
      <c r="A61" t="s">
        <v>63</v>
      </c>
      <c r="B61">
        <v>6</v>
      </c>
      <c r="C61">
        <v>135</v>
      </c>
      <c r="D61" t="s">
        <v>64</v>
      </c>
      <c r="E61" t="s">
        <v>46</v>
      </c>
      <c r="F61" t="s">
        <v>13</v>
      </c>
      <c r="G61" t="s">
        <v>47</v>
      </c>
      <c r="H61" t="s">
        <v>47</v>
      </c>
      <c r="I61" t="s">
        <v>47</v>
      </c>
      <c r="J61">
        <v>51</v>
      </c>
      <c r="K61">
        <v>51317</v>
      </c>
      <c r="L61" s="3">
        <v>0.5</v>
      </c>
      <c r="M61">
        <v>29.23148333</v>
      </c>
      <c r="N61">
        <v>69.946899999999999</v>
      </c>
      <c r="O61">
        <v>21.125499999999999</v>
      </c>
      <c r="P61">
        <v>25.823499999999999</v>
      </c>
      <c r="Q61">
        <v>0.38337692299999998</v>
      </c>
      <c r="R61">
        <v>58.913039599999998</v>
      </c>
      <c r="S61">
        <v>7.4970420029999998</v>
      </c>
      <c r="T61" t="s">
        <v>47</v>
      </c>
      <c r="U61" t="s">
        <v>47</v>
      </c>
      <c r="V61">
        <v>63480</v>
      </c>
      <c r="W61">
        <v>880</v>
      </c>
      <c r="X61">
        <v>61031</v>
      </c>
      <c r="Y61">
        <v>1554</v>
      </c>
      <c r="Z61">
        <v>15</v>
      </c>
      <c r="AA61">
        <v>293884</v>
      </c>
      <c r="AB61">
        <v>135</v>
      </c>
      <c r="AC61">
        <f t="shared" si="0"/>
        <v>61911</v>
      </c>
      <c r="AD61">
        <f t="shared" si="1"/>
        <v>0.96529697366911893</v>
      </c>
      <c r="AE61" s="4"/>
    </row>
    <row r="62" spans="1:31" ht="16" x14ac:dyDescent="0.2">
      <c r="A62" t="s">
        <v>65</v>
      </c>
      <c r="B62">
        <v>6</v>
      </c>
      <c r="C62">
        <v>135</v>
      </c>
      <c r="D62" t="s">
        <v>64</v>
      </c>
      <c r="E62" t="s">
        <v>46</v>
      </c>
      <c r="F62" t="s">
        <v>17</v>
      </c>
      <c r="G62" t="s">
        <v>47</v>
      </c>
      <c r="H62" t="s">
        <v>47</v>
      </c>
      <c r="I62" t="s">
        <v>47</v>
      </c>
      <c r="J62">
        <v>51</v>
      </c>
      <c r="K62">
        <v>51317</v>
      </c>
      <c r="L62" s="3">
        <v>0.5</v>
      </c>
      <c r="M62">
        <v>29.23148333</v>
      </c>
      <c r="N62">
        <v>69.946899999999999</v>
      </c>
      <c r="O62">
        <v>21.125499999999999</v>
      </c>
      <c r="P62">
        <v>25.823499999999999</v>
      </c>
      <c r="Q62">
        <v>0.38337692299999998</v>
      </c>
      <c r="R62">
        <v>64.465509690000005</v>
      </c>
      <c r="S62">
        <v>7.2317232899999997</v>
      </c>
      <c r="T62" t="s">
        <v>47</v>
      </c>
      <c r="U62" t="s">
        <v>47</v>
      </c>
      <c r="V62">
        <v>63480</v>
      </c>
      <c r="W62">
        <v>880</v>
      </c>
      <c r="X62">
        <v>61031</v>
      </c>
      <c r="Y62">
        <v>1554</v>
      </c>
      <c r="Z62">
        <v>15</v>
      </c>
      <c r="AA62">
        <v>293884</v>
      </c>
      <c r="AB62">
        <v>135</v>
      </c>
      <c r="AC62">
        <f t="shared" si="0"/>
        <v>61911</v>
      </c>
      <c r="AD62">
        <f t="shared" si="1"/>
        <v>1.0562748388523864</v>
      </c>
      <c r="AE62" s="4"/>
    </row>
    <row r="63" spans="1:31" ht="16" x14ac:dyDescent="0.2">
      <c r="A63" t="s">
        <v>58</v>
      </c>
      <c r="B63">
        <v>6</v>
      </c>
      <c r="C63">
        <v>204</v>
      </c>
      <c r="D63">
        <v>0.3</v>
      </c>
      <c r="E63" t="s">
        <v>46</v>
      </c>
      <c r="F63" t="s">
        <v>13</v>
      </c>
      <c r="G63" t="s">
        <v>47</v>
      </c>
      <c r="H63" t="s">
        <v>47</v>
      </c>
      <c r="I63" t="s">
        <v>47</v>
      </c>
      <c r="J63">
        <v>51</v>
      </c>
      <c r="K63">
        <v>51317</v>
      </c>
      <c r="L63" s="3">
        <v>0.5</v>
      </c>
      <c r="M63">
        <v>29.23148333</v>
      </c>
      <c r="N63">
        <v>69.946899999999999</v>
      </c>
      <c r="O63">
        <v>20.475200000000001</v>
      </c>
      <c r="P63">
        <v>25.931999999999999</v>
      </c>
      <c r="Q63">
        <v>7.176923E-3</v>
      </c>
      <c r="R63">
        <v>2.7362050189999998</v>
      </c>
      <c r="S63">
        <v>3.2169544870000002</v>
      </c>
      <c r="T63" t="s">
        <v>47</v>
      </c>
      <c r="U63" t="s">
        <v>47</v>
      </c>
      <c r="V63">
        <v>1472</v>
      </c>
      <c r="W63">
        <v>129</v>
      </c>
      <c r="X63">
        <v>1208</v>
      </c>
      <c r="Y63">
        <v>130</v>
      </c>
      <c r="Z63">
        <v>5</v>
      </c>
      <c r="AA63" t="s">
        <v>62</v>
      </c>
      <c r="AB63">
        <v>205</v>
      </c>
      <c r="AC63">
        <f t="shared" si="0"/>
        <v>1337</v>
      </c>
      <c r="AD63">
        <f t="shared" si="1"/>
        <v>2.265070379966887</v>
      </c>
      <c r="AE63" s="4"/>
    </row>
    <row r="64" spans="1:31" ht="16" x14ac:dyDescent="0.2">
      <c r="A64" t="s">
        <v>60</v>
      </c>
      <c r="B64">
        <v>6</v>
      </c>
      <c r="C64">
        <v>204</v>
      </c>
      <c r="D64">
        <v>0.3</v>
      </c>
      <c r="E64" t="s">
        <v>46</v>
      </c>
      <c r="F64" t="s">
        <v>17</v>
      </c>
      <c r="G64" t="s">
        <v>47</v>
      </c>
      <c r="H64" t="s">
        <v>47</v>
      </c>
      <c r="I64" t="s">
        <v>47</v>
      </c>
      <c r="J64">
        <v>51</v>
      </c>
      <c r="K64">
        <v>51317</v>
      </c>
      <c r="L64" s="3">
        <v>0.5</v>
      </c>
      <c r="M64">
        <v>29.23148333</v>
      </c>
      <c r="N64">
        <v>69.946899999999999</v>
      </c>
      <c r="O64">
        <v>20.475200000000001</v>
      </c>
      <c r="P64">
        <v>25.931999999999999</v>
      </c>
      <c r="Q64">
        <v>7.176923E-3</v>
      </c>
      <c r="R64">
        <v>3.1423269899999999</v>
      </c>
      <c r="S64">
        <v>3.442146685</v>
      </c>
      <c r="T64" t="s">
        <v>47</v>
      </c>
      <c r="U64" t="s">
        <v>47</v>
      </c>
      <c r="V64">
        <v>1472</v>
      </c>
      <c r="W64">
        <v>129</v>
      </c>
      <c r="X64">
        <v>1208</v>
      </c>
      <c r="Y64">
        <v>130</v>
      </c>
      <c r="Z64">
        <v>5</v>
      </c>
      <c r="AA64" t="s">
        <v>62</v>
      </c>
      <c r="AB64">
        <v>206</v>
      </c>
      <c r="AC64">
        <f t="shared" si="0"/>
        <v>1337</v>
      </c>
      <c r="AD64">
        <f t="shared" si="1"/>
        <v>2.601264064569536</v>
      </c>
      <c r="AE64" s="4"/>
    </row>
    <row r="65" spans="1:31" ht="16" x14ac:dyDescent="0.2">
      <c r="A65" t="s">
        <v>45</v>
      </c>
      <c r="B65">
        <v>6</v>
      </c>
      <c r="C65">
        <v>5</v>
      </c>
      <c r="D65">
        <v>100</v>
      </c>
      <c r="E65" t="s">
        <v>46</v>
      </c>
      <c r="F65" t="s">
        <v>13</v>
      </c>
      <c r="G65" t="s">
        <v>47</v>
      </c>
      <c r="H65" t="s">
        <v>47</v>
      </c>
      <c r="I65" t="s">
        <v>47</v>
      </c>
      <c r="J65">
        <v>52</v>
      </c>
      <c r="K65">
        <v>51317</v>
      </c>
      <c r="L65" s="3">
        <v>0.75</v>
      </c>
      <c r="M65">
        <v>29.22891667</v>
      </c>
      <c r="N65">
        <v>69.924700000000001</v>
      </c>
      <c r="O65">
        <v>24.1112</v>
      </c>
      <c r="P65">
        <v>24.970300000000002</v>
      </c>
      <c r="Q65">
        <v>1.3275342000000001E-2</v>
      </c>
      <c r="R65">
        <v>10.67969205</v>
      </c>
      <c r="S65">
        <v>9.4844238930000007</v>
      </c>
      <c r="T65" t="s">
        <v>47</v>
      </c>
      <c r="U65" t="s">
        <v>47</v>
      </c>
      <c r="V65">
        <v>8178</v>
      </c>
      <c r="W65">
        <v>6267</v>
      </c>
      <c r="X65">
        <v>0</v>
      </c>
      <c r="Y65">
        <v>1871</v>
      </c>
      <c r="Z65">
        <v>40</v>
      </c>
      <c r="AA65">
        <v>294996</v>
      </c>
      <c r="AB65">
        <v>5</v>
      </c>
      <c r="AC65">
        <f t="shared" si="0"/>
        <v>6267</v>
      </c>
      <c r="AD65" t="s">
        <v>47</v>
      </c>
      <c r="AE65" s="4" t="s">
        <v>61</v>
      </c>
    </row>
    <row r="66" spans="1:31" ht="16" x14ac:dyDescent="0.2">
      <c r="A66" t="s">
        <v>49</v>
      </c>
      <c r="B66">
        <v>6</v>
      </c>
      <c r="C66">
        <v>5</v>
      </c>
      <c r="D66">
        <v>100</v>
      </c>
      <c r="E66" t="s">
        <v>46</v>
      </c>
      <c r="F66" t="s">
        <v>17</v>
      </c>
      <c r="G66" t="s">
        <v>47</v>
      </c>
      <c r="H66" t="s">
        <v>47</v>
      </c>
      <c r="I66" t="s">
        <v>47</v>
      </c>
      <c r="J66">
        <v>52</v>
      </c>
      <c r="K66">
        <v>51317</v>
      </c>
      <c r="L66" s="3">
        <v>0.75</v>
      </c>
      <c r="M66">
        <v>29.22891667</v>
      </c>
      <c r="N66">
        <v>69.924700000000001</v>
      </c>
      <c r="O66">
        <v>24.1112</v>
      </c>
      <c r="P66">
        <v>24.970300000000002</v>
      </c>
      <c r="Q66">
        <v>1.3275342000000001E-2</v>
      </c>
      <c r="R66">
        <v>10.870983620000001</v>
      </c>
      <c r="S66">
        <v>7.104691474</v>
      </c>
      <c r="T66" t="s">
        <v>47</v>
      </c>
      <c r="U66" t="s">
        <v>47</v>
      </c>
      <c r="V66">
        <v>8178</v>
      </c>
      <c r="W66">
        <v>6267</v>
      </c>
      <c r="X66">
        <v>0</v>
      </c>
      <c r="Y66">
        <v>1871</v>
      </c>
      <c r="Z66">
        <v>40</v>
      </c>
      <c r="AA66">
        <v>294996</v>
      </c>
      <c r="AB66">
        <v>5</v>
      </c>
      <c r="AC66">
        <f t="shared" si="0"/>
        <v>6267</v>
      </c>
      <c r="AD66" t="s">
        <v>47</v>
      </c>
      <c r="AE66" s="4" t="s">
        <v>61</v>
      </c>
    </row>
    <row r="67" spans="1:31" ht="16" x14ac:dyDescent="0.2">
      <c r="A67" t="s">
        <v>50</v>
      </c>
      <c r="B67">
        <v>6</v>
      </c>
      <c r="C67">
        <v>25</v>
      </c>
      <c r="D67">
        <v>30</v>
      </c>
      <c r="E67" t="s">
        <v>46</v>
      </c>
      <c r="F67" t="s">
        <v>13</v>
      </c>
      <c r="G67" t="s">
        <v>47</v>
      </c>
      <c r="H67" t="s">
        <v>47</v>
      </c>
      <c r="I67" t="s">
        <v>47</v>
      </c>
      <c r="J67">
        <v>52</v>
      </c>
      <c r="K67">
        <v>51317</v>
      </c>
      <c r="L67" s="3">
        <v>0.75</v>
      </c>
      <c r="M67">
        <v>29.22891667</v>
      </c>
      <c r="N67">
        <v>69.924700000000001</v>
      </c>
      <c r="O67">
        <v>22.5441</v>
      </c>
      <c r="P67">
        <v>25.459199999999999</v>
      </c>
      <c r="Q67">
        <v>3.1175342000000002E-2</v>
      </c>
      <c r="R67">
        <v>11.61453446</v>
      </c>
      <c r="S67">
        <v>7.4064224640000003</v>
      </c>
      <c r="T67" t="s">
        <v>47</v>
      </c>
      <c r="U67" t="s">
        <v>47</v>
      </c>
      <c r="V67">
        <v>24691</v>
      </c>
      <c r="W67">
        <v>7764</v>
      </c>
      <c r="X67">
        <v>15792</v>
      </c>
      <c r="Y67">
        <v>1084</v>
      </c>
      <c r="Z67">
        <v>50</v>
      </c>
      <c r="AA67">
        <v>402653</v>
      </c>
      <c r="AB67">
        <v>25</v>
      </c>
      <c r="AC67">
        <f t="shared" si="0"/>
        <v>23556</v>
      </c>
      <c r="AD67">
        <f t="shared" si="1"/>
        <v>0.73546950734549132</v>
      </c>
      <c r="AE67" s="4" t="s">
        <v>61</v>
      </c>
    </row>
    <row r="68" spans="1:31" ht="16" x14ac:dyDescent="0.2">
      <c r="A68" t="s">
        <v>51</v>
      </c>
      <c r="B68">
        <v>6</v>
      </c>
      <c r="C68">
        <v>25</v>
      </c>
      <c r="D68">
        <v>30</v>
      </c>
      <c r="E68" t="s">
        <v>46</v>
      </c>
      <c r="F68" t="s">
        <v>17</v>
      </c>
      <c r="G68" t="s">
        <v>47</v>
      </c>
      <c r="H68" t="s">
        <v>47</v>
      </c>
      <c r="I68" t="s">
        <v>47</v>
      </c>
      <c r="J68">
        <v>52</v>
      </c>
      <c r="K68">
        <v>51317</v>
      </c>
      <c r="L68" s="3">
        <v>0.75</v>
      </c>
      <c r="M68">
        <v>29.22891667</v>
      </c>
      <c r="N68">
        <v>69.924700000000001</v>
      </c>
      <c r="O68">
        <v>22.5441</v>
      </c>
      <c r="P68">
        <v>25.459199999999999</v>
      </c>
      <c r="Q68">
        <v>3.1175342000000002E-2</v>
      </c>
      <c r="R68">
        <v>11.694531080000001</v>
      </c>
      <c r="S68">
        <v>8.0472301870000003</v>
      </c>
      <c r="T68" t="s">
        <v>47</v>
      </c>
      <c r="U68" t="s">
        <v>47</v>
      </c>
      <c r="V68">
        <v>24691</v>
      </c>
      <c r="W68">
        <v>7764</v>
      </c>
      <c r="X68">
        <v>15792</v>
      </c>
      <c r="Y68">
        <v>1084</v>
      </c>
      <c r="Z68">
        <v>50</v>
      </c>
      <c r="AA68">
        <v>402653</v>
      </c>
      <c r="AB68">
        <v>25</v>
      </c>
      <c r="AC68">
        <f t="shared" si="0"/>
        <v>23556</v>
      </c>
      <c r="AD68">
        <f t="shared" si="1"/>
        <v>0.74053514944275589</v>
      </c>
      <c r="AE68" s="4" t="s">
        <v>61</v>
      </c>
    </row>
    <row r="69" spans="1:31" ht="16" x14ac:dyDescent="0.2">
      <c r="A69" t="s">
        <v>52</v>
      </c>
      <c r="B69">
        <v>6</v>
      </c>
      <c r="C69">
        <v>58</v>
      </c>
      <c r="D69">
        <v>10</v>
      </c>
      <c r="E69" t="s">
        <v>46</v>
      </c>
      <c r="F69" t="s">
        <v>13</v>
      </c>
      <c r="G69" t="s">
        <v>47</v>
      </c>
      <c r="H69" t="s">
        <v>47</v>
      </c>
      <c r="I69" t="s">
        <v>47</v>
      </c>
      <c r="J69">
        <v>52</v>
      </c>
      <c r="K69">
        <v>51317</v>
      </c>
      <c r="L69" s="3">
        <v>0.75</v>
      </c>
      <c r="M69">
        <v>29.22891667</v>
      </c>
      <c r="N69">
        <v>69.924700000000001</v>
      </c>
      <c r="O69">
        <v>21.829899999999999</v>
      </c>
      <c r="P69">
        <v>25.6599</v>
      </c>
      <c r="Q69">
        <v>4.7475341999999997E-2</v>
      </c>
      <c r="R69">
        <v>16.520417389999999</v>
      </c>
      <c r="S69">
        <v>7.2260355709999997</v>
      </c>
      <c r="T69" t="s">
        <v>47</v>
      </c>
      <c r="U69" t="s">
        <v>47</v>
      </c>
      <c r="V69">
        <v>45722</v>
      </c>
      <c r="W69">
        <v>8767</v>
      </c>
      <c r="X69">
        <v>34699</v>
      </c>
      <c r="Y69">
        <v>2138</v>
      </c>
      <c r="Z69">
        <v>118</v>
      </c>
      <c r="AA69">
        <v>480640</v>
      </c>
      <c r="AB69">
        <v>58</v>
      </c>
      <c r="AC69">
        <f t="shared" si="0"/>
        <v>43466</v>
      </c>
      <c r="AD69">
        <f t="shared" si="1"/>
        <v>0.47610644081962011</v>
      </c>
      <c r="AE69" s="4" t="s">
        <v>48</v>
      </c>
    </row>
    <row r="70" spans="1:31" ht="16" x14ac:dyDescent="0.2">
      <c r="A70" t="s">
        <v>53</v>
      </c>
      <c r="B70">
        <v>6</v>
      </c>
      <c r="C70">
        <v>58</v>
      </c>
      <c r="D70">
        <v>10</v>
      </c>
      <c r="E70" t="s">
        <v>46</v>
      </c>
      <c r="F70" t="s">
        <v>17</v>
      </c>
      <c r="G70" t="s">
        <v>47</v>
      </c>
      <c r="H70" t="s">
        <v>47</v>
      </c>
      <c r="I70" t="s">
        <v>47</v>
      </c>
      <c r="J70">
        <v>52</v>
      </c>
      <c r="K70">
        <v>51317</v>
      </c>
      <c r="L70" s="3">
        <v>0.75</v>
      </c>
      <c r="M70">
        <v>29.22891667</v>
      </c>
      <c r="N70">
        <v>69.924700000000001</v>
      </c>
      <c r="O70">
        <v>21.829899999999999</v>
      </c>
      <c r="P70">
        <v>25.6599</v>
      </c>
      <c r="Q70">
        <v>4.7475341999999997E-2</v>
      </c>
      <c r="R70">
        <v>17.74199235</v>
      </c>
      <c r="S70">
        <v>7.5626846030000001</v>
      </c>
      <c r="T70" t="s">
        <v>47</v>
      </c>
      <c r="U70" t="s">
        <v>47</v>
      </c>
      <c r="V70">
        <v>45722</v>
      </c>
      <c r="W70">
        <v>8767</v>
      </c>
      <c r="X70">
        <v>34699</v>
      </c>
      <c r="Y70">
        <v>2138</v>
      </c>
      <c r="Z70">
        <v>118</v>
      </c>
      <c r="AA70">
        <v>480640</v>
      </c>
      <c r="AB70">
        <v>58</v>
      </c>
      <c r="AC70">
        <f t="shared" si="0"/>
        <v>43466</v>
      </c>
      <c r="AD70">
        <f t="shared" si="1"/>
        <v>0.51131134470734019</v>
      </c>
      <c r="AE70" s="4" t="s">
        <v>48</v>
      </c>
    </row>
    <row r="71" spans="1:31" ht="16" x14ac:dyDescent="0.2">
      <c r="A71" t="s">
        <v>54</v>
      </c>
      <c r="B71">
        <v>6</v>
      </c>
      <c r="C71">
        <v>90</v>
      </c>
      <c r="D71">
        <v>3</v>
      </c>
      <c r="E71" t="s">
        <v>46</v>
      </c>
      <c r="F71" t="s">
        <v>13</v>
      </c>
      <c r="G71" t="s">
        <v>47</v>
      </c>
      <c r="H71" t="s">
        <v>47</v>
      </c>
      <c r="I71" t="s">
        <v>47</v>
      </c>
      <c r="J71">
        <v>52</v>
      </c>
      <c r="K71">
        <v>51317</v>
      </c>
      <c r="L71" s="3">
        <v>0.75</v>
      </c>
      <c r="M71">
        <v>29.22891667</v>
      </c>
      <c r="N71">
        <v>69.924700000000001</v>
      </c>
      <c r="O71">
        <v>21.493500000000001</v>
      </c>
      <c r="P71">
        <v>25.742100000000001</v>
      </c>
      <c r="Q71">
        <v>8.5275342000000004E-2</v>
      </c>
      <c r="R71">
        <v>22.691832179999999</v>
      </c>
      <c r="S71">
        <v>6.6182534080000002</v>
      </c>
      <c r="T71" t="s">
        <v>47</v>
      </c>
      <c r="U71" t="s">
        <v>47</v>
      </c>
      <c r="V71">
        <v>50941</v>
      </c>
      <c r="W71">
        <v>6976</v>
      </c>
      <c r="X71">
        <v>43076</v>
      </c>
      <c r="Y71">
        <v>848</v>
      </c>
      <c r="Z71">
        <v>41</v>
      </c>
      <c r="AA71">
        <v>408562</v>
      </c>
      <c r="AB71">
        <v>90</v>
      </c>
      <c r="AC71">
        <f t="shared" si="0"/>
        <v>50052</v>
      </c>
      <c r="AD71">
        <f t="shared" si="1"/>
        <v>0.5267859638777973</v>
      </c>
      <c r="AE71" s="4"/>
    </row>
    <row r="72" spans="1:31" ht="16" x14ac:dyDescent="0.2">
      <c r="A72" t="s">
        <v>55</v>
      </c>
      <c r="B72">
        <v>6</v>
      </c>
      <c r="C72">
        <v>90</v>
      </c>
      <c r="D72">
        <v>3</v>
      </c>
      <c r="E72" t="s">
        <v>46</v>
      </c>
      <c r="F72" t="s">
        <v>17</v>
      </c>
      <c r="G72" t="s">
        <v>47</v>
      </c>
      <c r="H72" t="s">
        <v>47</v>
      </c>
      <c r="I72" t="s">
        <v>47</v>
      </c>
      <c r="J72">
        <v>52</v>
      </c>
      <c r="K72">
        <v>51317</v>
      </c>
      <c r="L72" s="3">
        <v>0.75</v>
      </c>
      <c r="M72">
        <v>29.22891667</v>
      </c>
      <c r="N72">
        <v>69.924700000000001</v>
      </c>
      <c r="O72">
        <v>21.493500000000001</v>
      </c>
      <c r="P72">
        <v>25.742100000000001</v>
      </c>
      <c r="Q72">
        <v>8.5275342000000004E-2</v>
      </c>
      <c r="R72">
        <v>22.37922957</v>
      </c>
      <c r="S72">
        <v>6.1893369229999999</v>
      </c>
      <c r="T72" t="s">
        <v>47</v>
      </c>
      <c r="U72" t="s">
        <v>47</v>
      </c>
      <c r="V72">
        <v>50941</v>
      </c>
      <c r="W72">
        <v>6976</v>
      </c>
      <c r="X72">
        <v>43076</v>
      </c>
      <c r="Y72">
        <v>848</v>
      </c>
      <c r="Z72">
        <v>41</v>
      </c>
      <c r="AA72">
        <v>408562</v>
      </c>
      <c r="AB72">
        <v>90</v>
      </c>
      <c r="AC72">
        <f t="shared" si="0"/>
        <v>50052</v>
      </c>
      <c r="AD72">
        <f t="shared" si="1"/>
        <v>0.51952896206704435</v>
      </c>
      <c r="AE72" s="4"/>
    </row>
    <row r="73" spans="1:31" ht="16" x14ac:dyDescent="0.2">
      <c r="A73" t="s">
        <v>56</v>
      </c>
      <c r="B73">
        <v>6</v>
      </c>
      <c r="C73">
        <v>108</v>
      </c>
      <c r="D73">
        <v>1</v>
      </c>
      <c r="E73" t="s">
        <v>46</v>
      </c>
      <c r="F73" t="s">
        <v>13</v>
      </c>
      <c r="G73" t="s">
        <v>47</v>
      </c>
      <c r="H73" t="s">
        <v>47</v>
      </c>
      <c r="I73" t="s">
        <v>47</v>
      </c>
      <c r="J73">
        <v>52</v>
      </c>
      <c r="K73">
        <v>51317</v>
      </c>
      <c r="L73" s="3">
        <v>0.75</v>
      </c>
      <c r="M73">
        <v>29.22891667</v>
      </c>
      <c r="N73">
        <v>69.924700000000001</v>
      </c>
      <c r="O73">
        <v>21.293399999999998</v>
      </c>
      <c r="P73">
        <v>25.780999999999999</v>
      </c>
      <c r="Q73">
        <v>0.115175342</v>
      </c>
      <c r="R73">
        <v>30.45304144</v>
      </c>
      <c r="S73">
        <v>8.0605707080000002</v>
      </c>
      <c r="T73" t="s">
        <v>47</v>
      </c>
      <c r="U73" t="s">
        <v>47</v>
      </c>
      <c r="V73">
        <v>61368</v>
      </c>
      <c r="W73">
        <v>6781</v>
      </c>
      <c r="X73">
        <v>53279</v>
      </c>
      <c r="Y73">
        <v>1248</v>
      </c>
      <c r="Z73">
        <v>60</v>
      </c>
      <c r="AA73">
        <v>401599</v>
      </c>
      <c r="AB73">
        <v>108</v>
      </c>
      <c r="AC73">
        <f t="shared" si="0"/>
        <v>60060</v>
      </c>
      <c r="AD73">
        <f t="shared" si="1"/>
        <v>0.57157682088627781</v>
      </c>
      <c r="AE73" s="4"/>
    </row>
    <row r="74" spans="1:31" ht="16" x14ac:dyDescent="0.2">
      <c r="A74" t="s">
        <v>57</v>
      </c>
      <c r="B74">
        <v>6</v>
      </c>
      <c r="C74">
        <v>108</v>
      </c>
      <c r="D74">
        <v>1</v>
      </c>
      <c r="E74" t="s">
        <v>46</v>
      </c>
      <c r="F74" t="s">
        <v>17</v>
      </c>
      <c r="G74" t="s">
        <v>47</v>
      </c>
      <c r="H74" t="s">
        <v>47</v>
      </c>
      <c r="I74" t="s">
        <v>47</v>
      </c>
      <c r="J74">
        <v>52</v>
      </c>
      <c r="K74">
        <v>51317</v>
      </c>
      <c r="L74" s="3">
        <v>0.75</v>
      </c>
      <c r="M74">
        <v>29.22891667</v>
      </c>
      <c r="N74">
        <v>69.924700000000001</v>
      </c>
      <c r="O74">
        <v>21.293399999999998</v>
      </c>
      <c r="P74">
        <v>25.780999999999999</v>
      </c>
      <c r="Q74">
        <v>0.115175342</v>
      </c>
      <c r="R74">
        <v>30.293888599999999</v>
      </c>
      <c r="S74">
        <v>6.7571826169999998</v>
      </c>
      <c r="T74" t="s">
        <v>47</v>
      </c>
      <c r="U74" t="s">
        <v>47</v>
      </c>
      <c r="V74">
        <v>61368</v>
      </c>
      <c r="W74">
        <v>6781</v>
      </c>
      <c r="X74">
        <v>53279</v>
      </c>
      <c r="Y74">
        <v>1248</v>
      </c>
      <c r="Z74">
        <v>60</v>
      </c>
      <c r="AA74">
        <v>401599</v>
      </c>
      <c r="AB74">
        <v>108</v>
      </c>
      <c r="AC74">
        <f t="shared" si="0"/>
        <v>60060</v>
      </c>
      <c r="AD74">
        <f t="shared" si="1"/>
        <v>0.56858966196812999</v>
      </c>
      <c r="AE74" s="4"/>
    </row>
    <row r="75" spans="1:31" ht="16" x14ac:dyDescent="0.2">
      <c r="A75" t="s">
        <v>63</v>
      </c>
      <c r="B75">
        <v>6</v>
      </c>
      <c r="C75">
        <v>150</v>
      </c>
      <c r="D75" t="s">
        <v>64</v>
      </c>
      <c r="E75" t="s">
        <v>46</v>
      </c>
      <c r="F75" t="s">
        <v>13</v>
      </c>
      <c r="G75" t="s">
        <v>47</v>
      </c>
      <c r="H75" t="s">
        <v>47</v>
      </c>
      <c r="I75" t="s">
        <v>47</v>
      </c>
      <c r="J75">
        <v>52</v>
      </c>
      <c r="K75">
        <v>51317</v>
      </c>
      <c r="L75" s="3">
        <v>0.75</v>
      </c>
      <c r="M75">
        <v>29.22891667</v>
      </c>
      <c r="N75">
        <v>69.924700000000001</v>
      </c>
      <c r="O75">
        <v>21.1326</v>
      </c>
      <c r="P75">
        <v>25.8215</v>
      </c>
      <c r="Q75">
        <v>0.33017534199999998</v>
      </c>
      <c r="R75">
        <v>36.178413210000002</v>
      </c>
      <c r="S75">
        <v>7.1948873979999997</v>
      </c>
      <c r="T75" t="s">
        <v>47</v>
      </c>
      <c r="U75" t="s">
        <v>47</v>
      </c>
      <c r="V75">
        <v>31145</v>
      </c>
      <c r="W75">
        <v>478</v>
      </c>
      <c r="X75">
        <v>29657</v>
      </c>
      <c r="Y75">
        <v>988</v>
      </c>
      <c r="Z75">
        <v>22</v>
      </c>
      <c r="AA75">
        <v>263137</v>
      </c>
      <c r="AB75">
        <v>150</v>
      </c>
      <c r="AC75">
        <f t="shared" si="0"/>
        <v>30135</v>
      </c>
      <c r="AD75">
        <f t="shared" si="1"/>
        <v>1.2198945682300975</v>
      </c>
      <c r="AE75" s="4"/>
    </row>
    <row r="76" spans="1:31" ht="16" x14ac:dyDescent="0.2">
      <c r="A76" t="s">
        <v>65</v>
      </c>
      <c r="B76">
        <v>6</v>
      </c>
      <c r="C76">
        <v>150</v>
      </c>
      <c r="D76" t="s">
        <v>64</v>
      </c>
      <c r="E76" t="s">
        <v>46</v>
      </c>
      <c r="F76" t="s">
        <v>17</v>
      </c>
      <c r="G76" t="s">
        <v>47</v>
      </c>
      <c r="H76" t="s">
        <v>47</v>
      </c>
      <c r="I76" t="s">
        <v>47</v>
      </c>
      <c r="J76">
        <v>52</v>
      </c>
      <c r="K76">
        <v>51317</v>
      </c>
      <c r="L76" s="3">
        <v>0.75</v>
      </c>
      <c r="M76">
        <v>29.22891667</v>
      </c>
      <c r="N76">
        <v>69.924700000000001</v>
      </c>
      <c r="O76">
        <v>21.1326</v>
      </c>
      <c r="P76">
        <v>25.8215</v>
      </c>
      <c r="Q76">
        <v>0.33017534199999998</v>
      </c>
      <c r="R76">
        <v>35.955121759999997</v>
      </c>
      <c r="S76">
        <v>10.93650309</v>
      </c>
      <c r="T76" t="s">
        <v>47</v>
      </c>
      <c r="U76" t="s">
        <v>47</v>
      </c>
      <c r="V76">
        <v>31145</v>
      </c>
      <c r="W76">
        <v>478</v>
      </c>
      <c r="X76">
        <v>29657</v>
      </c>
      <c r="Y76">
        <v>988</v>
      </c>
      <c r="Z76">
        <v>22</v>
      </c>
      <c r="AA76">
        <v>263137</v>
      </c>
      <c r="AB76">
        <v>150</v>
      </c>
      <c r="AC76">
        <f t="shared" si="0"/>
        <v>30135</v>
      </c>
      <c r="AD76">
        <f t="shared" si="1"/>
        <v>1.2123654368277301</v>
      </c>
      <c r="AE76" s="4"/>
    </row>
    <row r="77" spans="1:31" ht="16" x14ac:dyDescent="0.2">
      <c r="A77" t="s">
        <v>58</v>
      </c>
      <c r="B77">
        <v>6</v>
      </c>
      <c r="C77">
        <v>204</v>
      </c>
      <c r="D77">
        <v>0.3</v>
      </c>
      <c r="E77" t="s">
        <v>46</v>
      </c>
      <c r="F77" t="s">
        <v>13</v>
      </c>
      <c r="G77" t="s">
        <v>47</v>
      </c>
      <c r="H77" t="s">
        <v>47</v>
      </c>
      <c r="I77" t="s">
        <v>47</v>
      </c>
      <c r="J77">
        <v>52</v>
      </c>
      <c r="K77">
        <v>51317</v>
      </c>
      <c r="L77" s="3">
        <v>0.75</v>
      </c>
      <c r="M77">
        <v>29.22891667</v>
      </c>
      <c r="N77">
        <v>69.924700000000001</v>
      </c>
      <c r="O77">
        <v>20.5457</v>
      </c>
      <c r="P77">
        <v>25.9268</v>
      </c>
      <c r="Q77">
        <v>3.6575341999999997E-2</v>
      </c>
      <c r="R77">
        <v>2.548339044</v>
      </c>
      <c r="S77">
        <v>4.4252957549999996</v>
      </c>
      <c r="T77" t="s">
        <v>47</v>
      </c>
      <c r="U77" t="s">
        <v>47</v>
      </c>
      <c r="V77">
        <v>67</v>
      </c>
      <c r="W77">
        <v>5</v>
      </c>
      <c r="X77">
        <v>28</v>
      </c>
      <c r="Y77">
        <v>33</v>
      </c>
      <c r="Z77">
        <v>0</v>
      </c>
      <c r="AA77">
        <v>121958</v>
      </c>
      <c r="AB77">
        <v>204</v>
      </c>
      <c r="AC77">
        <f t="shared" si="0"/>
        <v>33</v>
      </c>
      <c r="AD77">
        <f t="shared" si="1"/>
        <v>91.012108714285702</v>
      </c>
      <c r="AE77" s="4" t="s">
        <v>66</v>
      </c>
    </row>
    <row r="78" spans="1:31" ht="16" x14ac:dyDescent="0.2">
      <c r="A78" t="s">
        <v>60</v>
      </c>
      <c r="B78">
        <v>6</v>
      </c>
      <c r="C78">
        <v>204</v>
      </c>
      <c r="D78">
        <v>0.3</v>
      </c>
      <c r="E78" t="s">
        <v>46</v>
      </c>
      <c r="F78" t="s">
        <v>17</v>
      </c>
      <c r="G78" t="s">
        <v>47</v>
      </c>
      <c r="H78" t="s">
        <v>47</v>
      </c>
      <c r="I78" t="s">
        <v>47</v>
      </c>
      <c r="J78">
        <v>52</v>
      </c>
      <c r="K78">
        <v>51317</v>
      </c>
      <c r="L78" s="3">
        <v>0.75</v>
      </c>
      <c r="M78">
        <v>29.22891667</v>
      </c>
      <c r="N78">
        <v>69.924700000000001</v>
      </c>
      <c r="O78">
        <v>20.5457</v>
      </c>
      <c r="P78">
        <v>25.9268</v>
      </c>
      <c r="Q78">
        <v>3.6575341999999997E-2</v>
      </c>
      <c r="R78">
        <v>2.8161198939999998</v>
      </c>
      <c r="S78">
        <v>5.6316878570000002</v>
      </c>
      <c r="T78" t="s">
        <v>47</v>
      </c>
      <c r="U78" t="s">
        <v>47</v>
      </c>
      <c r="V78">
        <v>67</v>
      </c>
      <c r="W78">
        <v>5</v>
      </c>
      <c r="X78">
        <v>28</v>
      </c>
      <c r="Y78">
        <v>33</v>
      </c>
      <c r="Z78">
        <v>0</v>
      </c>
      <c r="AA78">
        <v>121958</v>
      </c>
      <c r="AB78">
        <v>204</v>
      </c>
      <c r="AC78">
        <f t="shared" si="0"/>
        <v>33</v>
      </c>
      <c r="AD78">
        <f t="shared" si="1"/>
        <v>100.5757105</v>
      </c>
      <c r="AE78" s="4" t="s">
        <v>66</v>
      </c>
    </row>
    <row r="79" spans="1:31" ht="16" x14ac:dyDescent="0.2">
      <c r="A79" t="s">
        <v>45</v>
      </c>
      <c r="B79">
        <v>6</v>
      </c>
      <c r="C79">
        <v>5</v>
      </c>
      <c r="D79">
        <v>100</v>
      </c>
      <c r="E79" t="s">
        <v>46</v>
      </c>
      <c r="F79" t="s">
        <v>13</v>
      </c>
      <c r="G79" t="s">
        <v>47</v>
      </c>
      <c r="H79" t="s">
        <v>47</v>
      </c>
      <c r="I79" t="s">
        <v>47</v>
      </c>
      <c r="J79">
        <v>54</v>
      </c>
      <c r="K79">
        <v>51417</v>
      </c>
      <c r="L79" s="3">
        <v>0</v>
      </c>
      <c r="M79">
        <v>29.214433329999999</v>
      </c>
      <c r="N79">
        <v>69.881566669999998</v>
      </c>
      <c r="O79">
        <v>24.129000000000001</v>
      </c>
      <c r="P79">
        <v>24.962900000000001</v>
      </c>
      <c r="Q79">
        <v>3.0781817999999999E-2</v>
      </c>
      <c r="R79">
        <v>10.61048542</v>
      </c>
      <c r="S79">
        <v>7.1103180659999996</v>
      </c>
      <c r="T79" t="s">
        <v>47</v>
      </c>
      <c r="U79" t="s">
        <v>47</v>
      </c>
      <c r="V79">
        <v>10510</v>
      </c>
      <c r="W79">
        <v>6362</v>
      </c>
      <c r="X79">
        <v>3263</v>
      </c>
      <c r="Y79">
        <v>844</v>
      </c>
      <c r="Z79">
        <v>41</v>
      </c>
      <c r="AA79">
        <v>322464</v>
      </c>
      <c r="AB79">
        <v>5</v>
      </c>
      <c r="AC79">
        <f t="shared" si="0"/>
        <v>9625</v>
      </c>
      <c r="AD79">
        <f t="shared" si="1"/>
        <v>3.2517577137603428</v>
      </c>
      <c r="AE79" s="4" t="s">
        <v>48</v>
      </c>
    </row>
    <row r="80" spans="1:31" ht="16" x14ac:dyDescent="0.2">
      <c r="A80" t="s">
        <v>49</v>
      </c>
      <c r="B80">
        <v>6</v>
      </c>
      <c r="C80">
        <v>5</v>
      </c>
      <c r="D80">
        <v>100</v>
      </c>
      <c r="E80" t="s">
        <v>46</v>
      </c>
      <c r="F80" t="s">
        <v>17</v>
      </c>
      <c r="G80" t="s">
        <v>47</v>
      </c>
      <c r="H80" t="s">
        <v>47</v>
      </c>
      <c r="I80" t="s">
        <v>47</v>
      </c>
      <c r="J80">
        <v>54</v>
      </c>
      <c r="K80">
        <v>51417</v>
      </c>
      <c r="L80" s="3">
        <v>0</v>
      </c>
      <c r="M80">
        <v>29.214433329999999</v>
      </c>
      <c r="N80">
        <v>69.881566669999998</v>
      </c>
      <c r="O80">
        <v>24.129000000000001</v>
      </c>
      <c r="P80">
        <v>24.962900000000001</v>
      </c>
      <c r="Q80">
        <v>3.0781817999999999E-2</v>
      </c>
      <c r="R80">
        <v>10.838723829999999</v>
      </c>
      <c r="S80">
        <v>10.16646504</v>
      </c>
      <c r="T80" t="s">
        <v>47</v>
      </c>
      <c r="U80" t="s">
        <v>47</v>
      </c>
      <c r="V80">
        <v>10510</v>
      </c>
      <c r="W80">
        <v>6362</v>
      </c>
      <c r="X80">
        <v>3263</v>
      </c>
      <c r="Y80">
        <v>844</v>
      </c>
      <c r="Z80">
        <v>41</v>
      </c>
      <c r="AA80">
        <v>322464</v>
      </c>
      <c r="AB80">
        <v>5</v>
      </c>
      <c r="AC80">
        <f t="shared" si="0"/>
        <v>9625</v>
      </c>
      <c r="AD80">
        <f t="shared" si="1"/>
        <v>3.3217051271835731</v>
      </c>
      <c r="AE80" s="4" t="s">
        <v>48</v>
      </c>
    </row>
    <row r="81" spans="1:31" ht="16" x14ac:dyDescent="0.2">
      <c r="A81" t="s">
        <v>50</v>
      </c>
      <c r="B81">
        <v>6</v>
      </c>
      <c r="C81">
        <v>25</v>
      </c>
      <c r="D81">
        <v>30</v>
      </c>
      <c r="E81" t="s">
        <v>46</v>
      </c>
      <c r="F81" t="s">
        <v>13</v>
      </c>
      <c r="G81" t="s">
        <v>47</v>
      </c>
      <c r="H81" t="s">
        <v>47</v>
      </c>
      <c r="I81" t="s">
        <v>47</v>
      </c>
      <c r="J81">
        <v>54</v>
      </c>
      <c r="K81">
        <v>51417</v>
      </c>
      <c r="L81" s="3">
        <v>0</v>
      </c>
      <c r="M81">
        <v>29.214433329999999</v>
      </c>
      <c r="N81">
        <v>69.881566669999998</v>
      </c>
      <c r="O81">
        <v>22.649899999999999</v>
      </c>
      <c r="P81">
        <v>25.4573</v>
      </c>
      <c r="Q81">
        <v>2.6081818E-2</v>
      </c>
      <c r="R81">
        <v>12.14612749</v>
      </c>
      <c r="S81">
        <v>7.841850548</v>
      </c>
      <c r="T81" t="s">
        <v>47</v>
      </c>
      <c r="U81" t="s">
        <v>47</v>
      </c>
      <c r="V81">
        <v>19030</v>
      </c>
      <c r="W81">
        <v>7162</v>
      </c>
      <c r="X81">
        <v>10653</v>
      </c>
      <c r="Y81">
        <v>1174</v>
      </c>
      <c r="Z81">
        <v>41</v>
      </c>
      <c r="AA81">
        <v>405686</v>
      </c>
      <c r="AB81">
        <v>25</v>
      </c>
      <c r="AC81">
        <f t="shared" si="0"/>
        <v>17815</v>
      </c>
      <c r="AD81">
        <f t="shared" si="1"/>
        <v>1.1401602825495165</v>
      </c>
      <c r="AE81" s="4" t="s">
        <v>48</v>
      </c>
    </row>
    <row r="82" spans="1:31" ht="16" x14ac:dyDescent="0.2">
      <c r="A82" t="s">
        <v>51</v>
      </c>
      <c r="B82">
        <v>6</v>
      </c>
      <c r="C82">
        <v>25</v>
      </c>
      <c r="D82">
        <v>30</v>
      </c>
      <c r="E82" t="s">
        <v>46</v>
      </c>
      <c r="F82" t="s">
        <v>17</v>
      </c>
      <c r="G82" t="s">
        <v>47</v>
      </c>
      <c r="H82" t="s">
        <v>47</v>
      </c>
      <c r="I82" t="s">
        <v>47</v>
      </c>
      <c r="J82">
        <v>54</v>
      </c>
      <c r="K82">
        <v>51417</v>
      </c>
      <c r="L82" s="3">
        <v>0</v>
      </c>
      <c r="M82">
        <v>29.214433329999999</v>
      </c>
      <c r="N82">
        <v>69.881566669999998</v>
      </c>
      <c r="O82">
        <v>22.649899999999999</v>
      </c>
      <c r="P82">
        <v>25.4573</v>
      </c>
      <c r="Q82">
        <v>2.6081818E-2</v>
      </c>
      <c r="R82">
        <v>11.85680166</v>
      </c>
      <c r="S82">
        <v>7.699707922</v>
      </c>
      <c r="T82" t="s">
        <v>47</v>
      </c>
      <c r="U82" t="s">
        <v>47</v>
      </c>
      <c r="V82">
        <v>19030</v>
      </c>
      <c r="W82">
        <v>7162</v>
      </c>
      <c r="X82">
        <v>10653</v>
      </c>
      <c r="Y82">
        <v>1174</v>
      </c>
      <c r="Z82">
        <v>41</v>
      </c>
      <c r="AA82">
        <v>405686</v>
      </c>
      <c r="AB82">
        <v>25</v>
      </c>
      <c r="AC82">
        <f t="shared" si="0"/>
        <v>17815</v>
      </c>
      <c r="AD82">
        <f t="shared" si="1"/>
        <v>1.1130011883976345</v>
      </c>
      <c r="AE82" s="4" t="s">
        <v>48</v>
      </c>
    </row>
    <row r="83" spans="1:31" ht="16" x14ac:dyDescent="0.2">
      <c r="A83" t="s">
        <v>52</v>
      </c>
      <c r="B83">
        <v>6</v>
      </c>
      <c r="C83">
        <v>58</v>
      </c>
      <c r="D83">
        <v>10</v>
      </c>
      <c r="E83" t="s">
        <v>46</v>
      </c>
      <c r="F83" t="s">
        <v>13</v>
      </c>
      <c r="G83" t="s">
        <v>47</v>
      </c>
      <c r="H83" t="s">
        <v>47</v>
      </c>
      <c r="I83" t="s">
        <v>47</v>
      </c>
      <c r="J83">
        <v>54</v>
      </c>
      <c r="K83">
        <v>51417</v>
      </c>
      <c r="L83" s="3">
        <v>0</v>
      </c>
      <c r="M83">
        <v>29.214433329999999</v>
      </c>
      <c r="N83">
        <v>69.881566669999998</v>
      </c>
      <c r="O83">
        <v>21.804099999999998</v>
      </c>
      <c r="P83">
        <v>25.662800000000001</v>
      </c>
      <c r="Q83">
        <v>4.5981818000000001E-2</v>
      </c>
      <c r="R83">
        <v>18.42923953</v>
      </c>
      <c r="S83">
        <v>6.9163751470000001</v>
      </c>
      <c r="T83" t="s">
        <v>47</v>
      </c>
      <c r="U83" t="s">
        <v>47</v>
      </c>
      <c r="V83">
        <v>43362</v>
      </c>
      <c r="W83">
        <v>9169</v>
      </c>
      <c r="X83">
        <v>33098</v>
      </c>
      <c r="Y83">
        <v>1054</v>
      </c>
      <c r="Z83">
        <v>41</v>
      </c>
      <c r="AA83">
        <v>457959</v>
      </c>
      <c r="AB83">
        <v>58</v>
      </c>
      <c r="AC83">
        <f t="shared" si="0"/>
        <v>42267</v>
      </c>
      <c r="AD83">
        <f t="shared" si="1"/>
        <v>0.55680825216025132</v>
      </c>
      <c r="AE83" s="4" t="s">
        <v>34</v>
      </c>
    </row>
    <row r="84" spans="1:31" ht="16" x14ac:dyDescent="0.2">
      <c r="A84" t="s">
        <v>53</v>
      </c>
      <c r="B84">
        <v>6</v>
      </c>
      <c r="C84">
        <v>58</v>
      </c>
      <c r="D84">
        <v>10</v>
      </c>
      <c r="E84" t="s">
        <v>46</v>
      </c>
      <c r="F84" t="s">
        <v>17</v>
      </c>
      <c r="G84" t="s">
        <v>47</v>
      </c>
      <c r="H84" t="s">
        <v>47</v>
      </c>
      <c r="I84" t="s">
        <v>47</v>
      </c>
      <c r="J84">
        <v>54</v>
      </c>
      <c r="K84">
        <v>51417</v>
      </c>
      <c r="L84" s="3">
        <v>0</v>
      </c>
      <c r="M84">
        <v>29.214433329999999</v>
      </c>
      <c r="N84">
        <v>69.881566669999998</v>
      </c>
      <c r="O84">
        <v>21.804099999999998</v>
      </c>
      <c r="P84">
        <v>25.662800000000001</v>
      </c>
      <c r="Q84">
        <v>4.5981818000000001E-2</v>
      </c>
      <c r="R84">
        <v>18.224503519999999</v>
      </c>
      <c r="S84">
        <v>9.5592772099999994</v>
      </c>
      <c r="T84" t="s">
        <v>47</v>
      </c>
      <c r="U84" t="s">
        <v>47</v>
      </c>
      <c r="V84">
        <v>43362</v>
      </c>
      <c r="W84">
        <v>9169</v>
      </c>
      <c r="X84">
        <v>33098</v>
      </c>
      <c r="Y84">
        <v>1054</v>
      </c>
      <c r="Z84">
        <v>41</v>
      </c>
      <c r="AA84">
        <v>457959</v>
      </c>
      <c r="AB84">
        <v>58</v>
      </c>
      <c r="AC84">
        <f t="shared" si="0"/>
        <v>42267</v>
      </c>
      <c r="AD84">
        <f t="shared" si="1"/>
        <v>0.5506225004531996</v>
      </c>
      <c r="AE84" s="4" t="s">
        <v>34</v>
      </c>
    </row>
    <row r="85" spans="1:31" ht="16" x14ac:dyDescent="0.2">
      <c r="A85" t="s">
        <v>54</v>
      </c>
      <c r="B85">
        <v>6</v>
      </c>
      <c r="C85">
        <v>90</v>
      </c>
      <c r="D85">
        <v>3</v>
      </c>
      <c r="E85" t="s">
        <v>46</v>
      </c>
      <c r="F85" t="s">
        <v>13</v>
      </c>
      <c r="G85" t="s">
        <v>47</v>
      </c>
      <c r="H85" t="s">
        <v>47</v>
      </c>
      <c r="I85" t="s">
        <v>47</v>
      </c>
      <c r="J85">
        <v>54</v>
      </c>
      <c r="K85">
        <v>51417</v>
      </c>
      <c r="L85" s="3">
        <v>0</v>
      </c>
      <c r="M85">
        <v>29.214433329999999</v>
      </c>
      <c r="N85">
        <v>69.881566669999998</v>
      </c>
      <c r="O85">
        <v>21.470300000000002</v>
      </c>
      <c r="P85">
        <v>25.7502</v>
      </c>
      <c r="Q85">
        <v>7.2381818000000001E-2</v>
      </c>
      <c r="R85">
        <v>27.22434767</v>
      </c>
      <c r="S85">
        <v>7.2090873760000003</v>
      </c>
      <c r="T85" t="s">
        <v>47</v>
      </c>
      <c r="U85" t="s">
        <v>47</v>
      </c>
      <c r="V85">
        <v>84817</v>
      </c>
      <c r="W85">
        <v>9630</v>
      </c>
      <c r="X85">
        <v>73949</v>
      </c>
      <c r="Y85">
        <v>1178</v>
      </c>
      <c r="Z85">
        <v>60</v>
      </c>
      <c r="AA85">
        <v>344073</v>
      </c>
      <c r="AB85">
        <v>90</v>
      </c>
      <c r="AC85">
        <f t="shared" si="0"/>
        <v>83579</v>
      </c>
      <c r="AD85">
        <f t="shared" si="1"/>
        <v>0.36815031535247261</v>
      </c>
      <c r="AE85" s="4"/>
    </row>
    <row r="86" spans="1:31" ht="16" x14ac:dyDescent="0.2">
      <c r="A86" t="s">
        <v>55</v>
      </c>
      <c r="B86">
        <v>6</v>
      </c>
      <c r="C86">
        <v>90</v>
      </c>
      <c r="D86">
        <v>3</v>
      </c>
      <c r="E86" t="s">
        <v>46</v>
      </c>
      <c r="F86" t="s">
        <v>17</v>
      </c>
      <c r="G86" t="s">
        <v>47</v>
      </c>
      <c r="H86" t="s">
        <v>47</v>
      </c>
      <c r="I86" t="s">
        <v>47</v>
      </c>
      <c r="J86">
        <v>54</v>
      </c>
      <c r="K86">
        <v>51417</v>
      </c>
      <c r="L86" s="3">
        <v>0</v>
      </c>
      <c r="M86">
        <v>29.214433329999999</v>
      </c>
      <c r="N86">
        <v>69.881566669999998</v>
      </c>
      <c r="O86">
        <v>21.470300000000002</v>
      </c>
      <c r="P86">
        <v>25.7502</v>
      </c>
      <c r="Q86">
        <v>7.2381818000000001E-2</v>
      </c>
      <c r="R86">
        <v>26.38264925</v>
      </c>
      <c r="S86">
        <v>8.4418752280000007</v>
      </c>
      <c r="T86" t="s">
        <v>47</v>
      </c>
      <c r="U86" t="s">
        <v>47</v>
      </c>
      <c r="V86">
        <v>84817</v>
      </c>
      <c r="W86">
        <v>9630</v>
      </c>
      <c r="X86">
        <v>73949</v>
      </c>
      <c r="Y86">
        <v>1178</v>
      </c>
      <c r="Z86">
        <v>60</v>
      </c>
      <c r="AA86">
        <v>344073</v>
      </c>
      <c r="AB86">
        <v>90</v>
      </c>
      <c r="AC86">
        <f t="shared" si="0"/>
        <v>83579</v>
      </c>
      <c r="AD86">
        <f t="shared" si="1"/>
        <v>0.35676816792654398</v>
      </c>
      <c r="AE86" s="4"/>
    </row>
    <row r="87" spans="1:31" ht="16" x14ac:dyDescent="0.2">
      <c r="A87" t="s">
        <v>56</v>
      </c>
      <c r="B87">
        <v>6</v>
      </c>
      <c r="C87">
        <v>108</v>
      </c>
      <c r="D87">
        <v>1</v>
      </c>
      <c r="E87" t="s">
        <v>46</v>
      </c>
      <c r="F87" t="s">
        <v>13</v>
      </c>
      <c r="G87" t="s">
        <v>47</v>
      </c>
      <c r="H87" t="s">
        <v>47</v>
      </c>
      <c r="I87" t="s">
        <v>47</v>
      </c>
      <c r="J87">
        <v>54</v>
      </c>
      <c r="K87">
        <v>51417</v>
      </c>
      <c r="L87" s="3">
        <v>0</v>
      </c>
      <c r="M87">
        <v>29.214433329999999</v>
      </c>
      <c r="N87">
        <v>69.881566669999998</v>
      </c>
      <c r="O87">
        <v>21.2377</v>
      </c>
      <c r="P87">
        <v>25.7912</v>
      </c>
      <c r="Q87">
        <v>0.145381818</v>
      </c>
      <c r="R87">
        <v>37.50375313</v>
      </c>
      <c r="S87">
        <v>9.3730294030000003</v>
      </c>
      <c r="T87" t="s">
        <v>47</v>
      </c>
      <c r="U87" t="s">
        <v>47</v>
      </c>
      <c r="V87">
        <v>100305</v>
      </c>
      <c r="W87">
        <v>9003</v>
      </c>
      <c r="X87">
        <v>90486</v>
      </c>
      <c r="Y87">
        <v>776</v>
      </c>
      <c r="Z87">
        <v>40</v>
      </c>
      <c r="AA87">
        <v>392727</v>
      </c>
      <c r="AB87">
        <v>108</v>
      </c>
      <c r="AC87">
        <f t="shared" si="0"/>
        <v>99489</v>
      </c>
      <c r="AD87">
        <f t="shared" si="1"/>
        <v>0.41447022887518509</v>
      </c>
      <c r="AE87" s="4"/>
    </row>
    <row r="88" spans="1:31" ht="16" x14ac:dyDescent="0.2">
      <c r="A88" t="s">
        <v>57</v>
      </c>
      <c r="B88">
        <v>6</v>
      </c>
      <c r="C88">
        <v>108</v>
      </c>
      <c r="D88">
        <v>1</v>
      </c>
      <c r="E88" t="s">
        <v>46</v>
      </c>
      <c r="F88" t="s">
        <v>17</v>
      </c>
      <c r="G88" t="s">
        <v>47</v>
      </c>
      <c r="H88" t="s">
        <v>47</v>
      </c>
      <c r="I88" t="s">
        <v>47</v>
      </c>
      <c r="J88">
        <v>54</v>
      </c>
      <c r="K88">
        <v>51417</v>
      </c>
      <c r="L88" s="3">
        <v>0</v>
      </c>
      <c r="M88">
        <v>29.214433329999999</v>
      </c>
      <c r="N88">
        <v>69.881566669999998</v>
      </c>
      <c r="O88">
        <v>21.2377</v>
      </c>
      <c r="P88">
        <v>25.7912</v>
      </c>
      <c r="Q88">
        <v>0.145381818</v>
      </c>
      <c r="R88">
        <v>38.547423729999998</v>
      </c>
      <c r="S88">
        <v>10.95986151</v>
      </c>
      <c r="T88" t="s">
        <v>47</v>
      </c>
      <c r="U88" t="s">
        <v>47</v>
      </c>
      <c r="V88">
        <v>100305</v>
      </c>
      <c r="W88">
        <v>9003</v>
      </c>
      <c r="X88">
        <v>90486</v>
      </c>
      <c r="Y88">
        <v>776</v>
      </c>
      <c r="Z88">
        <v>40</v>
      </c>
      <c r="AA88">
        <v>392727</v>
      </c>
      <c r="AB88">
        <v>108</v>
      </c>
      <c r="AC88">
        <f t="shared" si="0"/>
        <v>99489</v>
      </c>
      <c r="AD88">
        <f t="shared" si="1"/>
        <v>0.42600428497226084</v>
      </c>
      <c r="AE88" s="4"/>
    </row>
    <row r="89" spans="1:31" ht="16" x14ac:dyDescent="0.2">
      <c r="A89" t="s">
        <v>63</v>
      </c>
      <c r="B89">
        <v>6</v>
      </c>
      <c r="C89">
        <v>145</v>
      </c>
      <c r="D89" t="s">
        <v>64</v>
      </c>
      <c r="E89" t="s">
        <v>46</v>
      </c>
      <c r="F89" t="s">
        <v>13</v>
      </c>
      <c r="G89" t="s">
        <v>47</v>
      </c>
      <c r="H89" t="s">
        <v>47</v>
      </c>
      <c r="I89" t="s">
        <v>47</v>
      </c>
      <c r="J89">
        <v>54</v>
      </c>
      <c r="K89">
        <v>51417</v>
      </c>
      <c r="L89" s="3">
        <v>0</v>
      </c>
      <c r="M89">
        <v>29.214433329999999</v>
      </c>
      <c r="N89">
        <v>69.881566669999998</v>
      </c>
      <c r="O89">
        <v>21.082000000000001</v>
      </c>
      <c r="P89">
        <v>25.831700000000001</v>
      </c>
      <c r="Q89">
        <v>0.26838181799999999</v>
      </c>
      <c r="R89">
        <v>38.747560380000003</v>
      </c>
      <c r="S89">
        <v>8.6342559449999996</v>
      </c>
      <c r="T89" t="s">
        <v>47</v>
      </c>
      <c r="U89" t="s">
        <v>47</v>
      </c>
      <c r="V89">
        <v>54420</v>
      </c>
      <c r="W89">
        <v>606</v>
      </c>
      <c r="X89">
        <v>52164</v>
      </c>
      <c r="Y89">
        <v>1619</v>
      </c>
      <c r="Z89">
        <v>30</v>
      </c>
      <c r="AA89">
        <v>307371</v>
      </c>
      <c r="AB89">
        <v>145</v>
      </c>
      <c r="AC89">
        <f t="shared" si="0"/>
        <v>52770</v>
      </c>
      <c r="AD89">
        <f t="shared" si="1"/>
        <v>0.74280270646422819</v>
      </c>
      <c r="AE89" s="4"/>
    </row>
    <row r="90" spans="1:31" ht="16" x14ac:dyDescent="0.2">
      <c r="A90" t="s">
        <v>65</v>
      </c>
      <c r="B90">
        <v>6</v>
      </c>
      <c r="C90">
        <v>145</v>
      </c>
      <c r="D90" t="s">
        <v>64</v>
      </c>
      <c r="E90" t="s">
        <v>46</v>
      </c>
      <c r="F90" t="s">
        <v>17</v>
      </c>
      <c r="G90" t="s">
        <v>47</v>
      </c>
      <c r="H90" t="s">
        <v>47</v>
      </c>
      <c r="I90" t="s">
        <v>47</v>
      </c>
      <c r="J90">
        <v>54</v>
      </c>
      <c r="K90">
        <v>51417</v>
      </c>
      <c r="L90" s="3">
        <v>0</v>
      </c>
      <c r="M90">
        <v>29.214433329999999</v>
      </c>
      <c r="N90">
        <v>69.881566669999998</v>
      </c>
      <c r="O90">
        <v>21.082000000000001</v>
      </c>
      <c r="P90">
        <v>25.831700000000001</v>
      </c>
      <c r="Q90">
        <v>0.26838181799999999</v>
      </c>
      <c r="R90">
        <v>40.968941549999997</v>
      </c>
      <c r="S90">
        <v>5.2053966149999997</v>
      </c>
      <c r="T90" t="s">
        <v>47</v>
      </c>
      <c r="U90" t="s">
        <v>47</v>
      </c>
      <c r="V90">
        <v>54420</v>
      </c>
      <c r="W90">
        <v>606</v>
      </c>
      <c r="X90">
        <v>52164</v>
      </c>
      <c r="Y90">
        <v>1619</v>
      </c>
      <c r="Z90">
        <v>30</v>
      </c>
      <c r="AA90">
        <v>307371</v>
      </c>
      <c r="AB90">
        <v>145</v>
      </c>
      <c r="AC90">
        <f t="shared" si="0"/>
        <v>52770</v>
      </c>
      <c r="AD90">
        <f t="shared" si="1"/>
        <v>0.7853872699562916</v>
      </c>
      <c r="AE90" s="4"/>
    </row>
    <row r="91" spans="1:31" ht="16" x14ac:dyDescent="0.2">
      <c r="A91" t="s">
        <v>58</v>
      </c>
      <c r="B91">
        <v>6</v>
      </c>
      <c r="C91">
        <v>204</v>
      </c>
      <c r="D91">
        <v>0.3</v>
      </c>
      <c r="E91" t="s">
        <v>46</v>
      </c>
      <c r="F91" t="s">
        <v>13</v>
      </c>
      <c r="G91" t="s">
        <v>47</v>
      </c>
      <c r="H91" t="s">
        <v>47</v>
      </c>
      <c r="I91" t="s">
        <v>47</v>
      </c>
      <c r="J91">
        <v>54</v>
      </c>
      <c r="K91">
        <v>51417</v>
      </c>
      <c r="L91" s="3">
        <v>0</v>
      </c>
      <c r="M91">
        <v>29.214433329999999</v>
      </c>
      <c r="N91">
        <v>69.881566669999998</v>
      </c>
      <c r="O91">
        <v>20.3155</v>
      </c>
      <c r="P91">
        <v>25.946100000000001</v>
      </c>
      <c r="Q91">
        <v>1.5081818E-2</v>
      </c>
      <c r="R91">
        <v>2.426167526</v>
      </c>
      <c r="S91">
        <v>4.1632266920000003</v>
      </c>
      <c r="T91" t="s">
        <v>47</v>
      </c>
      <c r="U91" t="s">
        <v>47</v>
      </c>
      <c r="V91">
        <v>675</v>
      </c>
      <c r="W91">
        <v>90</v>
      </c>
      <c r="X91">
        <v>491</v>
      </c>
      <c r="Y91">
        <v>93</v>
      </c>
      <c r="Z91">
        <v>0</v>
      </c>
      <c r="AA91">
        <v>188702</v>
      </c>
      <c r="AB91">
        <v>204</v>
      </c>
      <c r="AC91">
        <f t="shared" si="0"/>
        <v>581</v>
      </c>
      <c r="AD91">
        <f t="shared" si="1"/>
        <v>4.9412780570264765</v>
      </c>
      <c r="AE91" s="4" t="s">
        <v>67</v>
      </c>
    </row>
    <row r="92" spans="1:31" ht="16" x14ac:dyDescent="0.2">
      <c r="A92" t="s">
        <v>60</v>
      </c>
      <c r="B92">
        <v>6</v>
      </c>
      <c r="C92">
        <v>204</v>
      </c>
      <c r="D92">
        <v>0.3</v>
      </c>
      <c r="E92" t="s">
        <v>46</v>
      </c>
      <c r="F92" t="s">
        <v>17</v>
      </c>
      <c r="G92" t="s">
        <v>47</v>
      </c>
      <c r="H92" t="s">
        <v>47</v>
      </c>
      <c r="I92" t="s">
        <v>47</v>
      </c>
      <c r="J92">
        <v>54</v>
      </c>
      <c r="K92">
        <v>51417</v>
      </c>
      <c r="L92" s="3">
        <v>0</v>
      </c>
      <c r="M92">
        <v>29.214433329999999</v>
      </c>
      <c r="N92">
        <v>69.881566669999998</v>
      </c>
      <c r="O92">
        <v>20.3155</v>
      </c>
      <c r="P92">
        <v>25.946100000000001</v>
      </c>
      <c r="Q92">
        <v>1.5081818E-2</v>
      </c>
      <c r="R92">
        <v>2.670007402</v>
      </c>
      <c r="S92">
        <v>5.0135101129999997</v>
      </c>
      <c r="T92" t="s">
        <v>47</v>
      </c>
      <c r="U92" t="s">
        <v>47</v>
      </c>
      <c r="V92">
        <v>675</v>
      </c>
      <c r="W92">
        <v>90</v>
      </c>
      <c r="X92">
        <v>491</v>
      </c>
      <c r="Y92">
        <v>93</v>
      </c>
      <c r="Z92">
        <v>0</v>
      </c>
      <c r="AA92">
        <v>188702</v>
      </c>
      <c r="AB92">
        <v>204</v>
      </c>
      <c r="AC92">
        <f t="shared" si="0"/>
        <v>581</v>
      </c>
      <c r="AD92">
        <f t="shared" si="1"/>
        <v>5.4378969490835027</v>
      </c>
      <c r="AE92" s="4" t="s">
        <v>67</v>
      </c>
    </row>
    <row r="93" spans="1:31" ht="16" x14ac:dyDescent="0.2">
      <c r="A93" t="s">
        <v>45</v>
      </c>
      <c r="B93">
        <v>6</v>
      </c>
      <c r="C93">
        <v>5</v>
      </c>
      <c r="D93">
        <v>100</v>
      </c>
      <c r="E93" t="s">
        <v>46</v>
      </c>
      <c r="F93" t="s">
        <v>13</v>
      </c>
      <c r="G93" t="s">
        <v>47</v>
      </c>
      <c r="H93" t="s">
        <v>47</v>
      </c>
      <c r="I93" t="s">
        <v>47</v>
      </c>
      <c r="J93">
        <v>56</v>
      </c>
      <c r="K93">
        <v>51417</v>
      </c>
      <c r="L93" s="3">
        <v>0.25</v>
      </c>
      <c r="M93">
        <v>29.160499999999999</v>
      </c>
      <c r="N93">
        <v>69.751733329999993</v>
      </c>
      <c r="O93">
        <v>24.0105</v>
      </c>
      <c r="P93">
        <v>25.001000000000001</v>
      </c>
      <c r="Q93">
        <v>1.9957143E-2</v>
      </c>
      <c r="R93">
        <v>11.224552709999999</v>
      </c>
      <c r="S93">
        <v>6.0564106139999998</v>
      </c>
      <c r="T93" t="s">
        <v>47</v>
      </c>
      <c r="U93" t="s">
        <v>47</v>
      </c>
      <c r="V93">
        <v>10071</v>
      </c>
      <c r="W93">
        <v>6857</v>
      </c>
      <c r="X93">
        <v>2325</v>
      </c>
      <c r="Y93">
        <v>838</v>
      </c>
      <c r="Z93">
        <v>52</v>
      </c>
      <c r="AA93">
        <v>232316</v>
      </c>
      <c r="AB93">
        <v>5</v>
      </c>
      <c r="AC93">
        <f t="shared" si="0"/>
        <v>9182</v>
      </c>
      <c r="AD93">
        <f t="shared" si="1"/>
        <v>4.8277646064516127</v>
      </c>
      <c r="AE93" s="4"/>
    </row>
    <row r="94" spans="1:31" ht="16" x14ac:dyDescent="0.2">
      <c r="A94" t="s">
        <v>49</v>
      </c>
      <c r="B94">
        <v>6</v>
      </c>
      <c r="C94">
        <v>5</v>
      </c>
      <c r="D94">
        <v>100</v>
      </c>
      <c r="E94" t="s">
        <v>46</v>
      </c>
      <c r="F94" t="s">
        <v>17</v>
      </c>
      <c r="G94" t="s">
        <v>47</v>
      </c>
      <c r="H94" t="s">
        <v>47</v>
      </c>
      <c r="I94" t="s">
        <v>47</v>
      </c>
      <c r="J94">
        <v>56</v>
      </c>
      <c r="K94">
        <v>51417</v>
      </c>
      <c r="L94" s="3">
        <v>0.25</v>
      </c>
      <c r="M94">
        <v>29.160499999999999</v>
      </c>
      <c r="N94">
        <v>69.751733329999993</v>
      </c>
      <c r="O94">
        <v>24.0105</v>
      </c>
      <c r="P94">
        <v>25.001000000000001</v>
      </c>
      <c r="Q94">
        <v>1.9957143E-2</v>
      </c>
      <c r="R94">
        <v>11.56830588</v>
      </c>
      <c r="S94">
        <v>8.7794007789999995</v>
      </c>
      <c r="T94" t="s">
        <v>47</v>
      </c>
      <c r="U94" t="s">
        <v>47</v>
      </c>
      <c r="V94">
        <v>10071</v>
      </c>
      <c r="W94">
        <v>6857</v>
      </c>
      <c r="X94">
        <v>2325</v>
      </c>
      <c r="Y94">
        <v>838</v>
      </c>
      <c r="Z94">
        <v>52</v>
      </c>
      <c r="AA94">
        <v>232316</v>
      </c>
      <c r="AB94">
        <v>5</v>
      </c>
      <c r="AC94">
        <f t="shared" si="0"/>
        <v>9182</v>
      </c>
      <c r="AD94">
        <f t="shared" si="1"/>
        <v>4.9756154322580644</v>
      </c>
      <c r="AE94" s="4"/>
    </row>
    <row r="95" spans="1:31" ht="16" x14ac:dyDescent="0.2">
      <c r="A95" t="s">
        <v>50</v>
      </c>
      <c r="B95">
        <v>6</v>
      </c>
      <c r="C95">
        <v>25</v>
      </c>
      <c r="D95">
        <v>30</v>
      </c>
      <c r="E95" t="s">
        <v>46</v>
      </c>
      <c r="F95" t="s">
        <v>13</v>
      </c>
      <c r="G95" t="s">
        <v>47</v>
      </c>
      <c r="H95" t="s">
        <v>47</v>
      </c>
      <c r="I95" t="s">
        <v>47</v>
      </c>
      <c r="J95">
        <v>56</v>
      </c>
      <c r="K95">
        <v>51417</v>
      </c>
      <c r="L95" s="3">
        <v>0.25</v>
      </c>
      <c r="M95">
        <v>29.160499999999999</v>
      </c>
      <c r="N95">
        <v>69.751733329999993</v>
      </c>
      <c r="O95">
        <v>22.9633</v>
      </c>
      <c r="P95">
        <v>25.354199999999999</v>
      </c>
      <c r="Q95">
        <v>1.7257142999999999E-2</v>
      </c>
      <c r="R95">
        <v>12.546868760000001</v>
      </c>
      <c r="S95">
        <v>11.34319399</v>
      </c>
      <c r="T95" t="s">
        <v>47</v>
      </c>
      <c r="U95" t="s">
        <v>47</v>
      </c>
      <c r="V95">
        <v>14690</v>
      </c>
      <c r="W95">
        <v>7343</v>
      </c>
      <c r="X95">
        <v>6132</v>
      </c>
      <c r="Y95">
        <v>1189</v>
      </c>
      <c r="Z95">
        <v>26</v>
      </c>
      <c r="AA95">
        <v>381096</v>
      </c>
      <c r="AB95">
        <v>25</v>
      </c>
      <c r="AC95">
        <f t="shared" si="0"/>
        <v>13475</v>
      </c>
      <c r="AD95">
        <f t="shared" si="1"/>
        <v>2.0461299347684276</v>
      </c>
      <c r="AE95" s="4" t="s">
        <v>48</v>
      </c>
    </row>
    <row r="96" spans="1:31" ht="16" x14ac:dyDescent="0.2">
      <c r="A96" t="s">
        <v>51</v>
      </c>
      <c r="B96">
        <v>6</v>
      </c>
      <c r="C96">
        <v>25</v>
      </c>
      <c r="D96">
        <v>30</v>
      </c>
      <c r="E96" t="s">
        <v>46</v>
      </c>
      <c r="F96" t="s">
        <v>17</v>
      </c>
      <c r="G96" t="s">
        <v>47</v>
      </c>
      <c r="H96" t="s">
        <v>47</v>
      </c>
      <c r="I96" t="s">
        <v>47</v>
      </c>
      <c r="J96">
        <v>56</v>
      </c>
      <c r="K96">
        <v>51417</v>
      </c>
      <c r="L96" s="3">
        <v>0.25</v>
      </c>
      <c r="M96">
        <v>29.160499999999999</v>
      </c>
      <c r="N96">
        <v>69.751733329999993</v>
      </c>
      <c r="O96">
        <v>22.9633</v>
      </c>
      <c r="P96">
        <v>25.354199999999999</v>
      </c>
      <c r="Q96">
        <v>1.7257142999999999E-2</v>
      </c>
      <c r="R96">
        <v>11.88149836</v>
      </c>
      <c r="S96">
        <v>7.392014852</v>
      </c>
      <c r="T96" t="s">
        <v>47</v>
      </c>
      <c r="U96" t="s">
        <v>47</v>
      </c>
      <c r="V96">
        <v>14690</v>
      </c>
      <c r="W96">
        <v>7343</v>
      </c>
      <c r="X96">
        <v>6132</v>
      </c>
      <c r="Y96">
        <v>1189</v>
      </c>
      <c r="Z96">
        <v>26</v>
      </c>
      <c r="AA96">
        <v>381096</v>
      </c>
      <c r="AB96">
        <v>25</v>
      </c>
      <c r="AC96">
        <f t="shared" si="0"/>
        <v>13475</v>
      </c>
      <c r="AD96">
        <f t="shared" si="1"/>
        <v>1.9376220417482062</v>
      </c>
      <c r="AE96" s="4" t="s">
        <v>48</v>
      </c>
    </row>
    <row r="97" spans="1:31" ht="16" x14ac:dyDescent="0.2">
      <c r="A97" t="s">
        <v>52</v>
      </c>
      <c r="B97">
        <v>6</v>
      </c>
      <c r="C97">
        <v>58</v>
      </c>
      <c r="D97">
        <v>10</v>
      </c>
      <c r="E97" t="s">
        <v>46</v>
      </c>
      <c r="F97" t="s">
        <v>13</v>
      </c>
      <c r="G97" t="s">
        <v>47</v>
      </c>
      <c r="H97" t="s">
        <v>47</v>
      </c>
      <c r="I97" t="s">
        <v>47</v>
      </c>
      <c r="J97">
        <v>56</v>
      </c>
      <c r="K97">
        <v>51417</v>
      </c>
      <c r="L97" s="3">
        <v>0.25</v>
      </c>
      <c r="M97">
        <v>29.160499999999999</v>
      </c>
      <c r="N97">
        <v>69.751733329999993</v>
      </c>
      <c r="O97">
        <v>21.751999999999999</v>
      </c>
      <c r="P97">
        <v>25.671199999999999</v>
      </c>
      <c r="Q97">
        <v>4.8057142999999997E-2</v>
      </c>
      <c r="R97">
        <v>14.89565125</v>
      </c>
      <c r="S97">
        <v>9.1197975640000006</v>
      </c>
      <c r="T97" t="s">
        <v>47</v>
      </c>
      <c r="U97" t="s">
        <v>47</v>
      </c>
      <c r="V97">
        <v>32302</v>
      </c>
      <c r="W97">
        <v>7010</v>
      </c>
      <c r="X97">
        <v>24388</v>
      </c>
      <c r="Y97">
        <v>894</v>
      </c>
      <c r="Z97">
        <v>10</v>
      </c>
      <c r="AA97">
        <v>452081</v>
      </c>
      <c r="AB97">
        <v>58</v>
      </c>
      <c r="AC97">
        <f t="shared" si="0"/>
        <v>31398</v>
      </c>
      <c r="AD97">
        <f t="shared" si="1"/>
        <v>0.61077789281613915</v>
      </c>
      <c r="AE97" s="4" t="s">
        <v>34</v>
      </c>
    </row>
    <row r="98" spans="1:31" ht="16" x14ac:dyDescent="0.2">
      <c r="A98" t="s">
        <v>53</v>
      </c>
      <c r="B98">
        <v>6</v>
      </c>
      <c r="C98">
        <v>58</v>
      </c>
      <c r="D98">
        <v>10</v>
      </c>
      <c r="E98" t="s">
        <v>46</v>
      </c>
      <c r="F98" t="s">
        <v>17</v>
      </c>
      <c r="G98" t="s">
        <v>47</v>
      </c>
      <c r="H98" t="s">
        <v>47</v>
      </c>
      <c r="I98" t="s">
        <v>47</v>
      </c>
      <c r="J98">
        <v>56</v>
      </c>
      <c r="K98">
        <v>51417</v>
      </c>
      <c r="L98" s="3">
        <v>0.25</v>
      </c>
      <c r="M98">
        <v>29.160499999999999</v>
      </c>
      <c r="N98">
        <v>69.751733329999993</v>
      </c>
      <c r="O98">
        <v>21.751999999999999</v>
      </c>
      <c r="P98">
        <v>25.671199999999999</v>
      </c>
      <c r="Q98">
        <v>4.8057142999999997E-2</v>
      </c>
      <c r="R98">
        <v>15.772552579999999</v>
      </c>
      <c r="S98">
        <v>11.29826454</v>
      </c>
      <c r="T98" t="s">
        <v>47</v>
      </c>
      <c r="U98" t="s">
        <v>47</v>
      </c>
      <c r="V98">
        <v>32302</v>
      </c>
      <c r="W98">
        <v>7010</v>
      </c>
      <c r="X98">
        <v>24388</v>
      </c>
      <c r="Y98">
        <v>894</v>
      </c>
      <c r="Z98">
        <v>10</v>
      </c>
      <c r="AA98">
        <v>452081</v>
      </c>
      <c r="AB98">
        <v>58</v>
      </c>
      <c r="AC98">
        <f t="shared" si="0"/>
        <v>31398</v>
      </c>
      <c r="AD98">
        <f t="shared" si="1"/>
        <v>0.64673415532228962</v>
      </c>
      <c r="AE98" s="4" t="s">
        <v>34</v>
      </c>
    </row>
    <row r="99" spans="1:31" ht="16" x14ac:dyDescent="0.2">
      <c r="A99" t="s">
        <v>54</v>
      </c>
      <c r="B99">
        <v>6</v>
      </c>
      <c r="C99">
        <v>90</v>
      </c>
      <c r="D99">
        <v>3</v>
      </c>
      <c r="E99" t="s">
        <v>46</v>
      </c>
      <c r="F99" t="s">
        <v>13</v>
      </c>
      <c r="G99" t="s">
        <v>47</v>
      </c>
      <c r="H99" t="s">
        <v>47</v>
      </c>
      <c r="I99" t="s">
        <v>47</v>
      </c>
      <c r="J99">
        <v>56</v>
      </c>
      <c r="K99">
        <v>51417</v>
      </c>
      <c r="L99" s="3">
        <v>0.25</v>
      </c>
      <c r="M99">
        <v>29.160499999999999</v>
      </c>
      <c r="N99">
        <v>69.751733329999993</v>
      </c>
      <c r="O99">
        <v>21.2774</v>
      </c>
      <c r="P99">
        <v>25.782</v>
      </c>
      <c r="Q99">
        <v>0.105957143</v>
      </c>
      <c r="R99">
        <v>27.603398200000001</v>
      </c>
      <c r="S99">
        <v>7.0953446539999998</v>
      </c>
      <c r="T99" t="s">
        <v>47</v>
      </c>
      <c r="U99" t="s">
        <v>47</v>
      </c>
      <c r="V99">
        <v>69393</v>
      </c>
      <c r="W99">
        <v>8927</v>
      </c>
      <c r="X99">
        <v>59383</v>
      </c>
      <c r="Y99">
        <v>1058</v>
      </c>
      <c r="Z99">
        <v>24</v>
      </c>
      <c r="AA99">
        <v>374158</v>
      </c>
      <c r="AB99">
        <v>90</v>
      </c>
      <c r="AC99">
        <f t="shared" si="0"/>
        <v>68310</v>
      </c>
      <c r="AD99">
        <f t="shared" si="1"/>
        <v>0.46483670747520334</v>
      </c>
      <c r="AE99" s="4"/>
    </row>
    <row r="100" spans="1:31" ht="16" x14ac:dyDescent="0.2">
      <c r="A100" t="s">
        <v>55</v>
      </c>
      <c r="B100">
        <v>6</v>
      </c>
      <c r="C100">
        <v>90</v>
      </c>
      <c r="D100">
        <v>3</v>
      </c>
      <c r="E100" t="s">
        <v>46</v>
      </c>
      <c r="F100" t="s">
        <v>17</v>
      </c>
      <c r="G100" t="s">
        <v>47</v>
      </c>
      <c r="H100" t="s">
        <v>47</v>
      </c>
      <c r="I100" t="s">
        <v>47</v>
      </c>
      <c r="J100">
        <v>56</v>
      </c>
      <c r="K100">
        <v>51417</v>
      </c>
      <c r="L100" s="3">
        <v>0.25</v>
      </c>
      <c r="M100">
        <v>29.160499999999999</v>
      </c>
      <c r="N100">
        <v>69.751733329999993</v>
      </c>
      <c r="O100">
        <v>21.2774</v>
      </c>
      <c r="P100">
        <v>25.782</v>
      </c>
      <c r="Q100">
        <v>0.105957143</v>
      </c>
      <c r="R100">
        <v>27.28713801</v>
      </c>
      <c r="S100">
        <v>6.223456401</v>
      </c>
      <c r="T100" t="s">
        <v>47</v>
      </c>
      <c r="U100" t="s">
        <v>47</v>
      </c>
      <c r="V100">
        <v>69393</v>
      </c>
      <c r="W100">
        <v>8927</v>
      </c>
      <c r="X100">
        <v>59383</v>
      </c>
      <c r="Y100">
        <v>1058</v>
      </c>
      <c r="Z100">
        <v>24</v>
      </c>
      <c r="AA100">
        <v>374158</v>
      </c>
      <c r="AB100">
        <v>90</v>
      </c>
      <c r="AC100">
        <f t="shared" si="0"/>
        <v>68310</v>
      </c>
      <c r="AD100">
        <f t="shared" si="1"/>
        <v>0.45951093764208611</v>
      </c>
      <c r="AE100" s="4"/>
    </row>
    <row r="101" spans="1:31" ht="16" x14ac:dyDescent="0.2">
      <c r="A101" t="s">
        <v>56</v>
      </c>
      <c r="B101">
        <v>6</v>
      </c>
      <c r="C101">
        <v>108</v>
      </c>
      <c r="D101">
        <v>1</v>
      </c>
      <c r="E101" t="s">
        <v>46</v>
      </c>
      <c r="F101" t="s">
        <v>13</v>
      </c>
      <c r="G101" t="s">
        <v>47</v>
      </c>
      <c r="H101" t="s">
        <v>47</v>
      </c>
      <c r="I101" t="s">
        <v>47</v>
      </c>
      <c r="J101">
        <v>56</v>
      </c>
      <c r="K101">
        <v>51417</v>
      </c>
      <c r="L101" s="3">
        <v>0.25</v>
      </c>
      <c r="M101">
        <v>29.160499999999999</v>
      </c>
      <c r="N101">
        <v>69.751733329999993</v>
      </c>
      <c r="O101">
        <v>21.160499999999999</v>
      </c>
      <c r="P101">
        <v>25.813700000000001</v>
      </c>
      <c r="Q101">
        <v>0.15955714300000001</v>
      </c>
      <c r="R101">
        <v>36.712158119999998</v>
      </c>
      <c r="S101">
        <v>8.8067091749999999</v>
      </c>
      <c r="T101" t="s">
        <v>47</v>
      </c>
      <c r="U101" t="s">
        <v>47</v>
      </c>
      <c r="V101">
        <v>100247</v>
      </c>
      <c r="W101">
        <v>7475</v>
      </c>
      <c r="X101">
        <v>91719</v>
      </c>
      <c r="Y101">
        <v>1003</v>
      </c>
      <c r="Z101">
        <v>50</v>
      </c>
      <c r="AA101">
        <v>360222</v>
      </c>
      <c r="AB101">
        <v>108</v>
      </c>
      <c r="AC101">
        <f t="shared" si="0"/>
        <v>99194</v>
      </c>
      <c r="AD101">
        <f t="shared" si="1"/>
        <v>0.4002677539005004</v>
      </c>
      <c r="AE101" s="4"/>
    </row>
    <row r="102" spans="1:31" ht="16" x14ac:dyDescent="0.2">
      <c r="A102" t="s">
        <v>57</v>
      </c>
      <c r="B102">
        <v>6</v>
      </c>
      <c r="C102">
        <v>108</v>
      </c>
      <c r="D102">
        <v>1</v>
      </c>
      <c r="E102" t="s">
        <v>46</v>
      </c>
      <c r="F102" t="s">
        <v>17</v>
      </c>
      <c r="G102" t="s">
        <v>47</v>
      </c>
      <c r="H102" t="s">
        <v>47</v>
      </c>
      <c r="I102" t="s">
        <v>47</v>
      </c>
      <c r="J102">
        <v>56</v>
      </c>
      <c r="K102">
        <v>51417</v>
      </c>
      <c r="L102" s="3">
        <v>0.25</v>
      </c>
      <c r="M102">
        <v>29.160499999999999</v>
      </c>
      <c r="N102">
        <v>69.751733329999993</v>
      </c>
      <c r="O102">
        <v>21.160499999999999</v>
      </c>
      <c r="P102">
        <v>25.813700000000001</v>
      </c>
      <c r="Q102">
        <v>0.15955714300000001</v>
      </c>
      <c r="R102">
        <v>37.794209000000002</v>
      </c>
      <c r="S102">
        <v>7.025268455</v>
      </c>
      <c r="T102" t="s">
        <v>47</v>
      </c>
      <c r="U102" t="s">
        <v>47</v>
      </c>
      <c r="V102">
        <v>100247</v>
      </c>
      <c r="W102">
        <v>7475</v>
      </c>
      <c r="X102">
        <v>91719</v>
      </c>
      <c r="Y102">
        <v>1003</v>
      </c>
      <c r="Z102">
        <v>50</v>
      </c>
      <c r="AA102">
        <v>360222</v>
      </c>
      <c r="AB102">
        <v>108</v>
      </c>
      <c r="AC102">
        <f t="shared" si="0"/>
        <v>99194</v>
      </c>
      <c r="AD102">
        <f t="shared" si="1"/>
        <v>0.41206521004372049</v>
      </c>
      <c r="AE102" s="4"/>
    </row>
    <row r="103" spans="1:31" ht="16" x14ac:dyDescent="0.2">
      <c r="A103" t="s">
        <v>63</v>
      </c>
      <c r="B103">
        <v>6</v>
      </c>
      <c r="C103">
        <v>130</v>
      </c>
      <c r="D103" t="s">
        <v>64</v>
      </c>
      <c r="E103" t="s">
        <v>46</v>
      </c>
      <c r="F103" t="s">
        <v>13</v>
      </c>
      <c r="G103" t="s">
        <v>47</v>
      </c>
      <c r="H103" t="s">
        <v>47</v>
      </c>
      <c r="I103" t="s">
        <v>47</v>
      </c>
      <c r="J103">
        <v>56</v>
      </c>
      <c r="K103">
        <v>51417</v>
      </c>
      <c r="L103" s="3">
        <v>0.25</v>
      </c>
      <c r="M103">
        <v>29.160499999999999</v>
      </c>
      <c r="N103">
        <v>69.751733329999993</v>
      </c>
      <c r="O103">
        <v>21.0838</v>
      </c>
      <c r="P103">
        <v>25.8308</v>
      </c>
      <c r="Q103">
        <v>0.26525714299999997</v>
      </c>
      <c r="R103">
        <v>61.2661114</v>
      </c>
      <c r="S103">
        <v>9.5826777389999993</v>
      </c>
      <c r="T103" t="s">
        <v>47</v>
      </c>
      <c r="U103" t="s">
        <v>47</v>
      </c>
      <c r="V103">
        <v>77209</v>
      </c>
      <c r="W103">
        <v>905</v>
      </c>
      <c r="X103">
        <v>74703</v>
      </c>
      <c r="Y103">
        <v>1591</v>
      </c>
      <c r="Z103">
        <v>10</v>
      </c>
      <c r="AA103">
        <v>326778</v>
      </c>
      <c r="AB103">
        <v>130</v>
      </c>
      <c r="AC103">
        <f t="shared" si="0"/>
        <v>75608</v>
      </c>
      <c r="AD103">
        <f t="shared" si="1"/>
        <v>0.82012919695326836</v>
      </c>
      <c r="AE103" s="4"/>
    </row>
    <row r="104" spans="1:31" ht="16" x14ac:dyDescent="0.2">
      <c r="A104" t="s">
        <v>65</v>
      </c>
      <c r="B104">
        <v>6</v>
      </c>
      <c r="C104">
        <v>130</v>
      </c>
      <c r="D104" t="s">
        <v>64</v>
      </c>
      <c r="E104" t="s">
        <v>46</v>
      </c>
      <c r="F104" t="s">
        <v>17</v>
      </c>
      <c r="G104" t="s">
        <v>47</v>
      </c>
      <c r="H104" t="s">
        <v>47</v>
      </c>
      <c r="I104" t="s">
        <v>47</v>
      </c>
      <c r="J104">
        <v>56</v>
      </c>
      <c r="K104">
        <v>51417</v>
      </c>
      <c r="L104" s="3">
        <v>0.25</v>
      </c>
      <c r="M104">
        <v>29.160499999999999</v>
      </c>
      <c r="N104">
        <v>69.751733329999993</v>
      </c>
      <c r="O104">
        <v>21.0838</v>
      </c>
      <c r="P104">
        <v>25.8308</v>
      </c>
      <c r="Q104">
        <v>0.26525714299999997</v>
      </c>
      <c r="R104">
        <v>61.441472910000002</v>
      </c>
      <c r="S104">
        <v>9.328912892</v>
      </c>
      <c r="T104" t="s">
        <v>47</v>
      </c>
      <c r="U104" t="s">
        <v>47</v>
      </c>
      <c r="V104">
        <v>77209</v>
      </c>
      <c r="W104">
        <v>905</v>
      </c>
      <c r="X104">
        <v>74703</v>
      </c>
      <c r="Y104">
        <v>1591</v>
      </c>
      <c r="Z104">
        <v>10</v>
      </c>
      <c r="AA104">
        <v>326778</v>
      </c>
      <c r="AB104">
        <v>130</v>
      </c>
      <c r="AC104">
        <f t="shared" ref="AC104:AC106" si="2">X104+W104</f>
        <v>75608</v>
      </c>
      <c r="AD104">
        <f t="shared" ref="AD104:AD106" si="3">1000*(R104/X104)</f>
        <v>0.82247664631942496</v>
      </c>
      <c r="AE104" s="4"/>
    </row>
    <row r="105" spans="1:31" ht="16" x14ac:dyDescent="0.2">
      <c r="A105" t="s">
        <v>58</v>
      </c>
      <c r="B105">
        <v>6</v>
      </c>
      <c r="C105">
        <v>204</v>
      </c>
      <c r="D105">
        <v>0.3</v>
      </c>
      <c r="E105" t="s">
        <v>46</v>
      </c>
      <c r="F105" t="s">
        <v>13</v>
      </c>
      <c r="G105" t="s">
        <v>47</v>
      </c>
      <c r="H105" t="s">
        <v>47</v>
      </c>
      <c r="I105" t="s">
        <v>47</v>
      </c>
      <c r="J105">
        <v>56</v>
      </c>
      <c r="K105">
        <v>51417</v>
      </c>
      <c r="L105" s="3">
        <v>0.25</v>
      </c>
      <c r="M105">
        <v>29.160499999999999</v>
      </c>
      <c r="N105">
        <v>69.751733329999993</v>
      </c>
      <c r="O105">
        <v>20.338100000000001</v>
      </c>
      <c r="P105">
        <v>25.9573</v>
      </c>
      <c r="Q105">
        <v>-5.42857E-4</v>
      </c>
      <c r="R105">
        <v>2.6379022380000001</v>
      </c>
      <c r="S105">
        <v>5.949500467</v>
      </c>
      <c r="T105" t="s">
        <v>47</v>
      </c>
      <c r="U105" t="s">
        <v>47</v>
      </c>
      <c r="V105">
        <v>450</v>
      </c>
      <c r="W105">
        <v>43</v>
      </c>
      <c r="X105">
        <v>335</v>
      </c>
      <c r="Y105">
        <v>68</v>
      </c>
      <c r="Z105">
        <v>3</v>
      </c>
      <c r="AA105">
        <v>164201</v>
      </c>
      <c r="AB105">
        <v>204</v>
      </c>
      <c r="AC105">
        <f t="shared" si="2"/>
        <v>378</v>
      </c>
      <c r="AD105">
        <f t="shared" si="3"/>
        <v>7.8743350388059703</v>
      </c>
      <c r="AE105" s="4" t="s">
        <v>67</v>
      </c>
    </row>
    <row r="106" spans="1:31" ht="16" x14ac:dyDescent="0.2">
      <c r="A106" t="s">
        <v>60</v>
      </c>
      <c r="B106">
        <v>6</v>
      </c>
      <c r="C106">
        <v>204</v>
      </c>
      <c r="D106">
        <v>0.3</v>
      </c>
      <c r="E106" t="s">
        <v>46</v>
      </c>
      <c r="F106" t="s">
        <v>17</v>
      </c>
      <c r="G106" t="s">
        <v>47</v>
      </c>
      <c r="H106" t="s">
        <v>47</v>
      </c>
      <c r="I106" t="s">
        <v>47</v>
      </c>
      <c r="J106">
        <v>56</v>
      </c>
      <c r="K106">
        <v>51417</v>
      </c>
      <c r="L106" s="3">
        <v>0.25</v>
      </c>
      <c r="M106">
        <v>29.160499999999999</v>
      </c>
      <c r="N106">
        <v>69.751733329999993</v>
      </c>
      <c r="O106">
        <v>20.338100000000001</v>
      </c>
      <c r="P106">
        <v>25.9573</v>
      </c>
      <c r="Q106">
        <v>-5.42857E-4</v>
      </c>
      <c r="R106">
        <v>2.536489548</v>
      </c>
      <c r="S106">
        <v>4.3709001179999998</v>
      </c>
      <c r="T106" t="s">
        <v>47</v>
      </c>
      <c r="U106" t="s">
        <v>47</v>
      </c>
      <c r="V106">
        <v>450</v>
      </c>
      <c r="W106">
        <v>43</v>
      </c>
      <c r="X106">
        <v>335</v>
      </c>
      <c r="Y106">
        <v>68</v>
      </c>
      <c r="Z106">
        <v>3</v>
      </c>
      <c r="AA106">
        <v>164201</v>
      </c>
      <c r="AB106">
        <v>204</v>
      </c>
      <c r="AC106">
        <f t="shared" si="2"/>
        <v>378</v>
      </c>
      <c r="AD106">
        <f t="shared" si="3"/>
        <v>7.5716105910447755</v>
      </c>
      <c r="AE106" s="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2020-11-23T19:45:42Z</dcterms:created>
  <dcterms:modified xsi:type="dcterms:W3CDTF">2020-12-03T16:13:38Z</dcterms:modified>
</cp:coreProperties>
</file>