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322"/>
  <workbookPr showInkAnnotation="0" autoCompressPictures="0"/>
  <bookViews>
    <workbookView xWindow="3320" yWindow="0" windowWidth="25120" windowHeight="15520" tabRatio="500" activeTab="4"/>
  </bookViews>
  <sheets>
    <sheet name="Fig. 1a" sheetId="1" r:id="rId1"/>
    <sheet name="Fig. 1c" sheetId="2" r:id="rId2"/>
    <sheet name="Fig. 1d" sheetId="3" r:id="rId3"/>
    <sheet name="Fig. 1e" sheetId="4" r:id="rId4"/>
    <sheet name="Fig. 1f" sheetId="5" r:id="rId5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39" i="1" l="1"/>
  <c r="G39" i="1"/>
  <c r="F39" i="1"/>
  <c r="H38" i="1"/>
  <c r="G38" i="1"/>
  <c r="F38" i="1"/>
  <c r="H37" i="1"/>
  <c r="G37" i="1"/>
  <c r="F37" i="1"/>
  <c r="H34" i="1"/>
  <c r="G34" i="1"/>
  <c r="F34" i="1"/>
  <c r="H33" i="1"/>
  <c r="G33" i="1"/>
  <c r="F33" i="1"/>
  <c r="H32" i="1"/>
  <c r="G32" i="1"/>
  <c r="F32" i="1"/>
  <c r="H29" i="1"/>
  <c r="G29" i="1"/>
  <c r="F29" i="1"/>
  <c r="H28" i="1"/>
  <c r="G28" i="1"/>
  <c r="F28" i="1"/>
  <c r="H27" i="1"/>
  <c r="G27" i="1"/>
  <c r="F27" i="1"/>
  <c r="F40" i="2"/>
  <c r="G40" i="2"/>
  <c r="H40" i="2"/>
  <c r="F41" i="2"/>
  <c r="G41" i="2"/>
  <c r="H41" i="2"/>
  <c r="F42" i="2"/>
  <c r="G42" i="2"/>
  <c r="H42" i="2"/>
  <c r="F43" i="2"/>
  <c r="G43" i="2"/>
  <c r="H43" i="2"/>
  <c r="F44" i="2"/>
  <c r="G44" i="2"/>
  <c r="H44" i="2"/>
  <c r="F33" i="2"/>
  <c r="G33" i="2"/>
  <c r="H33" i="2"/>
  <c r="F34" i="2"/>
  <c r="G34" i="2"/>
  <c r="H34" i="2"/>
  <c r="F35" i="2"/>
  <c r="G35" i="2"/>
  <c r="H35" i="2"/>
  <c r="F36" i="2"/>
  <c r="G36" i="2"/>
  <c r="H36" i="2"/>
  <c r="F37" i="2"/>
  <c r="G37" i="2"/>
  <c r="H37" i="2"/>
</calcChain>
</file>

<file path=xl/sharedStrings.xml><?xml version="1.0" encoding="utf-8"?>
<sst xmlns="http://schemas.openxmlformats.org/spreadsheetml/2006/main" count="199" uniqueCount="72">
  <si>
    <t>Student's T-Test</t>
  </si>
  <si>
    <t>array1, array2,2,2</t>
  </si>
  <si>
    <t>Two tailed, equal variance</t>
  </si>
  <si>
    <t>ns</t>
  </si>
  <si>
    <t>P &gt; 0.05</t>
  </si>
  <si>
    <t>*</t>
  </si>
  <si>
    <t>P ≤ 0.05</t>
  </si>
  <si>
    <t>**</t>
  </si>
  <si>
    <t>P ≤ 0.01</t>
  </si>
  <si>
    <t>***</t>
  </si>
  <si>
    <t>P ≤ 0.001</t>
  </si>
  <si>
    <t>DMS3</t>
  </si>
  <si>
    <t>DMS3m E3</t>
  </si>
  <si>
    <t>F4</t>
  </si>
  <si>
    <t>WT</t>
  </si>
  <si>
    <t>DMS3m</t>
  </si>
  <si>
    <t>kinB::Tn1</t>
  </si>
  <si>
    <t>Tn1</t>
  </si>
  <si>
    <t>kinB::Tn2</t>
  </si>
  <si>
    <t>Tn2</t>
  </si>
  <si>
    <t>Experiment performed in biological triplicate</t>
  </si>
  <si>
    <t>ΔkinB pkinB</t>
  </si>
  <si>
    <t>ΔkinB H385A</t>
  </si>
  <si>
    <t>ΔkinB P390S</t>
  </si>
  <si>
    <t>WT 30T</t>
  </si>
  <si>
    <t>ΔalgB palgB</t>
  </si>
  <si>
    <t>ΔalgB D59N</t>
  </si>
  <si>
    <t>ΔalgR 30T</t>
  </si>
  <si>
    <t>ΔalgR palgR</t>
  </si>
  <si>
    <t>ΔalgU 30T</t>
  </si>
  <si>
    <t>ΔalgU palgU</t>
  </si>
  <si>
    <t>WT OD600</t>
  </si>
  <si>
    <t>Time</t>
  </si>
  <si>
    <t>∆algU OD600</t>
  </si>
  <si>
    <t>∆algU</t>
  </si>
  <si>
    <t>∆algu</t>
  </si>
  <si>
    <t>∆algR OD600</t>
  </si>
  <si>
    <t>∆algR</t>
  </si>
  <si>
    <t>∆kinB OD600</t>
  </si>
  <si>
    <t>∆kinB</t>
  </si>
  <si>
    <t>Measurement performed in technical triplicate for B-gal levels</t>
  </si>
  <si>
    <t>AlgU EV</t>
  </si>
  <si>
    <t>AlgR EV</t>
  </si>
  <si>
    <t>AlgU +AlgU</t>
  </si>
  <si>
    <t xml:space="preserve">AlgR + AlgR </t>
  </si>
  <si>
    <t>WT + EV</t>
  </si>
  <si>
    <t>algB +EV</t>
  </si>
  <si>
    <t>algB + algB</t>
  </si>
  <si>
    <t>algB + D59N</t>
  </si>
  <si>
    <t>Strain</t>
  </si>
  <si>
    <t>PA14wt</t>
  </si>
  <si>
    <t>ΔkinB 5-8</t>
  </si>
  <si>
    <t xml:space="preserve">ΔkinB 2-4 </t>
  </si>
  <si>
    <t>DMS3m F4</t>
  </si>
  <si>
    <t>Raw PFU counts used to caluculate EOI. EOI = WT plaque counts/Mutant plaque counts</t>
  </si>
  <si>
    <t xml:space="preserve"> </t>
  </si>
  <si>
    <t>Dilution factor used to get single plaques</t>
  </si>
  <si>
    <t xml:space="preserve">DMS3 </t>
  </si>
  <si>
    <t>Total DMS3 PFU</t>
  </si>
  <si>
    <t>Total DMS3m F4 PFU</t>
  </si>
  <si>
    <t>Total DMS3m E3 PFU</t>
  </si>
  <si>
    <t>Students T-Test, WT vs. Mutant</t>
  </si>
  <si>
    <t xml:space="preserve">Figure 1c: Efficiency of Immunity (EOI) </t>
  </si>
  <si>
    <t xml:space="preserve">Figure 1a: Efficiency of Immunity (EOI) </t>
  </si>
  <si>
    <t xml:space="preserve">Figure 1d: Efficiency of Immunity (EOI) </t>
  </si>
  <si>
    <t>Same dilution factor used to get single plaques for all within-group samples</t>
  </si>
  <si>
    <t xml:space="preserve">Figure 1e: Efficiency of Immunity (EOI) </t>
  </si>
  <si>
    <t xml:space="preserve">Figure 1f: B-gal activity levels (Miller units) and OD600 for csy3::lacZ strains over 18 hours.         </t>
  </si>
  <si>
    <t>ΔkinB EV</t>
  </si>
  <si>
    <t>PA14wt EV</t>
  </si>
  <si>
    <t>WT EV</t>
  </si>
  <si>
    <t>ΔalgB 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</si>
</sst>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E+00"/>
  </numFmts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0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Fill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0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0" fillId="0" borderId="9" xfId="0" applyBorder="1"/>
    <xf numFmtId="0" fontId="0" fillId="0" borderId="10" xfId="0" applyBorder="1"/>
    <xf numFmtId="0" fontId="0" fillId="0" borderId="0" xfId="0" applyAlignment="1">
      <alignment wrapText="1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0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0" fillId="0" borderId="1" xfId="0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4" xfId="0" applyFill="1" applyBorder="1"/>
    <xf numFmtId="0" fontId="0" fillId="0" borderId="0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8" xfId="0" applyFill="1" applyBorder="1"/>
    <xf numFmtId="0" fontId="5" fillId="0" borderId="0" xfId="0" applyFont="1"/>
    <xf numFmtId="0" fontId="5" fillId="0" borderId="0" xfId="0" applyFont="1" applyFill="1" applyBorder="1"/>
    <xf numFmtId="0" fontId="5" fillId="0" borderId="0" xfId="0" applyFont="1" applyBorder="1"/>
    <xf numFmtId="0" fontId="0" fillId="0" borderId="11" xfId="0" applyBorder="1"/>
    <xf numFmtId="11" fontId="0" fillId="0" borderId="1" xfId="0" applyNumberFormat="1" applyBorder="1"/>
    <xf numFmtId="11" fontId="0" fillId="0" borderId="4" xfId="0" applyNumberFormat="1" applyBorder="1"/>
    <xf numFmtId="11" fontId="0" fillId="0" borderId="6" xfId="0" applyNumberFormat="1" applyBorder="1"/>
    <xf numFmtId="0" fontId="0" fillId="0" borderId="0" xfId="0" applyFont="1"/>
    <xf numFmtId="0" fontId="6" fillId="0" borderId="0" xfId="0" applyFont="1"/>
    <xf numFmtId="164" fontId="0" fillId="0" borderId="1" xfId="0" applyNumberFormat="1" applyBorder="1"/>
    <xf numFmtId="164" fontId="0" fillId="0" borderId="4" xfId="0" applyNumberFormat="1" applyBorder="1"/>
    <xf numFmtId="164" fontId="0" fillId="0" borderId="6" xfId="0" applyNumberFormat="1" applyBorder="1"/>
  </cellXfs>
  <cellStyles count="10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opLeftCell="A10" workbookViewId="0">
      <selection activeCell="A11" sqref="A11:XFD11"/>
    </sheetView>
  </sheetViews>
  <sheetFormatPr baseColWidth="10" defaultRowHeight="15" x14ac:dyDescent="0"/>
  <cols>
    <col min="1" max="1" width="19.33203125" customWidth="1"/>
    <col min="2" max="2" width="14.6640625" customWidth="1"/>
    <col min="12" max="12" width="21.1640625" customWidth="1"/>
  </cols>
  <sheetData>
    <row r="1" spans="1:10">
      <c r="A1" t="s">
        <v>0</v>
      </c>
      <c r="B1" t="s">
        <v>1</v>
      </c>
    </row>
    <row r="2" spans="1:10">
      <c r="B2" t="s">
        <v>2</v>
      </c>
    </row>
    <row r="3" spans="1:10">
      <c r="A3" s="1" t="s">
        <v>3</v>
      </c>
      <c r="B3" s="1" t="s">
        <v>4</v>
      </c>
    </row>
    <row r="4" spans="1:10">
      <c r="A4" s="1" t="s">
        <v>5</v>
      </c>
      <c r="B4" s="1" t="s">
        <v>6</v>
      </c>
    </row>
    <row r="5" spans="1:10">
      <c r="A5" s="1" t="s">
        <v>7</v>
      </c>
      <c r="B5" s="1" t="s">
        <v>8</v>
      </c>
    </row>
    <row r="6" spans="1:10">
      <c r="A6" s="1" t="s">
        <v>9</v>
      </c>
      <c r="B6" s="1" t="s">
        <v>10</v>
      </c>
    </row>
    <row r="8" spans="1:10" ht="45">
      <c r="A8" s="1" t="s">
        <v>20</v>
      </c>
    </row>
    <row r="11" spans="1:10" s="42" customFormat="1">
      <c r="A11" s="42" t="s">
        <v>63</v>
      </c>
    </row>
    <row r="12" spans="1:10">
      <c r="B12" t="s">
        <v>11</v>
      </c>
      <c r="E12" t="s">
        <v>12</v>
      </c>
      <c r="H12" t="s">
        <v>13</v>
      </c>
    </row>
    <row r="13" spans="1:10">
      <c r="A13" s="6" t="s">
        <v>14</v>
      </c>
      <c r="B13" s="12">
        <v>1.233333</v>
      </c>
      <c r="C13" s="13">
        <v>1.0277780000000001</v>
      </c>
      <c r="D13" s="14">
        <v>0.82222220000000001</v>
      </c>
      <c r="E13" s="12">
        <v>1.0561590000000001</v>
      </c>
      <c r="F13" s="13">
        <v>1.0448029999999999</v>
      </c>
      <c r="G13" s="14">
        <v>0.91236309999999998</v>
      </c>
      <c r="H13" s="12">
        <v>1.245614</v>
      </c>
      <c r="I13" s="13">
        <v>1.028986</v>
      </c>
      <c r="J13" s="14">
        <v>0.81609200000000004</v>
      </c>
    </row>
    <row r="14" spans="1:10">
      <c r="A14" s="6" t="s">
        <v>16</v>
      </c>
      <c r="B14" s="15">
        <v>0.82222220000000001</v>
      </c>
      <c r="C14" s="16">
        <v>0.72549019999999997</v>
      </c>
      <c r="D14" s="17">
        <v>0.77083330000000005</v>
      </c>
      <c r="E14" s="15">
        <v>0.78360220000000003</v>
      </c>
      <c r="F14" s="16">
        <v>0.93429490000000004</v>
      </c>
      <c r="G14" s="17">
        <v>1.022807</v>
      </c>
      <c r="H14" s="15">
        <v>6.9607849999999999E-2</v>
      </c>
      <c r="I14" s="16">
        <v>7.6344090000000003E-2</v>
      </c>
      <c r="J14" s="17">
        <v>7.6344090000000003E-2</v>
      </c>
    </row>
    <row r="15" spans="1:10">
      <c r="A15" s="6" t="s">
        <v>18</v>
      </c>
      <c r="B15" s="18">
        <v>0.77083330000000005</v>
      </c>
      <c r="C15" s="19">
        <v>1.233333</v>
      </c>
      <c r="D15" s="20">
        <v>0.82222220000000001</v>
      </c>
      <c r="E15" s="18">
        <v>0.91236309999999998</v>
      </c>
      <c r="F15" s="19">
        <v>0.98148150000000001</v>
      </c>
      <c r="G15" s="20">
        <v>1.1233139999999999</v>
      </c>
      <c r="H15" s="18">
        <v>7.1717169999999997E-2</v>
      </c>
      <c r="I15" s="19">
        <v>8.4523810000000005E-2</v>
      </c>
      <c r="J15" s="20">
        <v>0.1183333</v>
      </c>
    </row>
    <row r="16" spans="1:10">
      <c r="A16" s="6"/>
      <c r="B16" s="6"/>
      <c r="C16" s="6"/>
      <c r="D16" s="6"/>
      <c r="E16" s="6"/>
      <c r="F16" s="6"/>
    </row>
    <row r="17" spans="1:8" s="42" customFormat="1">
      <c r="A17" s="43" t="s">
        <v>61</v>
      </c>
      <c r="B17" s="44"/>
      <c r="C17" s="44"/>
      <c r="D17" s="44"/>
      <c r="E17" s="44"/>
      <c r="F17" s="44"/>
    </row>
    <row r="18" spans="1:8">
      <c r="A18" s="6"/>
      <c r="B18" s="6" t="s">
        <v>11</v>
      </c>
      <c r="C18" s="6" t="s">
        <v>15</v>
      </c>
      <c r="D18" s="6" t="s">
        <v>13</v>
      </c>
      <c r="E18" s="6"/>
      <c r="F18" s="6"/>
    </row>
    <row r="19" spans="1:8">
      <c r="A19" s="6" t="s">
        <v>17</v>
      </c>
      <c r="B19" s="21">
        <v>0.10472291501565889</v>
      </c>
      <c r="C19" s="2">
        <v>0.33867186320299075</v>
      </c>
      <c r="D19" s="2">
        <v>1.5232191834293797E-3</v>
      </c>
      <c r="E19" s="4" t="s">
        <v>7</v>
      </c>
      <c r="F19" s="6"/>
    </row>
    <row r="20" spans="1:8">
      <c r="A20" s="6" t="s">
        <v>19</v>
      </c>
      <c r="B20" s="22">
        <v>0.67301039176619093</v>
      </c>
      <c r="C20" s="8">
        <v>0.9876132528698276</v>
      </c>
      <c r="D20" s="8">
        <v>1.6710638320240273E-3</v>
      </c>
      <c r="E20" s="10" t="s">
        <v>7</v>
      </c>
      <c r="F20" s="6"/>
    </row>
    <row r="21" spans="1:8">
      <c r="A21" s="6"/>
      <c r="B21" s="6"/>
      <c r="C21" s="6"/>
      <c r="D21" s="6"/>
      <c r="E21" s="6"/>
      <c r="F21" s="6"/>
    </row>
    <row r="23" spans="1:8" s="42" customFormat="1">
      <c r="A23" s="42" t="s">
        <v>54</v>
      </c>
    </row>
    <row r="24" spans="1:8">
      <c r="B24" t="s">
        <v>55</v>
      </c>
    </row>
    <row r="26" spans="1:8" ht="45">
      <c r="A26" t="s">
        <v>49</v>
      </c>
      <c r="B26" s="23" t="s">
        <v>56</v>
      </c>
      <c r="C26" t="s">
        <v>57</v>
      </c>
      <c r="F26" t="s">
        <v>58</v>
      </c>
    </row>
    <row r="27" spans="1:8">
      <c r="A27" s="11" t="s">
        <v>50</v>
      </c>
      <c r="B27" s="11">
        <v>6</v>
      </c>
      <c r="C27" s="33">
        <v>10</v>
      </c>
      <c r="D27" s="3">
        <v>12</v>
      </c>
      <c r="E27" s="4">
        <v>15</v>
      </c>
      <c r="F27" s="2">
        <f>C27*10^$B27</f>
        <v>10000000</v>
      </c>
      <c r="G27" s="3">
        <f t="shared" ref="G27:H29" si="0">D27*10^$B27</f>
        <v>12000000</v>
      </c>
      <c r="H27" s="4">
        <f t="shared" si="0"/>
        <v>15000000</v>
      </c>
    </row>
    <row r="28" spans="1:8">
      <c r="A28" s="11" t="s">
        <v>51</v>
      </c>
      <c r="B28" s="11">
        <v>6</v>
      </c>
      <c r="C28" s="36">
        <v>15</v>
      </c>
      <c r="D28" s="6">
        <v>17</v>
      </c>
      <c r="E28" s="7">
        <v>16</v>
      </c>
      <c r="F28" s="5">
        <f t="shared" ref="F28:F29" si="1">C28*10^$B28</f>
        <v>15000000</v>
      </c>
      <c r="G28" s="6">
        <f t="shared" si="0"/>
        <v>17000000</v>
      </c>
      <c r="H28" s="7">
        <f t="shared" si="0"/>
        <v>16000000</v>
      </c>
    </row>
    <row r="29" spans="1:8">
      <c r="A29" s="11" t="s">
        <v>52</v>
      </c>
      <c r="B29" s="11">
        <v>6</v>
      </c>
      <c r="C29" s="39">
        <v>16</v>
      </c>
      <c r="D29" s="9">
        <v>10</v>
      </c>
      <c r="E29" s="10">
        <v>15</v>
      </c>
      <c r="F29" s="8">
        <f t="shared" si="1"/>
        <v>16000000</v>
      </c>
      <c r="G29" s="9">
        <f t="shared" si="0"/>
        <v>10000000</v>
      </c>
      <c r="H29" s="10">
        <f t="shared" si="0"/>
        <v>15000000</v>
      </c>
    </row>
    <row r="31" spans="1:8">
      <c r="C31" t="s">
        <v>53</v>
      </c>
      <c r="F31" t="s">
        <v>59</v>
      </c>
    </row>
    <row r="32" spans="1:8">
      <c r="A32" s="11" t="s">
        <v>50</v>
      </c>
      <c r="B32">
        <v>5</v>
      </c>
      <c r="C32" s="33">
        <v>19</v>
      </c>
      <c r="D32" s="34">
        <v>23</v>
      </c>
      <c r="E32" s="35">
        <v>29</v>
      </c>
      <c r="F32" s="2">
        <f>C32*10^$B32</f>
        <v>1900000</v>
      </c>
      <c r="G32" s="3">
        <f t="shared" ref="G32:H34" si="2">D32*10^$B32</f>
        <v>2300000</v>
      </c>
      <c r="H32" s="4">
        <f t="shared" si="2"/>
        <v>2900000</v>
      </c>
    </row>
    <row r="33" spans="1:8">
      <c r="A33" s="11" t="s">
        <v>51</v>
      </c>
      <c r="B33">
        <v>6</v>
      </c>
      <c r="C33" s="36">
        <v>34</v>
      </c>
      <c r="D33" s="37">
        <v>31</v>
      </c>
      <c r="E33" s="38">
        <v>31</v>
      </c>
      <c r="F33" s="5">
        <f t="shared" ref="F33:F34" si="3">C33*10^$B33</f>
        <v>34000000</v>
      </c>
      <c r="G33" s="6">
        <f t="shared" si="2"/>
        <v>31000000</v>
      </c>
      <c r="H33" s="7">
        <f t="shared" si="2"/>
        <v>31000000</v>
      </c>
    </row>
    <row r="34" spans="1:8">
      <c r="A34" s="11" t="s">
        <v>52</v>
      </c>
      <c r="B34">
        <v>6</v>
      </c>
      <c r="C34" s="39">
        <v>33</v>
      </c>
      <c r="D34" s="40">
        <v>28</v>
      </c>
      <c r="E34" s="41">
        <v>20</v>
      </c>
      <c r="F34" s="8">
        <f t="shared" si="3"/>
        <v>33000000</v>
      </c>
      <c r="G34" s="9">
        <f t="shared" si="2"/>
        <v>28000000</v>
      </c>
      <c r="H34" s="10">
        <f t="shared" si="2"/>
        <v>20000000</v>
      </c>
    </row>
    <row r="36" spans="1:8">
      <c r="C36" t="s">
        <v>12</v>
      </c>
      <c r="F36" t="s">
        <v>60</v>
      </c>
    </row>
    <row r="37" spans="1:8">
      <c r="A37" s="11" t="s">
        <v>50</v>
      </c>
      <c r="B37">
        <v>0</v>
      </c>
      <c r="C37" s="24">
        <v>184</v>
      </c>
      <c r="D37" s="25">
        <v>186</v>
      </c>
      <c r="E37" s="26">
        <v>213</v>
      </c>
      <c r="F37" s="2">
        <f>C37*10^$B37</f>
        <v>184</v>
      </c>
      <c r="G37" s="3">
        <f t="shared" ref="G37:H39" si="4">D37*10^$B37</f>
        <v>186</v>
      </c>
      <c r="H37" s="4">
        <f t="shared" si="4"/>
        <v>213</v>
      </c>
    </row>
    <row r="38" spans="1:8">
      <c r="A38" s="11" t="s">
        <v>51</v>
      </c>
      <c r="B38">
        <v>0</v>
      </c>
      <c r="C38" s="27">
        <v>248</v>
      </c>
      <c r="D38" s="28">
        <v>208</v>
      </c>
      <c r="E38" s="29">
        <v>190</v>
      </c>
      <c r="F38" s="5">
        <f t="shared" ref="F38:F39" si="5">C38*10^$B38</f>
        <v>248</v>
      </c>
      <c r="G38" s="6">
        <f t="shared" si="4"/>
        <v>208</v>
      </c>
      <c r="H38" s="7">
        <f t="shared" si="4"/>
        <v>190</v>
      </c>
    </row>
    <row r="39" spans="1:8">
      <c r="A39" s="11" t="s">
        <v>52</v>
      </c>
      <c r="B39">
        <v>0</v>
      </c>
      <c r="C39" s="30">
        <v>213</v>
      </c>
      <c r="D39" s="31">
        <v>198</v>
      </c>
      <c r="E39" s="32">
        <v>173</v>
      </c>
      <c r="F39" s="8">
        <f t="shared" si="5"/>
        <v>213</v>
      </c>
      <c r="G39" s="9">
        <f t="shared" si="4"/>
        <v>198</v>
      </c>
      <c r="H39" s="10">
        <f t="shared" si="4"/>
        <v>173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opLeftCell="A17" workbookViewId="0">
      <selection activeCell="A40" sqref="A40"/>
    </sheetView>
  </sheetViews>
  <sheetFormatPr baseColWidth="10" defaultRowHeight="15" x14ac:dyDescent="0"/>
  <cols>
    <col min="1" max="1" width="20.33203125" customWidth="1"/>
    <col min="2" max="2" width="12.33203125" customWidth="1"/>
    <col min="11" max="11" width="21.5" customWidth="1"/>
  </cols>
  <sheetData>
    <row r="1" spans="1:7">
      <c r="A1" t="s">
        <v>0</v>
      </c>
      <c r="B1" t="s">
        <v>1</v>
      </c>
    </row>
    <row r="2" spans="1:7">
      <c r="B2" t="s">
        <v>2</v>
      </c>
    </row>
    <row r="3" spans="1:7">
      <c r="A3" s="1" t="s">
        <v>3</v>
      </c>
      <c r="B3" s="1" t="s">
        <v>4</v>
      </c>
    </row>
    <row r="4" spans="1:7">
      <c r="A4" s="1" t="s">
        <v>5</v>
      </c>
      <c r="B4" s="1" t="s">
        <v>6</v>
      </c>
    </row>
    <row r="5" spans="1:7">
      <c r="A5" s="1" t="s">
        <v>7</v>
      </c>
      <c r="B5" s="1" t="s">
        <v>8</v>
      </c>
    </row>
    <row r="6" spans="1:7">
      <c r="A6" s="1" t="s">
        <v>9</v>
      </c>
      <c r="B6" s="1" t="s">
        <v>10</v>
      </c>
    </row>
    <row r="8" spans="1:7" ht="30">
      <c r="A8" s="1" t="s">
        <v>20</v>
      </c>
    </row>
    <row r="11" spans="1:7">
      <c r="A11" s="42" t="s">
        <v>62</v>
      </c>
    </row>
    <row r="13" spans="1:7">
      <c r="B13" t="s">
        <v>11</v>
      </c>
      <c r="E13" t="s">
        <v>13</v>
      </c>
    </row>
    <row r="14" spans="1:7">
      <c r="A14" t="s">
        <v>14</v>
      </c>
      <c r="B14" s="2">
        <v>0.9770723</v>
      </c>
      <c r="C14" s="3">
        <v>1.1991339999999999</v>
      </c>
      <c r="D14" s="4">
        <v>0.87519749999999996</v>
      </c>
      <c r="E14" s="2">
        <v>0.98673299999999997</v>
      </c>
      <c r="F14" s="3">
        <v>1.0067680000000001</v>
      </c>
      <c r="G14" s="4">
        <v>1.0067680000000001</v>
      </c>
    </row>
    <row r="15" spans="1:7">
      <c r="A15" t="s">
        <v>68</v>
      </c>
      <c r="B15" s="5">
        <v>0.9052287</v>
      </c>
      <c r="C15" s="6">
        <v>0.77918419999999999</v>
      </c>
      <c r="D15" s="7">
        <v>0.72135419999999995</v>
      </c>
      <c r="E15" s="5">
        <v>0.3305556</v>
      </c>
      <c r="F15" s="6">
        <v>0.3541667</v>
      </c>
      <c r="G15" s="7">
        <v>0.50854699999999997</v>
      </c>
    </row>
    <row r="16" spans="1:7">
      <c r="A16" t="s">
        <v>21</v>
      </c>
      <c r="B16" s="5">
        <v>0.90081299999999997</v>
      </c>
      <c r="C16" s="6">
        <v>1.2069719999999999</v>
      </c>
      <c r="D16" s="7">
        <v>1.0259259999999999</v>
      </c>
      <c r="E16" s="5">
        <v>1.1142319999999999</v>
      </c>
      <c r="F16" s="6">
        <v>0.95813199999999998</v>
      </c>
      <c r="G16" s="7">
        <v>1.1142319999999999</v>
      </c>
    </row>
    <row r="17" spans="1:8">
      <c r="A17" t="s">
        <v>22</v>
      </c>
      <c r="B17" s="5">
        <v>0.96180560000000004</v>
      </c>
      <c r="C17" s="6">
        <v>0.91419139999999999</v>
      </c>
      <c r="D17" s="7">
        <v>0.89644020000000002</v>
      </c>
      <c r="E17" s="15">
        <v>0.74282150000000002</v>
      </c>
      <c r="F17" s="16">
        <v>1.1018520000000001</v>
      </c>
      <c r="G17" s="17">
        <v>0.99166670000000001</v>
      </c>
    </row>
    <row r="18" spans="1:8">
      <c r="A18" t="s">
        <v>23</v>
      </c>
      <c r="B18" s="8">
        <v>0.99819820000000004</v>
      </c>
      <c r="C18" s="9">
        <v>1.119192</v>
      </c>
      <c r="D18" s="10">
        <v>0.79942279999999999</v>
      </c>
      <c r="E18" s="8">
        <v>0.13310959999999999</v>
      </c>
      <c r="F18" s="9">
        <v>0.21557970000000001</v>
      </c>
      <c r="G18" s="10">
        <v>0.15139949999999999</v>
      </c>
    </row>
    <row r="21" spans="1:8" s="42" customFormat="1">
      <c r="A21" s="43" t="s">
        <v>61</v>
      </c>
      <c r="B21" s="44"/>
      <c r="C21" s="44"/>
      <c r="D21" s="44"/>
      <c r="E21" s="44"/>
      <c r="F21" s="44"/>
    </row>
    <row r="22" spans="1:8">
      <c r="A22" s="6"/>
      <c r="B22" s="6" t="s">
        <v>11</v>
      </c>
      <c r="C22" s="6" t="s">
        <v>13</v>
      </c>
      <c r="D22" s="6"/>
    </row>
    <row r="23" spans="1:8">
      <c r="A23" s="6" t="s">
        <v>68</v>
      </c>
      <c r="B23" s="21">
        <v>0.12196284866179763</v>
      </c>
      <c r="C23" s="2">
        <v>4.2982372516139249E-4</v>
      </c>
      <c r="D23" s="4" t="s">
        <v>9</v>
      </c>
    </row>
    <row r="24" spans="1:8">
      <c r="A24" s="6" t="s">
        <v>21</v>
      </c>
      <c r="B24" s="45">
        <v>0.84381976490973876</v>
      </c>
      <c r="C24" s="5">
        <v>0.30198978289662759</v>
      </c>
      <c r="D24" s="7" t="s">
        <v>3</v>
      </c>
    </row>
    <row r="25" spans="1:8">
      <c r="A25" s="6" t="s">
        <v>22</v>
      </c>
      <c r="B25" s="45">
        <v>0.39468640787467213</v>
      </c>
      <c r="C25" s="5">
        <v>0.53611458251417754</v>
      </c>
      <c r="D25" s="7" t="s">
        <v>3</v>
      </c>
    </row>
    <row r="26" spans="1:8">
      <c r="A26" s="6" t="s">
        <v>23</v>
      </c>
      <c r="B26" s="22">
        <v>0.75380012329970103</v>
      </c>
      <c r="C26" s="8">
        <v>5.5456239699054976E-6</v>
      </c>
      <c r="D26" s="10" t="s">
        <v>9</v>
      </c>
    </row>
    <row r="29" spans="1:8" s="42" customFormat="1">
      <c r="A29" s="42" t="s">
        <v>54</v>
      </c>
    </row>
    <row r="31" spans="1:8" ht="60">
      <c r="A31" t="s">
        <v>49</v>
      </c>
      <c r="B31" s="23" t="s">
        <v>56</v>
      </c>
      <c r="C31" t="s">
        <v>57</v>
      </c>
      <c r="F31" t="s">
        <v>58</v>
      </c>
    </row>
    <row r="32" spans="1:8">
      <c r="H32" s="11"/>
    </row>
    <row r="33" spans="1:8">
      <c r="A33" t="s">
        <v>69</v>
      </c>
      <c r="B33">
        <v>2</v>
      </c>
      <c r="C33" s="2">
        <v>378</v>
      </c>
      <c r="D33" s="3">
        <v>308</v>
      </c>
      <c r="E33" s="4">
        <v>422</v>
      </c>
      <c r="F33" s="2">
        <f>C33*10^$B33</f>
        <v>37800</v>
      </c>
      <c r="G33" s="3">
        <f t="shared" ref="G33:H37" si="0">D33*10^$B33</f>
        <v>30800</v>
      </c>
      <c r="H33" s="4">
        <f t="shared" si="0"/>
        <v>42200</v>
      </c>
    </row>
    <row r="34" spans="1:8">
      <c r="A34" s="11" t="s">
        <v>68</v>
      </c>
      <c r="B34" s="11">
        <v>2</v>
      </c>
      <c r="C34" s="5">
        <v>408</v>
      </c>
      <c r="D34" s="6">
        <v>474</v>
      </c>
      <c r="E34" s="7">
        <v>512</v>
      </c>
      <c r="F34" s="5">
        <f t="shared" ref="F34:F37" si="1">C34*10^$B34</f>
        <v>40800</v>
      </c>
      <c r="G34" s="6">
        <f t="shared" si="0"/>
        <v>47400</v>
      </c>
      <c r="H34" s="7">
        <f t="shared" si="0"/>
        <v>51200</v>
      </c>
    </row>
    <row r="35" spans="1:8">
      <c r="A35" s="11" t="s">
        <v>21</v>
      </c>
      <c r="B35" s="11">
        <v>2</v>
      </c>
      <c r="C35" s="5">
        <v>410</v>
      </c>
      <c r="D35" s="6">
        <v>306</v>
      </c>
      <c r="E35" s="7">
        <v>360</v>
      </c>
      <c r="F35" s="5">
        <f t="shared" si="1"/>
        <v>41000</v>
      </c>
      <c r="G35" s="6">
        <f t="shared" si="0"/>
        <v>30600</v>
      </c>
      <c r="H35" s="7">
        <f t="shared" si="0"/>
        <v>36000</v>
      </c>
    </row>
    <row r="36" spans="1:8">
      <c r="A36" s="11" t="s">
        <v>23</v>
      </c>
      <c r="B36" s="11">
        <v>2</v>
      </c>
      <c r="C36" s="5">
        <v>370</v>
      </c>
      <c r="D36" s="6">
        <v>330</v>
      </c>
      <c r="E36" s="7">
        <v>462</v>
      </c>
      <c r="F36" s="5">
        <f t="shared" si="1"/>
        <v>37000</v>
      </c>
      <c r="G36" s="6">
        <f t="shared" si="0"/>
        <v>33000</v>
      </c>
      <c r="H36" s="7">
        <f t="shared" si="0"/>
        <v>46200</v>
      </c>
    </row>
    <row r="37" spans="1:8">
      <c r="A37" s="11" t="s">
        <v>22</v>
      </c>
      <c r="B37" s="11">
        <v>2</v>
      </c>
      <c r="C37" s="8">
        <v>384</v>
      </c>
      <c r="D37" s="9">
        <v>404</v>
      </c>
      <c r="E37" s="10">
        <v>412</v>
      </c>
      <c r="F37" s="8">
        <f t="shared" si="1"/>
        <v>38400</v>
      </c>
      <c r="G37" s="9">
        <f t="shared" si="0"/>
        <v>40400</v>
      </c>
      <c r="H37" s="10">
        <f t="shared" si="0"/>
        <v>41200</v>
      </c>
    </row>
    <row r="38" spans="1:8">
      <c r="H38" s="11"/>
    </row>
    <row r="39" spans="1:8">
      <c r="C39" t="s">
        <v>53</v>
      </c>
      <c r="F39" t="s">
        <v>59</v>
      </c>
      <c r="H39" s="11"/>
    </row>
    <row r="40" spans="1:8">
      <c r="A40" t="s">
        <v>69</v>
      </c>
      <c r="B40">
        <v>3</v>
      </c>
      <c r="C40" s="2">
        <v>201</v>
      </c>
      <c r="D40" s="3">
        <v>197</v>
      </c>
      <c r="E40" s="4">
        <v>197</v>
      </c>
      <c r="F40" s="2">
        <f>C40*10^$B40</f>
        <v>201000</v>
      </c>
      <c r="G40" s="3">
        <f t="shared" ref="G40:H44" si="2">D40*10^$B40</f>
        <v>197000</v>
      </c>
      <c r="H40" s="4">
        <f t="shared" si="2"/>
        <v>197000</v>
      </c>
    </row>
    <row r="41" spans="1:8">
      <c r="A41" s="11" t="s">
        <v>68</v>
      </c>
      <c r="B41">
        <v>4</v>
      </c>
      <c r="C41" s="5">
        <v>60</v>
      </c>
      <c r="D41" s="6">
        <v>56</v>
      </c>
      <c r="E41" s="7">
        <v>39</v>
      </c>
      <c r="F41" s="5">
        <f t="shared" ref="F41:F44" si="3">C41*10^$B41</f>
        <v>600000</v>
      </c>
      <c r="G41" s="6">
        <f t="shared" si="2"/>
        <v>560000</v>
      </c>
      <c r="H41" s="7">
        <f t="shared" si="2"/>
        <v>390000</v>
      </c>
    </row>
    <row r="42" spans="1:8">
      <c r="A42" s="11" t="s">
        <v>21</v>
      </c>
      <c r="B42">
        <v>3</v>
      </c>
      <c r="C42" s="5">
        <v>178</v>
      </c>
      <c r="D42" s="6">
        <v>207</v>
      </c>
      <c r="E42" s="7">
        <v>178</v>
      </c>
      <c r="F42" s="5">
        <f t="shared" si="3"/>
        <v>178000</v>
      </c>
      <c r="G42" s="6">
        <f t="shared" si="2"/>
        <v>207000</v>
      </c>
      <c r="H42" s="7">
        <f t="shared" si="2"/>
        <v>178000</v>
      </c>
    </row>
    <row r="43" spans="1:8">
      <c r="A43" s="11" t="s">
        <v>23</v>
      </c>
      <c r="B43">
        <v>4</v>
      </c>
      <c r="C43" s="5">
        <v>149</v>
      </c>
      <c r="D43" s="6">
        <v>92</v>
      </c>
      <c r="E43" s="7">
        <v>131</v>
      </c>
      <c r="F43" s="5">
        <f t="shared" si="3"/>
        <v>1490000</v>
      </c>
      <c r="G43" s="6">
        <f t="shared" si="2"/>
        <v>920000</v>
      </c>
      <c r="H43" s="7">
        <f t="shared" si="2"/>
        <v>1310000</v>
      </c>
    </row>
    <row r="44" spans="1:8">
      <c r="A44" s="11" t="s">
        <v>22</v>
      </c>
      <c r="B44">
        <v>3</v>
      </c>
      <c r="C44" s="8">
        <v>267</v>
      </c>
      <c r="D44" s="9">
        <v>180</v>
      </c>
      <c r="E44" s="10">
        <v>200</v>
      </c>
      <c r="F44" s="8">
        <f t="shared" si="3"/>
        <v>267000</v>
      </c>
      <c r="G44" s="9">
        <f t="shared" si="2"/>
        <v>180000</v>
      </c>
      <c r="H44" s="10">
        <f t="shared" si="2"/>
        <v>200000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workbookViewId="0">
      <selection activeCell="I34" sqref="I34"/>
    </sheetView>
  </sheetViews>
  <sheetFormatPr baseColWidth="10" defaultRowHeight="15" x14ac:dyDescent="0"/>
  <cols>
    <col min="1" max="1" width="21.33203125" customWidth="1"/>
  </cols>
  <sheetData>
    <row r="1" spans="1:7">
      <c r="A1" t="s">
        <v>0</v>
      </c>
      <c r="B1" t="s">
        <v>1</v>
      </c>
    </row>
    <row r="2" spans="1:7">
      <c r="B2" t="s">
        <v>2</v>
      </c>
    </row>
    <row r="3" spans="1:7">
      <c r="A3" s="1" t="s">
        <v>3</v>
      </c>
      <c r="B3" s="1" t="s">
        <v>4</v>
      </c>
    </row>
    <row r="4" spans="1:7">
      <c r="A4" s="1" t="s">
        <v>5</v>
      </c>
      <c r="B4" s="1" t="s">
        <v>6</v>
      </c>
    </row>
    <row r="5" spans="1:7">
      <c r="A5" s="1" t="s">
        <v>7</v>
      </c>
      <c r="B5" s="1" t="s">
        <v>8</v>
      </c>
    </row>
    <row r="6" spans="1:7">
      <c r="A6" s="1" t="s">
        <v>9</v>
      </c>
      <c r="B6" s="1" t="s">
        <v>10</v>
      </c>
    </row>
    <row r="8" spans="1:7" ht="30">
      <c r="A8" s="1" t="s">
        <v>20</v>
      </c>
    </row>
    <row r="12" spans="1:7" s="42" customFormat="1">
      <c r="A12" s="42" t="s">
        <v>64</v>
      </c>
    </row>
    <row r="13" spans="1:7">
      <c r="B13" t="s">
        <v>11</v>
      </c>
      <c r="E13" t="s">
        <v>13</v>
      </c>
    </row>
    <row r="14" spans="1:7">
      <c r="A14" t="s">
        <v>70</v>
      </c>
      <c r="B14" s="2">
        <v>1.1684589999999999</v>
      </c>
      <c r="C14" s="3">
        <v>1.0976429999999999</v>
      </c>
      <c r="D14" s="4">
        <v>0.81094529999999998</v>
      </c>
      <c r="E14" s="2">
        <v>1.055909</v>
      </c>
      <c r="F14" s="3">
        <v>1.002688</v>
      </c>
      <c r="G14" s="4">
        <v>0.94730159999999997</v>
      </c>
    </row>
    <row r="15" spans="1:7">
      <c r="A15" t="s">
        <v>71</v>
      </c>
      <c r="B15" s="5">
        <v>0.8943759</v>
      </c>
      <c r="C15" s="6">
        <v>1.0976429999999999</v>
      </c>
      <c r="D15" s="7">
        <v>0.97023809999999999</v>
      </c>
      <c r="E15" s="5">
        <v>2.2709280000000001</v>
      </c>
      <c r="F15" s="6">
        <v>2.462046</v>
      </c>
      <c r="G15" s="7">
        <v>1.855721</v>
      </c>
    </row>
    <row r="16" spans="1:7">
      <c r="A16" t="s">
        <v>25</v>
      </c>
      <c r="B16" s="5">
        <v>0.86243389999999998</v>
      </c>
      <c r="C16" s="6">
        <v>0.82012580000000002</v>
      </c>
      <c r="D16" s="7">
        <v>1.0759080000000001</v>
      </c>
      <c r="E16" s="5">
        <v>1.069534</v>
      </c>
      <c r="F16" s="6">
        <v>1.0741540000000001</v>
      </c>
      <c r="G16" s="7">
        <v>1.102735</v>
      </c>
    </row>
    <row r="17" spans="1:7">
      <c r="A17" t="s">
        <v>26</v>
      </c>
      <c r="B17" s="8">
        <v>1.1876139999999999</v>
      </c>
      <c r="C17" s="9">
        <v>0.73672320000000002</v>
      </c>
      <c r="D17" s="10">
        <v>1.1032150000000001</v>
      </c>
      <c r="E17" s="8">
        <v>2.4379080000000002</v>
      </c>
      <c r="F17" s="9">
        <v>2.125356</v>
      </c>
      <c r="G17" s="10">
        <v>1.5397320000000001</v>
      </c>
    </row>
    <row r="21" spans="1:7" s="42" customFormat="1">
      <c r="A21" s="43" t="s">
        <v>61</v>
      </c>
      <c r="B21" s="44"/>
      <c r="C21" s="44"/>
      <c r="D21" s="44"/>
      <c r="E21" s="44"/>
      <c r="F21" s="44"/>
    </row>
    <row r="22" spans="1:7">
      <c r="A22" s="6"/>
      <c r="B22" s="6" t="s">
        <v>11</v>
      </c>
      <c r="C22" s="6" t="s">
        <v>13</v>
      </c>
      <c r="D22" s="6"/>
    </row>
    <row r="23" spans="1:7">
      <c r="A23" s="6" t="s">
        <v>71</v>
      </c>
      <c r="B23" s="21">
        <v>0.77366074949808605</v>
      </c>
      <c r="C23" s="46">
        <v>2.7728508751549861E-3</v>
      </c>
      <c r="D23" s="4" t="s">
        <v>7</v>
      </c>
    </row>
    <row r="24" spans="1:7">
      <c r="A24" s="6" t="s">
        <v>25</v>
      </c>
      <c r="B24" s="45">
        <v>0.47534394957433207</v>
      </c>
      <c r="C24" s="47">
        <v>7.2181711591699935E-2</v>
      </c>
      <c r="D24" s="7" t="s">
        <v>3</v>
      </c>
    </row>
    <row r="25" spans="1:7">
      <c r="A25" s="6" t="s">
        <v>26</v>
      </c>
      <c r="B25" s="22">
        <v>0.92996043923743499</v>
      </c>
      <c r="C25" s="48">
        <v>1.7628316581810188E-2</v>
      </c>
      <c r="D25" s="10" t="s">
        <v>5</v>
      </c>
    </row>
    <row r="27" spans="1:7" s="42" customFormat="1">
      <c r="A27" s="42" t="s">
        <v>54</v>
      </c>
    </row>
    <row r="28" spans="1:7" s="42" customFormat="1">
      <c r="A28" s="49" t="s">
        <v>65</v>
      </c>
    </row>
    <row r="29" spans="1:7" s="42" customFormat="1">
      <c r="A29" s="49"/>
    </row>
    <row r="30" spans="1:7">
      <c r="A30" t="s">
        <v>49</v>
      </c>
      <c r="B30" t="s">
        <v>57</v>
      </c>
    </row>
    <row r="31" spans="1:7">
      <c r="A31" t="s">
        <v>45</v>
      </c>
      <c r="B31" s="2">
        <v>186</v>
      </c>
      <c r="C31" s="3">
        <v>198</v>
      </c>
      <c r="D31" s="4">
        <v>268</v>
      </c>
    </row>
    <row r="32" spans="1:7">
      <c r="A32" t="s">
        <v>46</v>
      </c>
      <c r="B32" s="5">
        <v>243</v>
      </c>
      <c r="C32" s="6">
        <v>198</v>
      </c>
      <c r="D32" s="7">
        <v>224</v>
      </c>
    </row>
    <row r="33" spans="1:4">
      <c r="A33" t="s">
        <v>47</v>
      </c>
      <c r="B33" s="5">
        <v>252</v>
      </c>
      <c r="C33" s="6">
        <v>265</v>
      </c>
      <c r="D33" s="7">
        <v>202</v>
      </c>
    </row>
    <row r="34" spans="1:4">
      <c r="A34" t="s">
        <v>48</v>
      </c>
      <c r="B34" s="8">
        <v>183</v>
      </c>
      <c r="C34" s="9">
        <v>295</v>
      </c>
      <c r="D34" s="10">
        <v>197</v>
      </c>
    </row>
    <row r="36" spans="1:4">
      <c r="B36" t="s">
        <v>13</v>
      </c>
    </row>
    <row r="37" spans="1:4">
      <c r="A37" t="s">
        <v>45</v>
      </c>
      <c r="B37" s="2">
        <v>471</v>
      </c>
      <c r="C37" s="3">
        <v>496</v>
      </c>
      <c r="D37" s="4">
        <v>525</v>
      </c>
    </row>
    <row r="38" spans="1:4">
      <c r="A38" t="s">
        <v>46</v>
      </c>
      <c r="B38" s="5">
        <v>219</v>
      </c>
      <c r="C38" s="6">
        <v>202</v>
      </c>
      <c r="D38" s="7">
        <v>268</v>
      </c>
    </row>
    <row r="39" spans="1:4">
      <c r="A39" t="s">
        <v>47</v>
      </c>
      <c r="B39" s="5">
        <v>465</v>
      </c>
      <c r="C39" s="6">
        <v>463</v>
      </c>
      <c r="D39" s="7">
        <v>451</v>
      </c>
    </row>
    <row r="40" spans="1:4">
      <c r="A40" t="s">
        <v>48</v>
      </c>
      <c r="B40" s="8">
        <v>204</v>
      </c>
      <c r="C40" s="9">
        <v>234</v>
      </c>
      <c r="D40" s="10">
        <v>323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opLeftCell="A16" workbookViewId="0">
      <selection activeCell="G46" sqref="G46"/>
    </sheetView>
  </sheetViews>
  <sheetFormatPr baseColWidth="10" defaultRowHeight="15" x14ac:dyDescent="0"/>
  <cols>
    <col min="1" max="1" width="18.1640625" customWidth="1"/>
    <col min="11" max="11" width="19.5" customWidth="1"/>
  </cols>
  <sheetData>
    <row r="1" spans="1:10">
      <c r="A1" t="s">
        <v>0</v>
      </c>
      <c r="B1" t="s">
        <v>1</v>
      </c>
    </row>
    <row r="2" spans="1:10">
      <c r="B2" t="s">
        <v>2</v>
      </c>
    </row>
    <row r="3" spans="1:10">
      <c r="A3" s="1" t="s">
        <v>3</v>
      </c>
      <c r="B3" s="1" t="s">
        <v>4</v>
      </c>
    </row>
    <row r="4" spans="1:10">
      <c r="A4" s="1" t="s">
        <v>5</v>
      </c>
      <c r="B4" s="1" t="s">
        <v>6</v>
      </c>
    </row>
    <row r="5" spans="1:10">
      <c r="A5" s="1" t="s">
        <v>7</v>
      </c>
      <c r="B5" s="1" t="s">
        <v>8</v>
      </c>
    </row>
    <row r="6" spans="1:10">
      <c r="A6" s="1" t="s">
        <v>9</v>
      </c>
      <c r="B6" s="1" t="s">
        <v>10</v>
      </c>
    </row>
    <row r="8" spans="1:10" ht="45">
      <c r="A8" s="1" t="s">
        <v>20</v>
      </c>
    </row>
    <row r="10" spans="1:10" s="42" customFormat="1">
      <c r="A10" s="50" t="s">
        <v>66</v>
      </c>
      <c r="B10" s="50"/>
      <c r="C10" s="50"/>
      <c r="D10" s="50"/>
      <c r="E10" s="50"/>
      <c r="F10" s="50"/>
      <c r="G10" s="50"/>
      <c r="H10" s="50"/>
      <c r="I10" s="50"/>
      <c r="J10" s="50"/>
    </row>
    <row r="12" spans="1:10">
      <c r="B12" t="s">
        <v>11</v>
      </c>
      <c r="E12" t="s">
        <v>13</v>
      </c>
    </row>
    <row r="13" spans="1:10">
      <c r="A13" t="s">
        <v>24</v>
      </c>
      <c r="B13" s="2">
        <v>0.97767139999999997</v>
      </c>
      <c r="C13" s="3">
        <v>1.1289130000000001</v>
      </c>
      <c r="D13" s="4">
        <v>0.91629300000000002</v>
      </c>
      <c r="E13" s="2">
        <v>0.97510370000000002</v>
      </c>
      <c r="F13" s="3">
        <v>1.068182</v>
      </c>
      <c r="G13" s="4">
        <v>0.96311469999999999</v>
      </c>
    </row>
    <row r="14" spans="1:10">
      <c r="A14" t="s">
        <v>27</v>
      </c>
      <c r="B14" s="5">
        <v>1.3713649999999999</v>
      </c>
      <c r="C14" s="6">
        <v>1.608924</v>
      </c>
      <c r="D14" s="7">
        <v>1.047863</v>
      </c>
      <c r="E14" s="5">
        <v>13.05556</v>
      </c>
      <c r="F14" s="6">
        <v>7.1212119999999999</v>
      </c>
      <c r="G14" s="7">
        <v>6.5277779999999996</v>
      </c>
    </row>
    <row r="15" spans="1:10">
      <c r="A15" t="s">
        <v>28</v>
      </c>
      <c r="B15" s="5">
        <v>1.1949320000000001</v>
      </c>
      <c r="C15" s="6">
        <v>1.2309239999999999</v>
      </c>
      <c r="D15" s="7">
        <v>1.0268010000000001</v>
      </c>
      <c r="E15" s="5">
        <v>1.1352660000000001</v>
      </c>
      <c r="F15" s="6">
        <v>1.1352660000000001</v>
      </c>
      <c r="G15" s="7">
        <v>0.81034479999999998</v>
      </c>
    </row>
    <row r="16" spans="1:10">
      <c r="A16" t="s">
        <v>29</v>
      </c>
      <c r="B16" s="5">
        <v>1.418981</v>
      </c>
      <c r="C16" s="6">
        <v>1.075439</v>
      </c>
      <c r="D16" s="7">
        <v>1.0268010000000001</v>
      </c>
      <c r="E16" s="5">
        <v>2.7976190000000001</v>
      </c>
      <c r="F16" s="6">
        <v>2.098214</v>
      </c>
      <c r="G16" s="7">
        <v>3.2191779999999999</v>
      </c>
    </row>
    <row r="17" spans="1:7">
      <c r="A17" t="s">
        <v>30</v>
      </c>
      <c r="B17" s="8">
        <v>0.90412979999999998</v>
      </c>
      <c r="C17" s="9">
        <v>0.97767139999999997</v>
      </c>
      <c r="D17" s="10">
        <v>0.95931140000000004</v>
      </c>
      <c r="E17" s="8">
        <v>1.035242</v>
      </c>
      <c r="F17" s="9">
        <v>1.3128489999999999</v>
      </c>
      <c r="G17" s="10">
        <v>1.25</v>
      </c>
    </row>
    <row r="19" spans="1:7">
      <c r="A19" s="43" t="s">
        <v>61</v>
      </c>
    </row>
    <row r="20" spans="1:7">
      <c r="A20" s="6"/>
      <c r="B20" s="6" t="s">
        <v>11</v>
      </c>
      <c r="C20" s="6" t="s">
        <v>13</v>
      </c>
      <c r="D20" s="6"/>
    </row>
    <row r="21" spans="1:7">
      <c r="A21" s="6" t="s">
        <v>27</v>
      </c>
      <c r="B21" s="21">
        <v>0.1271310824812758</v>
      </c>
      <c r="C21" s="51">
        <v>1.9270958310234225E-2</v>
      </c>
      <c r="D21" s="4" t="s">
        <v>5</v>
      </c>
    </row>
    <row r="22" spans="1:7">
      <c r="A22" s="6" t="s">
        <v>28</v>
      </c>
      <c r="B22" s="45">
        <v>0.18336487513624822</v>
      </c>
      <c r="C22" s="52">
        <v>0.83726457027711798</v>
      </c>
      <c r="D22" s="7" t="s">
        <v>3</v>
      </c>
    </row>
    <row r="23" spans="1:7">
      <c r="A23" s="6" t="s">
        <v>29</v>
      </c>
      <c r="B23" s="45">
        <v>0.29702489463463366</v>
      </c>
      <c r="C23" s="52">
        <v>6.5944178745794071E-3</v>
      </c>
      <c r="D23" s="7" t="s">
        <v>7</v>
      </c>
    </row>
    <row r="24" spans="1:7">
      <c r="A24" s="6" t="s">
        <v>30</v>
      </c>
      <c r="B24" s="22">
        <v>0.41654460471756838</v>
      </c>
      <c r="C24" s="53">
        <v>9.4468637641638487E-2</v>
      </c>
      <c r="D24" s="10" t="s">
        <v>3</v>
      </c>
    </row>
    <row r="27" spans="1:7" s="42" customFormat="1">
      <c r="A27" s="42" t="s">
        <v>54</v>
      </c>
    </row>
    <row r="28" spans="1:7" s="42" customFormat="1">
      <c r="A28" s="49" t="s">
        <v>65</v>
      </c>
    </row>
    <row r="29" spans="1:7" s="42" customFormat="1">
      <c r="A29" s="49"/>
    </row>
    <row r="30" spans="1:7">
      <c r="B30" t="s">
        <v>11</v>
      </c>
    </row>
    <row r="31" spans="1:7">
      <c r="A31" t="s">
        <v>14</v>
      </c>
      <c r="B31" s="2">
        <v>209</v>
      </c>
      <c r="C31" s="3">
        <v>181</v>
      </c>
      <c r="D31" s="4">
        <v>223</v>
      </c>
    </row>
    <row r="32" spans="1:7">
      <c r="A32" t="s">
        <v>41</v>
      </c>
      <c r="B32" s="5">
        <v>144</v>
      </c>
      <c r="C32" s="6">
        <v>190</v>
      </c>
      <c r="D32" s="7">
        <v>199</v>
      </c>
    </row>
    <row r="33" spans="1:4">
      <c r="A33" t="s">
        <v>42</v>
      </c>
      <c r="B33" s="5">
        <v>149</v>
      </c>
      <c r="C33" s="6">
        <v>127</v>
      </c>
      <c r="D33" s="7">
        <v>195</v>
      </c>
    </row>
    <row r="34" spans="1:4">
      <c r="A34" t="s">
        <v>43</v>
      </c>
      <c r="B34" s="5">
        <v>226</v>
      </c>
      <c r="C34" s="6">
        <v>209</v>
      </c>
      <c r="D34" s="7">
        <v>213</v>
      </c>
    </row>
    <row r="35" spans="1:4">
      <c r="A35" t="s">
        <v>44</v>
      </c>
      <c r="B35" s="8">
        <v>171</v>
      </c>
      <c r="C35" s="9">
        <v>166</v>
      </c>
      <c r="D35" s="10">
        <v>199</v>
      </c>
    </row>
    <row r="39" spans="1:4">
      <c r="B39" t="s">
        <v>13</v>
      </c>
    </row>
    <row r="40" spans="1:4">
      <c r="A40" t="s">
        <v>14</v>
      </c>
      <c r="B40" s="2">
        <v>241</v>
      </c>
      <c r="C40" s="3">
        <v>220</v>
      </c>
      <c r="D40" s="4">
        <v>244</v>
      </c>
    </row>
    <row r="41" spans="1:4">
      <c r="A41" t="s">
        <v>41</v>
      </c>
      <c r="B41" s="5">
        <v>84</v>
      </c>
      <c r="C41" s="6">
        <v>112</v>
      </c>
      <c r="D41" s="7">
        <v>73</v>
      </c>
    </row>
    <row r="42" spans="1:4">
      <c r="A42" t="s">
        <v>42</v>
      </c>
      <c r="B42" s="5">
        <v>18</v>
      </c>
      <c r="C42" s="6">
        <v>33</v>
      </c>
      <c r="D42" s="7">
        <v>36</v>
      </c>
    </row>
    <row r="43" spans="1:4">
      <c r="A43" t="s">
        <v>43</v>
      </c>
      <c r="B43" s="5">
        <v>227</v>
      </c>
      <c r="C43" s="6">
        <v>179</v>
      </c>
      <c r="D43" s="7">
        <v>188</v>
      </c>
    </row>
    <row r="44" spans="1:4">
      <c r="A44" t="s">
        <v>44</v>
      </c>
      <c r="B44" s="8">
        <v>207</v>
      </c>
      <c r="C44" s="9">
        <v>207</v>
      </c>
      <c r="D44" s="10">
        <v>290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abSelected="1" workbookViewId="0">
      <selection sqref="A1:XFD1"/>
    </sheetView>
  </sheetViews>
  <sheetFormatPr baseColWidth="10" defaultRowHeight="15" x14ac:dyDescent="0"/>
  <cols>
    <col min="6" max="6" width="14.83203125" customWidth="1"/>
    <col min="10" max="10" width="14.83203125" customWidth="1"/>
    <col min="14" max="14" width="17.83203125" customWidth="1"/>
  </cols>
  <sheetData>
    <row r="1" spans="1:17" s="42" customFormat="1">
      <c r="A1" s="42" t="s">
        <v>67</v>
      </c>
    </row>
    <row r="2" spans="1:17" s="42" customFormat="1"/>
    <row r="3" spans="1:17">
      <c r="A3" t="s">
        <v>40</v>
      </c>
    </row>
    <row r="4" spans="1:17">
      <c r="A4" t="s">
        <v>32</v>
      </c>
      <c r="B4" t="s">
        <v>31</v>
      </c>
      <c r="C4" t="s">
        <v>14</v>
      </c>
      <c r="D4" t="s">
        <v>14</v>
      </c>
      <c r="E4" t="s">
        <v>14</v>
      </c>
      <c r="F4" t="s">
        <v>33</v>
      </c>
      <c r="G4" t="s">
        <v>34</v>
      </c>
      <c r="H4" t="s">
        <v>35</v>
      </c>
      <c r="I4" t="s">
        <v>35</v>
      </c>
      <c r="J4" t="s">
        <v>36</v>
      </c>
      <c r="K4" t="s">
        <v>37</v>
      </c>
      <c r="L4" t="s">
        <v>37</v>
      </c>
      <c r="M4" t="s">
        <v>37</v>
      </c>
      <c r="N4" t="s">
        <v>38</v>
      </c>
      <c r="O4" t="s">
        <v>39</v>
      </c>
      <c r="P4" t="s">
        <v>39</v>
      </c>
      <c r="Q4" t="s">
        <v>39</v>
      </c>
    </row>
    <row r="5" spans="1:17">
      <c r="A5">
        <v>2</v>
      </c>
      <c r="B5" s="21">
        <v>0.19270000000000001</v>
      </c>
      <c r="C5" s="2">
        <v>19.719771665801765</v>
      </c>
      <c r="D5" s="3">
        <v>16.606123508043591</v>
      </c>
      <c r="E5" s="4">
        <v>17.644006227296316</v>
      </c>
      <c r="F5" s="21">
        <v>0.1414</v>
      </c>
      <c r="G5" s="2">
        <v>46.676096181046681</v>
      </c>
      <c r="H5" s="3">
        <v>38.189533239038191</v>
      </c>
      <c r="I5" s="4">
        <v>35.360678925035366</v>
      </c>
      <c r="J5" s="21">
        <v>0.14080000000000001</v>
      </c>
      <c r="K5" s="2">
        <v>31.249999999999996</v>
      </c>
      <c r="L5" s="3">
        <v>32.670454545454547</v>
      </c>
      <c r="M5" s="4">
        <v>28.409090909090907</v>
      </c>
      <c r="N5" s="21">
        <v>0.17580000000000001</v>
      </c>
      <c r="O5" s="2">
        <v>18.202502844141069</v>
      </c>
      <c r="P5" s="3">
        <v>27.303754266211605</v>
      </c>
      <c r="Q5" s="4">
        <v>19.340159271899886</v>
      </c>
    </row>
    <row r="6" spans="1:17">
      <c r="A6">
        <v>4</v>
      </c>
      <c r="B6" s="45">
        <v>1.3526</v>
      </c>
      <c r="C6" s="5">
        <v>93.449652521070533</v>
      </c>
      <c r="D6" s="6">
        <v>88.422297796835721</v>
      </c>
      <c r="E6" s="7">
        <v>94.63255951500814</v>
      </c>
      <c r="F6" s="45">
        <v>1.2709999999999999</v>
      </c>
      <c r="G6" s="5">
        <v>118.01730920535013</v>
      </c>
      <c r="H6" s="6">
        <v>111.40833988985051</v>
      </c>
      <c r="I6" s="7">
        <v>127.14398111723055</v>
      </c>
      <c r="J6" s="45">
        <v>1.1910000000000001</v>
      </c>
      <c r="K6" s="5">
        <v>104.11418975650713</v>
      </c>
      <c r="L6" s="6">
        <v>110.15952980688496</v>
      </c>
      <c r="M6" s="7">
        <v>120.57094878253567</v>
      </c>
      <c r="N6" s="45">
        <v>1.0795999999999999</v>
      </c>
      <c r="O6" s="5">
        <v>92.997406446832159</v>
      </c>
      <c r="P6" s="6">
        <v>92.997406446832159</v>
      </c>
      <c r="Q6" s="7">
        <v>97.443497591700634</v>
      </c>
    </row>
    <row r="7" spans="1:17">
      <c r="A7">
        <v>6</v>
      </c>
      <c r="B7" s="45">
        <v>1.3521000000000001</v>
      </c>
      <c r="C7" s="5">
        <v>181.05169735966277</v>
      </c>
      <c r="D7" s="6">
        <v>173.5078766363435</v>
      </c>
      <c r="E7" s="7">
        <v>173.95163079653875</v>
      </c>
      <c r="F7" s="45">
        <v>1.3044</v>
      </c>
      <c r="G7" s="5">
        <v>242.06531738730453</v>
      </c>
      <c r="H7" s="6">
        <v>249.08003679852811</v>
      </c>
      <c r="I7" s="7">
        <v>260.80956761729527</v>
      </c>
      <c r="J7" s="45">
        <v>1.4475</v>
      </c>
      <c r="K7" s="5">
        <v>220.20725388601036</v>
      </c>
      <c r="L7" s="6">
        <v>209.32642487046633</v>
      </c>
      <c r="M7" s="7">
        <v>223.10880829015545</v>
      </c>
      <c r="N7" s="45">
        <v>1.4373</v>
      </c>
      <c r="O7" s="5">
        <v>122.31266958881234</v>
      </c>
      <c r="P7" s="6">
        <v>126.06971404717177</v>
      </c>
      <c r="Q7" s="7">
        <v>138.59319557503653</v>
      </c>
    </row>
    <row r="8" spans="1:17">
      <c r="A8">
        <v>8</v>
      </c>
      <c r="B8" s="45">
        <v>2.2125000000000004</v>
      </c>
      <c r="C8" s="5">
        <v>135.32203389830508</v>
      </c>
      <c r="D8" s="6">
        <v>138.91525423728811</v>
      </c>
      <c r="E8" s="7">
        <v>140.54237288135593</v>
      </c>
      <c r="F8" s="45">
        <v>1.6539000000000001</v>
      </c>
      <c r="G8" s="5">
        <v>299.47397061491023</v>
      </c>
      <c r="H8" s="6">
        <v>298.47632867767095</v>
      </c>
      <c r="I8" s="7">
        <v>309.26900054416836</v>
      </c>
      <c r="J8" s="45">
        <v>1.9361999999999999</v>
      </c>
      <c r="K8" s="5">
        <v>224.89928726371244</v>
      </c>
      <c r="L8" s="6">
        <v>225.90641462658817</v>
      </c>
      <c r="M8" s="7">
        <v>230.32228075612025</v>
      </c>
      <c r="N8" s="45">
        <v>2.16</v>
      </c>
      <c r="O8" s="5">
        <v>102.50000000000001</v>
      </c>
      <c r="P8" s="6">
        <v>102.36111111111113</v>
      </c>
      <c r="Q8" s="7">
        <v>110.55555555555557</v>
      </c>
    </row>
    <row r="9" spans="1:17">
      <c r="A9">
        <v>10</v>
      </c>
      <c r="B9" s="45">
        <v>2.7498</v>
      </c>
      <c r="C9" s="5">
        <v>120.28147501636482</v>
      </c>
      <c r="D9" s="6">
        <v>118.1540475670958</v>
      </c>
      <c r="E9" s="7">
        <v>119.24503600261839</v>
      </c>
      <c r="F9" s="45">
        <v>2.1495000000000002</v>
      </c>
      <c r="G9" s="5">
        <v>274.80809490579207</v>
      </c>
      <c r="H9" s="6">
        <v>273.0635031402652</v>
      </c>
      <c r="I9" s="7">
        <v>283.18213538032097</v>
      </c>
      <c r="J9" s="45">
        <v>2.3427000000000002</v>
      </c>
      <c r="K9" s="5">
        <v>188.50044820079395</v>
      </c>
      <c r="L9" s="6">
        <v>190.74145217057242</v>
      </c>
      <c r="M9" s="7">
        <v>196.76014854654886</v>
      </c>
      <c r="N9" s="45">
        <v>2.8506</v>
      </c>
      <c r="O9" s="5">
        <v>86.455483056198688</v>
      </c>
      <c r="P9" s="6">
        <v>89.875815617764673</v>
      </c>
      <c r="Q9" s="7">
        <v>93.506630183119341</v>
      </c>
    </row>
    <row r="10" spans="1:17">
      <c r="A10">
        <v>12</v>
      </c>
      <c r="B10" s="45">
        <v>2.802</v>
      </c>
      <c r="C10" s="5">
        <v>119.34332619557459</v>
      </c>
      <c r="D10" s="6">
        <v>116.77373304782297</v>
      </c>
      <c r="E10" s="7">
        <v>124.48251249107781</v>
      </c>
      <c r="F10" s="45">
        <v>2.0028000000000001</v>
      </c>
      <c r="G10" s="5">
        <v>301.87737167964843</v>
      </c>
      <c r="H10" s="6">
        <v>305.87177950868784</v>
      </c>
      <c r="I10" s="7">
        <v>319.25304573596958</v>
      </c>
      <c r="J10" s="45">
        <v>2.5939999999999999</v>
      </c>
      <c r="K10" s="5">
        <v>187.04703161141097</v>
      </c>
      <c r="L10" s="6">
        <v>193.90902081727066</v>
      </c>
      <c r="M10" s="7">
        <v>195.45104086353126</v>
      </c>
      <c r="N10" s="45">
        <v>3.2568000000000001</v>
      </c>
      <c r="O10" s="5">
        <v>75.411446818963398</v>
      </c>
      <c r="P10" s="6">
        <v>76.885286170474089</v>
      </c>
      <c r="Q10" s="7">
        <v>79.096045197740125</v>
      </c>
    </row>
    <row r="11" spans="1:17">
      <c r="A11">
        <v>14</v>
      </c>
      <c r="B11" s="45">
        <v>3.0672000000000001</v>
      </c>
      <c r="C11" s="5">
        <v>91.810119979134058</v>
      </c>
      <c r="D11" s="6">
        <v>89.658320292123108</v>
      </c>
      <c r="E11" s="7">
        <v>93.570683359415753</v>
      </c>
      <c r="F11" s="45">
        <v>2.6892</v>
      </c>
      <c r="G11" s="5">
        <v>148.74312063067083</v>
      </c>
      <c r="H11" s="6">
        <v>189.79622192473599</v>
      </c>
      <c r="I11" s="7">
        <v>208.83534136546183</v>
      </c>
      <c r="J11" s="45">
        <v>2.7464</v>
      </c>
      <c r="K11" s="5">
        <v>144.18875618992135</v>
      </c>
      <c r="L11" s="6">
        <v>137.85318963006119</v>
      </c>
      <c r="M11" s="7">
        <v>149.57762889600934</v>
      </c>
      <c r="N11" s="45">
        <v>2.8527999999999998</v>
      </c>
      <c r="O11" s="5">
        <v>69.966348850252373</v>
      </c>
      <c r="P11" s="6">
        <v>78.939988782950081</v>
      </c>
      <c r="Q11" s="7">
        <v>86.301177790241169</v>
      </c>
    </row>
    <row r="12" spans="1:17">
      <c r="A12">
        <v>16</v>
      </c>
      <c r="B12" s="45">
        <v>3.11</v>
      </c>
      <c r="C12" s="5">
        <v>87.0096463022508</v>
      </c>
      <c r="D12" s="6">
        <v>90.546623794212223</v>
      </c>
      <c r="E12" s="7">
        <v>102.89389067524115</v>
      </c>
      <c r="F12" s="45">
        <v>2.6684000000000001</v>
      </c>
      <c r="G12" s="5">
        <v>185.80422725228601</v>
      </c>
      <c r="H12" s="6">
        <v>184.60500674561533</v>
      </c>
      <c r="I12" s="7">
        <v>165.04272223055017</v>
      </c>
      <c r="J12" s="45">
        <v>2.9047999999999998</v>
      </c>
      <c r="K12" s="5">
        <v>128.54585513632608</v>
      </c>
      <c r="L12" s="6">
        <v>145.82759570366295</v>
      </c>
      <c r="M12" s="7">
        <v>127.37537868355825</v>
      </c>
      <c r="N12" s="45">
        <v>3.746</v>
      </c>
      <c r="O12" s="5">
        <v>49.065670048051253</v>
      </c>
      <c r="P12" s="6">
        <v>55.419113721302722</v>
      </c>
      <c r="Q12" s="7">
        <v>55.045381740523233</v>
      </c>
    </row>
    <row r="13" spans="1:17">
      <c r="A13">
        <v>18</v>
      </c>
      <c r="B13" s="22">
        <v>4.1370000000000005</v>
      </c>
      <c r="C13" s="8">
        <v>65.325114817500619</v>
      </c>
      <c r="D13" s="9">
        <v>64.660381919265163</v>
      </c>
      <c r="E13" s="10">
        <v>68.286197727822071</v>
      </c>
      <c r="F13" s="22">
        <v>3.4544999999999999</v>
      </c>
      <c r="G13" s="8">
        <v>149.65986394557822</v>
      </c>
      <c r="H13" s="9">
        <v>161.3113330438558</v>
      </c>
      <c r="I13" s="10">
        <v>154.94282819510784</v>
      </c>
      <c r="J13" s="22">
        <v>3.8595000000000002</v>
      </c>
      <c r="K13" s="8">
        <v>88.288638424666402</v>
      </c>
      <c r="L13" s="9">
        <v>101.76188625469622</v>
      </c>
      <c r="M13" s="10">
        <v>98.782225676901163</v>
      </c>
      <c r="N13" s="22">
        <v>4.1444999999999999</v>
      </c>
      <c r="O13" s="8">
        <v>52.479189287006882</v>
      </c>
      <c r="P13" s="9">
        <v>39.389552418868384</v>
      </c>
      <c r="Q13" s="10">
        <v>51.212450235251538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1a</vt:lpstr>
      <vt:lpstr>Fig. 1c</vt:lpstr>
      <vt:lpstr>Fig. 1d</vt:lpstr>
      <vt:lpstr>Fig. 1e</vt:lpstr>
      <vt:lpstr>Fig. 1f</vt:lpstr>
    </vt:vector>
  </TitlesOfParts>
  <Company>UCSF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Adair Borges</dc:creator>
  <cp:lastModifiedBy>Adair Borges</cp:lastModifiedBy>
  <dcterms:created xsi:type="dcterms:W3CDTF">2020-01-20T18:40:51Z</dcterms:created>
  <dcterms:modified xsi:type="dcterms:W3CDTF">2020-02-05T21:49:49Z</dcterms:modified>
</cp:coreProperties>
</file>