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paulb/Publications/Preparations/Geos_Coll/Finalize/Source_data/"/>
    </mc:Choice>
  </mc:AlternateContent>
  <xr:revisionPtr revIDLastSave="0" documentId="13_ncr:1_{E0365FBB-1C31-6A4D-8CAB-E60BA56271E1}" xr6:coauthVersionLast="36" xr6:coauthVersionMax="36" xr10:uidLastSave="{00000000-0000-0000-0000-000000000000}"/>
  <bookViews>
    <workbookView xWindow="0" yWindow="460" windowWidth="33580" windowHeight="19240" activeTab="1" xr2:uid="{75767987-0425-F245-8142-6A2CA12B35DB}"/>
  </bookViews>
  <sheets>
    <sheet name="Ext_dataFig1ab" sheetId="7" r:id="rId1"/>
    <sheet name="Ext_dataFig1c" sheetId="12" r:id="rId2"/>
  </sheets>
  <externalReferences>
    <externalReference r:id="rId3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2" l="1"/>
  <c r="G15" i="12" s="1"/>
  <c r="F14" i="12"/>
  <c r="F15" i="12" s="1"/>
  <c r="E14" i="12"/>
  <c r="E15" i="12" s="1"/>
  <c r="D14" i="12"/>
  <c r="D15" i="12" s="1"/>
  <c r="C14" i="12"/>
  <c r="C15" i="12" s="1"/>
  <c r="B14" i="12"/>
  <c r="B15" i="12" s="1"/>
  <c r="G13" i="12"/>
  <c r="F13" i="12"/>
  <c r="E13" i="12"/>
  <c r="D13" i="12"/>
  <c r="C13" i="12"/>
  <c r="B13" i="12"/>
</calcChain>
</file>

<file path=xl/sharedStrings.xml><?xml version="1.0" encoding="utf-8"?>
<sst xmlns="http://schemas.openxmlformats.org/spreadsheetml/2006/main" count="194" uniqueCount="22">
  <si>
    <t>M145</t>
  </si>
  <si>
    <t>Antennal responses of Folsomia spp. (mV)</t>
  </si>
  <si>
    <t>Blank</t>
  </si>
  <si>
    <t>Hexane</t>
  </si>
  <si>
    <t>MIB 10 NG</t>
  </si>
  <si>
    <t>MIB 100 NG</t>
  </si>
  <si>
    <t>GEO 10 NG</t>
  </si>
  <si>
    <t>GEO 100 NG</t>
  </si>
  <si>
    <t>AVER</t>
  </si>
  <si>
    <t>STDEV</t>
  </si>
  <si>
    <t>SE</t>
  </si>
  <si>
    <t>TREATMENT</t>
  </si>
  <si>
    <t>DATE</t>
  </si>
  <si>
    <t>SITE</t>
  </si>
  <si>
    <t>SPRINGTAILS</t>
  </si>
  <si>
    <t>INSECTS</t>
  </si>
  <si>
    <t>SPD</t>
  </si>
  <si>
    <t>SFM</t>
  </si>
  <si>
    <t>A</t>
  </si>
  <si>
    <t>BLANK</t>
  </si>
  <si>
    <t>B</t>
  </si>
  <si>
    <t>* Three sticky traps got lost in the 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</si>
</sst>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2"/>
    </font>
    <font>
      <b/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2" fillId="2" borderId="0" xfId="1" applyFont="1" applyFill="1" applyAlignment="1">
      <alignment horizontal="center"/>
    </xf>
    <xf numFmtId="0" fontId="2" fillId="3" borderId="0" xfId="1" applyFont="1" applyFill="1" applyAlignment="1">
      <alignment horizontal="center"/>
    </xf>
    <xf numFmtId="0" fontId="2" fillId="4" borderId="0" xfId="1" applyFont="1" applyFill="1" applyAlignment="1">
      <alignment horizontal="center"/>
    </xf>
    <xf numFmtId="0" fontId="1" fillId="0" borderId="0" xfId="1" applyAlignment="1">
      <alignment horizontal="center"/>
    </xf>
    <xf numFmtId="0" fontId="1" fillId="0" borderId="0" xfId="1" applyFill="1"/>
    <xf numFmtId="0" fontId="2" fillId="0" borderId="0" xfId="1" applyFont="1" applyFill="1" applyAlignment="1">
      <alignment horizontal="center"/>
    </xf>
  </cellXfs>
  <cellStyles count="2">
    <cellStyle name="Normal" xfId="0" builtinId="0"/>
    <cellStyle name="Normal 2" xfId="1" xr:uid="{D893E921-64FD-9F4D-9F94-A2C424D764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Ext_dataFig1c!$B$15:$G$15</c:f>
                <c:numCache>
                  <c:formatCode>General</c:formatCode>
                  <c:ptCount val="6"/>
                  <c:pt idx="0">
                    <c:v>1.2955969390869324E-2</c:v>
                  </c:pt>
                  <c:pt idx="1">
                    <c:v>8.3318451052058467E-3</c:v>
                  </c:pt>
                  <c:pt idx="2">
                    <c:v>2.0996385743401451E-2</c:v>
                  </c:pt>
                  <c:pt idx="3">
                    <c:v>1.2782521548695198E-2</c:v>
                  </c:pt>
                  <c:pt idx="4">
                    <c:v>1.7106546365980146E-2</c:v>
                  </c:pt>
                  <c:pt idx="5">
                    <c:v>6.9172403663393181E-2</c:v>
                  </c:pt>
                </c:numCache>
              </c:numRef>
            </c:plus>
            <c:minus>
              <c:numRef>
                <c:f>Ext_dataFig1c!$B$15:$G$15</c:f>
                <c:numCache>
                  <c:formatCode>General</c:formatCode>
                  <c:ptCount val="6"/>
                  <c:pt idx="0">
                    <c:v>1.2955969390869324E-2</c:v>
                  </c:pt>
                  <c:pt idx="1">
                    <c:v>8.3318451052058467E-3</c:v>
                  </c:pt>
                  <c:pt idx="2">
                    <c:v>2.0996385743401451E-2</c:v>
                  </c:pt>
                  <c:pt idx="3">
                    <c:v>1.2782521548695198E-2</c:v>
                  </c:pt>
                  <c:pt idx="4">
                    <c:v>1.7106546365980146E-2</c:v>
                  </c:pt>
                  <c:pt idx="5">
                    <c:v>6.9172403663393181E-2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Ext_dataFig1c!$B$12:$G$12</c:f>
              <c:strCache>
                <c:ptCount val="6"/>
                <c:pt idx="0">
                  <c:v>Blank</c:v>
                </c:pt>
                <c:pt idx="1">
                  <c:v>Hexane</c:v>
                </c:pt>
                <c:pt idx="2">
                  <c:v>MIB 10 NG</c:v>
                </c:pt>
                <c:pt idx="3">
                  <c:v>MIB 100 NG</c:v>
                </c:pt>
                <c:pt idx="4">
                  <c:v>GEO 10 NG</c:v>
                </c:pt>
                <c:pt idx="5">
                  <c:v>GEO 100 NG</c:v>
                </c:pt>
              </c:strCache>
            </c:strRef>
          </c:cat>
          <c:val>
            <c:numRef>
              <c:f>Ext_dataFig1c!$B$13:$G$13</c:f>
              <c:numCache>
                <c:formatCode>General</c:formatCode>
                <c:ptCount val="6"/>
                <c:pt idx="0">
                  <c:v>8.5000000000000006E-2</c:v>
                </c:pt>
                <c:pt idx="1">
                  <c:v>0.14125000000000001</c:v>
                </c:pt>
                <c:pt idx="2">
                  <c:v>0.24125000000000002</c:v>
                </c:pt>
                <c:pt idx="3">
                  <c:v>0.38250000000000001</c:v>
                </c:pt>
                <c:pt idx="4">
                  <c:v>0.42375000000000002</c:v>
                </c:pt>
                <c:pt idx="5">
                  <c:v>0.95750000000000002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5A-804F-B7BB-44235A558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1727736"/>
        <c:axId val="2121731240"/>
      </c:barChart>
      <c:catAx>
        <c:axId val="2121727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2121731240"/>
        <c:crosses val="autoZero"/>
        <c:auto val="1"/>
        <c:lblAlgn val="ctr"/>
        <c:lblOffset val="100"/>
        <c:noMultiLvlLbl val="0"/>
      </c:catAx>
      <c:valAx>
        <c:axId val="2121731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2121727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711200</xdr:colOff>
      <xdr:row>4</xdr:row>
      <xdr:rowOff>12700</xdr:rowOff>
    </xdr:from>
    <xdr:to>
      <xdr:col>14</xdr:col>
      <xdr:colOff>254000</xdr:colOff>
      <xdr:row>17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733E328-C926-F246-8E04-8529FFCC84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ource_data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1a_Ext_dataFig1ab"/>
      <sheetName val="Fig1b"/>
      <sheetName val="Fig1efg"/>
      <sheetName val="Fig4bc"/>
      <sheetName val="Ext_dataFig1c"/>
      <sheetName val="Ext_dataFig4abcd"/>
      <sheetName val="Ext_dataFig5"/>
      <sheetName val="Ext_data_Fig6"/>
    </sheetNames>
    <sheetDataSet>
      <sheetData sheetId="0"/>
      <sheetData sheetId="1"/>
      <sheetData sheetId="2"/>
      <sheetData sheetId="3"/>
      <sheetData sheetId="4">
        <row r="12">
          <cell r="B12" t="str">
            <v>Blank</v>
          </cell>
          <cell r="C12" t="str">
            <v>Hexane</v>
          </cell>
          <cell r="D12" t="str">
            <v>MIB 10 NG</v>
          </cell>
          <cell r="E12" t="str">
            <v>MIB 100 NG</v>
          </cell>
          <cell r="F12" t="str">
            <v>GEO 10 NG</v>
          </cell>
          <cell r="G12" t="str">
            <v>GEO 100 NG</v>
          </cell>
        </row>
        <row r="13">
          <cell r="B13">
            <v>8.5000000000000006E-2</v>
          </cell>
          <cell r="C13">
            <v>0.14125000000000001</v>
          </cell>
          <cell r="D13">
            <v>0.24125000000000002</v>
          </cell>
          <cell r="E13">
            <v>0.38250000000000001</v>
          </cell>
          <cell r="F13">
            <v>0.42375000000000002</v>
          </cell>
          <cell r="G13">
            <v>0.95750000000000002</v>
          </cell>
        </row>
        <row r="15">
          <cell r="B15">
            <v>1.2955969390869324E-2</v>
          </cell>
          <cell r="C15">
            <v>8.3318451052058467E-3</v>
          </cell>
          <cell r="D15">
            <v>2.0996385743401451E-2</v>
          </cell>
          <cell r="E15">
            <v>1.2782521548695198E-2</v>
          </cell>
          <cell r="F15">
            <v>1.7106546365980146E-2</v>
          </cell>
          <cell r="G15">
            <v>6.9172403663393181E-2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43A9B-E510-F942-98EE-7F1B73A62A95}">
  <sheetPr codeName="Sheet6"/>
  <dimension ref="A1:F60"/>
  <sheetViews>
    <sheetView topLeftCell="A32" workbookViewId="0">
      <selection activeCell="N72" sqref="N72"/>
    </sheetView>
  </sheetViews>
  <sheetFormatPr baseColWidth="10" defaultRowHeight="16" x14ac:dyDescent="0.2"/>
  <sheetData>
    <row r="1" spans="1:6" x14ac:dyDescent="0.2">
      <c r="A1" t="s">
        <v>11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</row>
    <row r="2" spans="1:6" x14ac:dyDescent="0.2">
      <c r="A2" t="s">
        <v>17</v>
      </c>
      <c r="B2" t="s">
        <v>18</v>
      </c>
      <c r="C2" t="s">
        <v>18</v>
      </c>
      <c r="D2">
        <v>0</v>
      </c>
      <c r="E2">
        <v>20</v>
      </c>
      <c r="F2">
        <v>2</v>
      </c>
    </row>
    <row r="3" spans="1:6" x14ac:dyDescent="0.2">
      <c r="A3" t="s">
        <v>17</v>
      </c>
      <c r="B3" t="s">
        <v>18</v>
      </c>
      <c r="C3" t="s">
        <v>18</v>
      </c>
      <c r="D3">
        <v>0</v>
      </c>
      <c r="E3">
        <v>17</v>
      </c>
      <c r="F3">
        <v>1</v>
      </c>
    </row>
    <row r="4" spans="1:6" x14ac:dyDescent="0.2">
      <c r="A4" t="s">
        <v>17</v>
      </c>
      <c r="B4" t="s">
        <v>18</v>
      </c>
      <c r="C4" t="s">
        <v>18</v>
      </c>
      <c r="D4">
        <v>3</v>
      </c>
      <c r="E4">
        <v>23</v>
      </c>
      <c r="F4">
        <v>3</v>
      </c>
    </row>
    <row r="5" spans="1:6" x14ac:dyDescent="0.2">
      <c r="A5" t="s">
        <v>17</v>
      </c>
      <c r="B5" t="s">
        <v>18</v>
      </c>
      <c r="C5" t="s">
        <v>18</v>
      </c>
      <c r="D5">
        <v>0</v>
      </c>
      <c r="E5">
        <v>18</v>
      </c>
      <c r="F5">
        <v>2</v>
      </c>
    </row>
    <row r="6" spans="1:6" x14ac:dyDescent="0.2">
      <c r="A6" t="s">
        <v>17</v>
      </c>
      <c r="B6" t="s">
        <v>18</v>
      </c>
      <c r="C6" t="s">
        <v>18</v>
      </c>
      <c r="D6">
        <v>0</v>
      </c>
      <c r="E6">
        <v>16</v>
      </c>
      <c r="F6">
        <v>2</v>
      </c>
    </row>
    <row r="7" spans="1:6" x14ac:dyDescent="0.2">
      <c r="A7" t="s">
        <v>0</v>
      </c>
      <c r="B7" t="s">
        <v>18</v>
      </c>
      <c r="C7" t="s">
        <v>18</v>
      </c>
      <c r="D7">
        <v>6</v>
      </c>
      <c r="E7">
        <v>33</v>
      </c>
      <c r="F7">
        <v>7</v>
      </c>
    </row>
    <row r="8" spans="1:6" x14ac:dyDescent="0.2">
      <c r="A8" t="s">
        <v>0</v>
      </c>
      <c r="B8" t="s">
        <v>18</v>
      </c>
      <c r="C8" t="s">
        <v>18</v>
      </c>
      <c r="D8">
        <v>1</v>
      </c>
      <c r="E8">
        <v>23</v>
      </c>
      <c r="F8">
        <v>2</v>
      </c>
    </row>
    <row r="9" spans="1:6" x14ac:dyDescent="0.2">
      <c r="A9" t="s">
        <v>0</v>
      </c>
      <c r="B9" t="s">
        <v>18</v>
      </c>
      <c r="C9" t="s">
        <v>18</v>
      </c>
      <c r="D9">
        <v>7</v>
      </c>
      <c r="E9">
        <v>19</v>
      </c>
      <c r="F9">
        <v>3</v>
      </c>
    </row>
    <row r="10" spans="1:6" x14ac:dyDescent="0.2">
      <c r="A10" t="s">
        <v>0</v>
      </c>
      <c r="B10" t="s">
        <v>18</v>
      </c>
      <c r="C10" t="s">
        <v>18</v>
      </c>
      <c r="D10">
        <v>1</v>
      </c>
      <c r="E10">
        <v>23</v>
      </c>
      <c r="F10">
        <v>5</v>
      </c>
    </row>
    <row r="11" spans="1:6" x14ac:dyDescent="0.2">
      <c r="A11" t="s">
        <v>0</v>
      </c>
      <c r="B11" t="s">
        <v>18</v>
      </c>
      <c r="C11" t="s">
        <v>18</v>
      </c>
      <c r="D11">
        <v>2</v>
      </c>
      <c r="E11">
        <v>28</v>
      </c>
      <c r="F11">
        <v>1</v>
      </c>
    </row>
    <row r="12" spans="1:6" x14ac:dyDescent="0.2">
      <c r="A12" t="s">
        <v>19</v>
      </c>
      <c r="B12" t="s">
        <v>18</v>
      </c>
      <c r="C12" t="s">
        <v>18</v>
      </c>
      <c r="D12">
        <v>0</v>
      </c>
      <c r="E12">
        <v>20</v>
      </c>
      <c r="F12">
        <v>2</v>
      </c>
    </row>
    <row r="13" spans="1:6" x14ac:dyDescent="0.2">
      <c r="A13" t="s">
        <v>19</v>
      </c>
      <c r="B13" t="s">
        <v>18</v>
      </c>
      <c r="C13" t="s">
        <v>18</v>
      </c>
      <c r="D13">
        <v>2</v>
      </c>
      <c r="E13">
        <v>17</v>
      </c>
      <c r="F13">
        <v>0</v>
      </c>
    </row>
    <row r="14" spans="1:6" x14ac:dyDescent="0.2">
      <c r="A14" t="s">
        <v>19</v>
      </c>
      <c r="B14" t="s">
        <v>18</v>
      </c>
      <c r="C14" t="s">
        <v>18</v>
      </c>
      <c r="D14">
        <v>0</v>
      </c>
      <c r="E14">
        <v>23</v>
      </c>
      <c r="F14">
        <v>8</v>
      </c>
    </row>
    <row r="15" spans="1:6" x14ac:dyDescent="0.2">
      <c r="A15" t="s">
        <v>19</v>
      </c>
      <c r="B15" t="s">
        <v>18</v>
      </c>
      <c r="C15" t="s">
        <v>18</v>
      </c>
      <c r="D15">
        <v>3</v>
      </c>
      <c r="E15">
        <v>43</v>
      </c>
      <c r="F15">
        <v>2</v>
      </c>
    </row>
    <row r="16" spans="1:6" x14ac:dyDescent="0.2">
      <c r="A16" t="s">
        <v>17</v>
      </c>
      <c r="B16" t="s">
        <v>18</v>
      </c>
      <c r="C16" t="s">
        <v>20</v>
      </c>
      <c r="D16">
        <v>1</v>
      </c>
      <c r="E16">
        <v>23</v>
      </c>
      <c r="F16">
        <v>2</v>
      </c>
    </row>
    <row r="17" spans="1:6" x14ac:dyDescent="0.2">
      <c r="A17" t="s">
        <v>17</v>
      </c>
      <c r="B17" t="s">
        <v>18</v>
      </c>
      <c r="C17" t="s">
        <v>20</v>
      </c>
      <c r="D17">
        <v>1</v>
      </c>
      <c r="E17">
        <v>12</v>
      </c>
      <c r="F17">
        <v>0</v>
      </c>
    </row>
    <row r="18" spans="1:6" x14ac:dyDescent="0.2">
      <c r="A18" t="s">
        <v>17</v>
      </c>
      <c r="B18" t="s">
        <v>18</v>
      </c>
      <c r="C18" t="s">
        <v>20</v>
      </c>
      <c r="D18">
        <v>1</v>
      </c>
      <c r="E18">
        <v>21</v>
      </c>
      <c r="F18">
        <v>5</v>
      </c>
    </row>
    <row r="19" spans="1:6" x14ac:dyDescent="0.2">
      <c r="A19" t="s">
        <v>17</v>
      </c>
      <c r="B19" t="s">
        <v>18</v>
      </c>
      <c r="C19" t="s">
        <v>20</v>
      </c>
      <c r="D19">
        <v>0</v>
      </c>
      <c r="E19">
        <v>21</v>
      </c>
      <c r="F19">
        <v>3</v>
      </c>
    </row>
    <row r="20" spans="1:6" x14ac:dyDescent="0.2">
      <c r="A20" t="s">
        <v>17</v>
      </c>
      <c r="B20" t="s">
        <v>18</v>
      </c>
      <c r="C20" t="s">
        <v>20</v>
      </c>
      <c r="D20">
        <v>1</v>
      </c>
      <c r="E20">
        <v>32</v>
      </c>
      <c r="F20">
        <v>1</v>
      </c>
    </row>
    <row r="21" spans="1:6" x14ac:dyDescent="0.2">
      <c r="A21" t="s">
        <v>0</v>
      </c>
      <c r="B21" t="s">
        <v>18</v>
      </c>
      <c r="C21" t="s">
        <v>20</v>
      </c>
      <c r="D21">
        <v>3</v>
      </c>
      <c r="E21">
        <v>35</v>
      </c>
      <c r="F21">
        <v>2</v>
      </c>
    </row>
    <row r="22" spans="1:6" x14ac:dyDescent="0.2">
      <c r="A22" t="s">
        <v>0</v>
      </c>
      <c r="B22" t="s">
        <v>18</v>
      </c>
      <c r="C22" t="s">
        <v>20</v>
      </c>
      <c r="D22">
        <v>3</v>
      </c>
      <c r="E22">
        <v>33</v>
      </c>
      <c r="F22">
        <v>4</v>
      </c>
    </row>
    <row r="23" spans="1:6" x14ac:dyDescent="0.2">
      <c r="A23" t="s">
        <v>0</v>
      </c>
      <c r="B23" t="s">
        <v>18</v>
      </c>
      <c r="C23" t="s">
        <v>20</v>
      </c>
      <c r="D23">
        <v>0</v>
      </c>
      <c r="E23">
        <v>31</v>
      </c>
      <c r="F23">
        <v>2</v>
      </c>
    </row>
    <row r="24" spans="1:6" x14ac:dyDescent="0.2">
      <c r="A24" t="s">
        <v>0</v>
      </c>
      <c r="B24" t="s">
        <v>18</v>
      </c>
      <c r="C24" t="s">
        <v>20</v>
      </c>
      <c r="D24">
        <v>0</v>
      </c>
      <c r="E24">
        <v>21</v>
      </c>
      <c r="F24">
        <v>4</v>
      </c>
    </row>
    <row r="25" spans="1:6" x14ac:dyDescent="0.2">
      <c r="A25" t="s">
        <v>0</v>
      </c>
      <c r="B25" t="s">
        <v>18</v>
      </c>
      <c r="C25" t="s">
        <v>20</v>
      </c>
      <c r="D25">
        <v>2</v>
      </c>
      <c r="E25">
        <v>28</v>
      </c>
      <c r="F25">
        <v>4</v>
      </c>
    </row>
    <row r="26" spans="1:6" x14ac:dyDescent="0.2">
      <c r="A26" t="s">
        <v>19</v>
      </c>
      <c r="B26" t="s">
        <v>18</v>
      </c>
      <c r="C26" t="s">
        <v>20</v>
      </c>
      <c r="D26">
        <v>0</v>
      </c>
      <c r="E26">
        <v>24</v>
      </c>
      <c r="F26">
        <v>1</v>
      </c>
    </row>
    <row r="27" spans="1:6" x14ac:dyDescent="0.2">
      <c r="A27" t="s">
        <v>19</v>
      </c>
      <c r="B27" t="s">
        <v>18</v>
      </c>
      <c r="C27" t="s">
        <v>20</v>
      </c>
      <c r="D27">
        <v>0</v>
      </c>
      <c r="E27">
        <v>18</v>
      </c>
      <c r="F27">
        <v>0</v>
      </c>
    </row>
    <row r="28" spans="1:6" x14ac:dyDescent="0.2">
      <c r="A28" t="s">
        <v>19</v>
      </c>
      <c r="B28" t="s">
        <v>18</v>
      </c>
      <c r="C28" t="s">
        <v>20</v>
      </c>
      <c r="D28">
        <v>1</v>
      </c>
      <c r="E28">
        <v>29</v>
      </c>
      <c r="F28">
        <v>7</v>
      </c>
    </row>
    <row r="29" spans="1:6" x14ac:dyDescent="0.2">
      <c r="A29" t="s">
        <v>19</v>
      </c>
      <c r="B29" t="s">
        <v>18</v>
      </c>
      <c r="C29" t="s">
        <v>20</v>
      </c>
      <c r="D29">
        <v>0</v>
      </c>
      <c r="E29">
        <v>10</v>
      </c>
      <c r="F29">
        <v>4</v>
      </c>
    </row>
    <row r="30" spans="1:6" x14ac:dyDescent="0.2">
      <c r="A30" t="s">
        <v>19</v>
      </c>
      <c r="B30" t="s">
        <v>18</v>
      </c>
      <c r="C30" t="s">
        <v>20</v>
      </c>
      <c r="D30">
        <v>0</v>
      </c>
      <c r="E30">
        <v>5</v>
      </c>
      <c r="F30">
        <v>1</v>
      </c>
    </row>
    <row r="31" spans="1:6" x14ac:dyDescent="0.2">
      <c r="A31" t="s">
        <v>17</v>
      </c>
      <c r="B31" t="s">
        <v>20</v>
      </c>
      <c r="C31" t="s">
        <v>18</v>
      </c>
      <c r="D31">
        <v>3</v>
      </c>
      <c r="E31">
        <v>49</v>
      </c>
      <c r="F31">
        <v>10</v>
      </c>
    </row>
    <row r="32" spans="1:6" x14ac:dyDescent="0.2">
      <c r="A32" t="s">
        <v>17</v>
      </c>
      <c r="B32" t="s">
        <v>20</v>
      </c>
      <c r="C32" t="s">
        <v>18</v>
      </c>
      <c r="D32">
        <v>1</v>
      </c>
      <c r="E32">
        <v>25</v>
      </c>
      <c r="F32">
        <v>3</v>
      </c>
    </row>
    <row r="33" spans="1:6" x14ac:dyDescent="0.2">
      <c r="A33" t="s">
        <v>17</v>
      </c>
      <c r="B33" t="s">
        <v>20</v>
      </c>
      <c r="C33" t="s">
        <v>18</v>
      </c>
      <c r="D33">
        <v>2</v>
      </c>
      <c r="E33">
        <v>27</v>
      </c>
      <c r="F33">
        <v>2</v>
      </c>
    </row>
    <row r="34" spans="1:6" x14ac:dyDescent="0.2">
      <c r="A34" t="s">
        <v>17</v>
      </c>
      <c r="B34" t="s">
        <v>20</v>
      </c>
      <c r="C34" t="s">
        <v>18</v>
      </c>
      <c r="D34">
        <v>1</v>
      </c>
      <c r="E34">
        <v>30</v>
      </c>
      <c r="F34">
        <v>8</v>
      </c>
    </row>
    <row r="35" spans="1:6" x14ac:dyDescent="0.2">
      <c r="A35" t="s">
        <v>0</v>
      </c>
      <c r="B35" t="s">
        <v>20</v>
      </c>
      <c r="C35" t="s">
        <v>18</v>
      </c>
      <c r="D35">
        <v>6</v>
      </c>
      <c r="E35">
        <v>45</v>
      </c>
      <c r="F35">
        <v>3</v>
      </c>
    </row>
    <row r="36" spans="1:6" x14ac:dyDescent="0.2">
      <c r="A36" t="s">
        <v>0</v>
      </c>
      <c r="B36" t="s">
        <v>20</v>
      </c>
      <c r="C36" t="s">
        <v>18</v>
      </c>
      <c r="D36">
        <v>7</v>
      </c>
      <c r="E36">
        <v>67</v>
      </c>
      <c r="F36">
        <v>3</v>
      </c>
    </row>
    <row r="37" spans="1:6" x14ac:dyDescent="0.2">
      <c r="A37" t="s">
        <v>0</v>
      </c>
      <c r="B37" t="s">
        <v>20</v>
      </c>
      <c r="C37" t="s">
        <v>18</v>
      </c>
      <c r="D37">
        <v>2</v>
      </c>
      <c r="E37">
        <v>9</v>
      </c>
      <c r="F37">
        <v>6</v>
      </c>
    </row>
    <row r="38" spans="1:6" x14ac:dyDescent="0.2">
      <c r="A38" t="s">
        <v>0</v>
      </c>
      <c r="B38" t="s">
        <v>20</v>
      </c>
      <c r="C38" t="s">
        <v>18</v>
      </c>
      <c r="D38">
        <v>4</v>
      </c>
      <c r="E38">
        <v>35</v>
      </c>
      <c r="F38">
        <v>9</v>
      </c>
    </row>
    <row r="39" spans="1:6" x14ac:dyDescent="0.2">
      <c r="A39" t="s">
        <v>0</v>
      </c>
      <c r="B39" t="s">
        <v>20</v>
      </c>
      <c r="C39" t="s">
        <v>18</v>
      </c>
      <c r="D39">
        <v>6</v>
      </c>
      <c r="E39">
        <v>34</v>
      </c>
      <c r="F39">
        <v>7</v>
      </c>
    </row>
    <row r="40" spans="1:6" x14ac:dyDescent="0.2">
      <c r="A40" t="s">
        <v>19</v>
      </c>
      <c r="B40" t="s">
        <v>20</v>
      </c>
      <c r="C40" t="s">
        <v>18</v>
      </c>
      <c r="D40">
        <v>0</v>
      </c>
      <c r="E40">
        <v>25</v>
      </c>
      <c r="F40">
        <v>2</v>
      </c>
    </row>
    <row r="41" spans="1:6" x14ac:dyDescent="0.2">
      <c r="A41" t="s">
        <v>19</v>
      </c>
      <c r="B41" t="s">
        <v>20</v>
      </c>
      <c r="C41" t="s">
        <v>18</v>
      </c>
      <c r="D41">
        <v>0</v>
      </c>
      <c r="E41">
        <v>45</v>
      </c>
      <c r="F41">
        <v>3</v>
      </c>
    </row>
    <row r="42" spans="1:6" x14ac:dyDescent="0.2">
      <c r="A42" t="s">
        <v>19</v>
      </c>
      <c r="B42" t="s">
        <v>20</v>
      </c>
      <c r="C42" t="s">
        <v>18</v>
      </c>
      <c r="D42">
        <v>1</v>
      </c>
      <c r="E42">
        <v>25</v>
      </c>
      <c r="F42">
        <v>2</v>
      </c>
    </row>
    <row r="43" spans="1:6" x14ac:dyDescent="0.2">
      <c r="A43" t="s">
        <v>19</v>
      </c>
      <c r="B43" t="s">
        <v>20</v>
      </c>
      <c r="C43" t="s">
        <v>18</v>
      </c>
      <c r="D43">
        <v>6</v>
      </c>
      <c r="E43">
        <v>39</v>
      </c>
      <c r="F43">
        <v>5</v>
      </c>
    </row>
    <row r="44" spans="1:6" x14ac:dyDescent="0.2">
      <c r="A44" t="s">
        <v>19</v>
      </c>
      <c r="B44" t="s">
        <v>20</v>
      </c>
      <c r="C44" t="s">
        <v>18</v>
      </c>
      <c r="D44">
        <v>6</v>
      </c>
      <c r="E44">
        <v>53</v>
      </c>
      <c r="F44">
        <v>1</v>
      </c>
    </row>
    <row r="45" spans="1:6" x14ac:dyDescent="0.2">
      <c r="A45" t="s">
        <v>17</v>
      </c>
      <c r="B45" t="s">
        <v>20</v>
      </c>
      <c r="C45" t="s">
        <v>20</v>
      </c>
      <c r="D45">
        <v>2</v>
      </c>
      <c r="E45">
        <v>59</v>
      </c>
      <c r="F45">
        <v>1</v>
      </c>
    </row>
    <row r="46" spans="1:6" x14ac:dyDescent="0.2">
      <c r="A46" t="s">
        <v>17</v>
      </c>
      <c r="B46" t="s">
        <v>20</v>
      </c>
      <c r="C46" t="s">
        <v>20</v>
      </c>
      <c r="D46">
        <v>0</v>
      </c>
      <c r="E46">
        <v>60</v>
      </c>
      <c r="F46">
        <v>1</v>
      </c>
    </row>
    <row r="47" spans="1:6" x14ac:dyDescent="0.2">
      <c r="A47" t="s">
        <v>17</v>
      </c>
      <c r="B47" t="s">
        <v>20</v>
      </c>
      <c r="C47" t="s">
        <v>20</v>
      </c>
      <c r="D47">
        <v>1</v>
      </c>
      <c r="E47">
        <v>74</v>
      </c>
      <c r="F47">
        <v>3</v>
      </c>
    </row>
    <row r="48" spans="1:6" x14ac:dyDescent="0.2">
      <c r="A48" t="s">
        <v>17</v>
      </c>
      <c r="B48" t="s">
        <v>20</v>
      </c>
      <c r="C48" t="s">
        <v>20</v>
      </c>
      <c r="D48">
        <v>0</v>
      </c>
      <c r="E48">
        <v>68</v>
      </c>
      <c r="F48">
        <v>1</v>
      </c>
    </row>
    <row r="49" spans="1:6" x14ac:dyDescent="0.2">
      <c r="A49" t="s">
        <v>17</v>
      </c>
      <c r="B49" t="s">
        <v>20</v>
      </c>
      <c r="C49" t="s">
        <v>20</v>
      </c>
      <c r="D49">
        <v>0</v>
      </c>
      <c r="E49">
        <v>44</v>
      </c>
      <c r="F49">
        <v>2</v>
      </c>
    </row>
    <row r="50" spans="1:6" x14ac:dyDescent="0.2">
      <c r="A50" t="s">
        <v>0</v>
      </c>
      <c r="B50" t="s">
        <v>20</v>
      </c>
      <c r="C50" t="s">
        <v>20</v>
      </c>
      <c r="D50">
        <v>1</v>
      </c>
      <c r="E50">
        <v>43</v>
      </c>
      <c r="F50">
        <v>5</v>
      </c>
    </row>
    <row r="51" spans="1:6" x14ac:dyDescent="0.2">
      <c r="A51" t="s">
        <v>0</v>
      </c>
      <c r="B51" t="s">
        <v>20</v>
      </c>
      <c r="C51" t="s">
        <v>20</v>
      </c>
      <c r="D51">
        <v>4</v>
      </c>
      <c r="E51">
        <v>46</v>
      </c>
      <c r="F51">
        <v>1</v>
      </c>
    </row>
    <row r="52" spans="1:6" x14ac:dyDescent="0.2">
      <c r="A52" t="s">
        <v>0</v>
      </c>
      <c r="B52" t="s">
        <v>20</v>
      </c>
      <c r="C52" t="s">
        <v>20</v>
      </c>
      <c r="D52">
        <v>5</v>
      </c>
      <c r="E52">
        <v>62</v>
      </c>
      <c r="F52">
        <v>4</v>
      </c>
    </row>
    <row r="53" spans="1:6" x14ac:dyDescent="0.2">
      <c r="A53" t="s">
        <v>0</v>
      </c>
      <c r="B53" t="s">
        <v>20</v>
      </c>
      <c r="C53" t="s">
        <v>20</v>
      </c>
      <c r="D53">
        <v>1</v>
      </c>
      <c r="E53">
        <v>27</v>
      </c>
      <c r="F53">
        <v>3</v>
      </c>
    </row>
    <row r="54" spans="1:6" x14ac:dyDescent="0.2">
      <c r="A54" t="s">
        <v>19</v>
      </c>
      <c r="B54" t="s">
        <v>20</v>
      </c>
      <c r="C54" t="s">
        <v>20</v>
      </c>
      <c r="D54">
        <v>0</v>
      </c>
      <c r="E54">
        <v>42</v>
      </c>
      <c r="F54">
        <v>1</v>
      </c>
    </row>
    <row r="55" spans="1:6" x14ac:dyDescent="0.2">
      <c r="A55" t="s">
        <v>19</v>
      </c>
      <c r="B55" t="s">
        <v>20</v>
      </c>
      <c r="C55" t="s">
        <v>20</v>
      </c>
      <c r="D55">
        <v>0</v>
      </c>
      <c r="E55">
        <v>33</v>
      </c>
      <c r="F55">
        <v>1</v>
      </c>
    </row>
    <row r="56" spans="1:6" x14ac:dyDescent="0.2">
      <c r="A56" t="s">
        <v>19</v>
      </c>
      <c r="B56" t="s">
        <v>20</v>
      </c>
      <c r="C56" t="s">
        <v>20</v>
      </c>
      <c r="D56">
        <v>0</v>
      </c>
      <c r="E56">
        <v>71</v>
      </c>
      <c r="F56">
        <v>2</v>
      </c>
    </row>
    <row r="57" spans="1:6" x14ac:dyDescent="0.2">
      <c r="A57" t="s">
        <v>19</v>
      </c>
      <c r="B57" t="s">
        <v>20</v>
      </c>
      <c r="C57" t="s">
        <v>20</v>
      </c>
      <c r="D57">
        <v>0</v>
      </c>
      <c r="E57">
        <v>123</v>
      </c>
      <c r="F57">
        <v>4</v>
      </c>
    </row>
    <row r="58" spans="1:6" x14ac:dyDescent="0.2">
      <c r="A58" t="s">
        <v>19</v>
      </c>
      <c r="B58" t="s">
        <v>20</v>
      </c>
      <c r="C58" t="s">
        <v>20</v>
      </c>
      <c r="D58">
        <v>1</v>
      </c>
      <c r="E58">
        <v>45</v>
      </c>
      <c r="F58">
        <v>4</v>
      </c>
    </row>
    <row r="60" spans="1:6" x14ac:dyDescent="0.2">
      <c r="A60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214D3-381C-9A40-AE82-27A57938A94E}">
  <dimension ref="A1:H22"/>
  <sheetViews>
    <sheetView tabSelected="1" workbookViewId="0">
      <selection activeCell="I43" sqref="I43"/>
    </sheetView>
  </sheetViews>
  <sheetFormatPr baseColWidth="10" defaultColWidth="11" defaultRowHeight="16" x14ac:dyDescent="0.2"/>
  <cols>
    <col min="1" max="16384" width="11" style="1"/>
  </cols>
  <sheetData>
    <row r="1" spans="1:7" x14ac:dyDescent="0.2">
      <c r="A1" s="1" t="s">
        <v>1</v>
      </c>
    </row>
    <row r="2" spans="1:7" x14ac:dyDescent="0.2">
      <c r="B2" s="2" t="s">
        <v>2</v>
      </c>
      <c r="C2" s="3" t="s">
        <v>3</v>
      </c>
      <c r="D2" s="4" t="s">
        <v>4</v>
      </c>
      <c r="E2" s="4" t="s">
        <v>5</v>
      </c>
      <c r="F2" s="5" t="s">
        <v>6</v>
      </c>
      <c r="G2" s="5" t="s">
        <v>7</v>
      </c>
    </row>
    <row r="3" spans="1:7" x14ac:dyDescent="0.2">
      <c r="B3" s="6">
        <v>7.0000000000000007E-2</v>
      </c>
      <c r="C3" s="6">
        <v>0.13</v>
      </c>
      <c r="D3" s="6">
        <v>0.28999999999999998</v>
      </c>
      <c r="E3" s="6">
        <v>0.41</v>
      </c>
      <c r="F3" s="6">
        <v>0.49</v>
      </c>
      <c r="G3" s="6">
        <v>1.17</v>
      </c>
    </row>
    <row r="4" spans="1:7" x14ac:dyDescent="0.2">
      <c r="B4" s="6">
        <v>0.16</v>
      </c>
      <c r="C4" s="6">
        <v>0.15</v>
      </c>
      <c r="D4" s="6">
        <v>0.28000000000000003</v>
      </c>
      <c r="E4" s="6">
        <v>0.36</v>
      </c>
      <c r="F4" s="6">
        <v>0.36</v>
      </c>
      <c r="G4" s="6">
        <v>1.1100000000000001</v>
      </c>
    </row>
    <row r="5" spans="1:7" x14ac:dyDescent="0.2">
      <c r="B5" s="6">
        <v>0.06</v>
      </c>
      <c r="C5" s="6">
        <v>0.13</v>
      </c>
      <c r="D5" s="6">
        <v>0.17</v>
      </c>
      <c r="E5" s="6">
        <v>0.34</v>
      </c>
      <c r="F5" s="6">
        <v>0.49</v>
      </c>
      <c r="G5" s="6">
        <v>1.18</v>
      </c>
    </row>
    <row r="6" spans="1:7" x14ac:dyDescent="0.2">
      <c r="B6" s="6">
        <v>0.05</v>
      </c>
      <c r="C6" s="6">
        <v>0.13</v>
      </c>
      <c r="D6" s="6">
        <v>0.17</v>
      </c>
      <c r="E6" s="6">
        <v>0.45</v>
      </c>
      <c r="F6" s="6">
        <v>0.42</v>
      </c>
      <c r="G6" s="6">
        <v>1.0900000000000001</v>
      </c>
    </row>
    <row r="7" spans="1:7" x14ac:dyDescent="0.2">
      <c r="B7" s="6">
        <v>7.0000000000000007E-2</v>
      </c>
      <c r="C7" s="6">
        <v>0.17</v>
      </c>
      <c r="D7" s="6">
        <v>0.18</v>
      </c>
      <c r="E7" s="6">
        <v>0.37</v>
      </c>
      <c r="F7" s="6">
        <v>0.39</v>
      </c>
      <c r="G7" s="6">
        <v>0.76</v>
      </c>
    </row>
    <row r="8" spans="1:7" x14ac:dyDescent="0.2">
      <c r="B8" s="6">
        <v>0.06</v>
      </c>
      <c r="C8" s="6">
        <v>0.11</v>
      </c>
      <c r="D8" s="6">
        <v>0.24</v>
      </c>
      <c r="E8" s="6">
        <v>0.35</v>
      </c>
      <c r="F8" s="6">
        <v>0.4</v>
      </c>
      <c r="G8" s="6">
        <v>0.82</v>
      </c>
    </row>
    <row r="9" spans="1:7" x14ac:dyDescent="0.2">
      <c r="B9" s="6">
        <v>0.1</v>
      </c>
      <c r="C9" s="6">
        <v>0.13</v>
      </c>
      <c r="D9" s="6">
        <v>0.3</v>
      </c>
      <c r="E9" s="6">
        <v>0.38</v>
      </c>
      <c r="F9" s="6">
        <v>0.45</v>
      </c>
      <c r="G9" s="6">
        <v>0.78</v>
      </c>
    </row>
    <row r="10" spans="1:7" x14ac:dyDescent="0.2">
      <c r="B10" s="6">
        <v>0.11</v>
      </c>
      <c r="C10" s="6">
        <v>0.18</v>
      </c>
      <c r="D10" s="6">
        <v>0.3</v>
      </c>
      <c r="E10" s="6">
        <v>0.4</v>
      </c>
      <c r="F10" s="6">
        <v>0.39</v>
      </c>
      <c r="G10" s="6">
        <v>0.75</v>
      </c>
    </row>
    <row r="11" spans="1:7" x14ac:dyDescent="0.2">
      <c r="B11" s="6"/>
      <c r="C11" s="6"/>
      <c r="D11" s="6"/>
      <c r="E11" s="6"/>
      <c r="F11" s="6"/>
      <c r="G11" s="6"/>
    </row>
    <row r="12" spans="1:7" x14ac:dyDescent="0.2">
      <c r="B12" s="2" t="s">
        <v>2</v>
      </c>
      <c r="C12" s="3" t="s">
        <v>3</v>
      </c>
      <c r="D12" s="4" t="s">
        <v>4</v>
      </c>
      <c r="E12" s="4" t="s">
        <v>5</v>
      </c>
      <c r="F12" s="5" t="s">
        <v>6</v>
      </c>
      <c r="G12" s="5" t="s">
        <v>7</v>
      </c>
    </row>
    <row r="13" spans="1:7" x14ac:dyDescent="0.2">
      <c r="A13" s="1" t="s">
        <v>8</v>
      </c>
      <c r="B13" s="1">
        <f>AVERAGE(B3:B10)</f>
        <v>8.5000000000000006E-2</v>
      </c>
      <c r="C13" s="1">
        <f t="shared" ref="C13:G13" si="0">AVERAGE(C3:C10)</f>
        <v>0.14125000000000001</v>
      </c>
      <c r="D13" s="1">
        <f t="shared" si="0"/>
        <v>0.24125000000000002</v>
      </c>
      <c r="E13" s="1">
        <f t="shared" si="0"/>
        <v>0.38250000000000001</v>
      </c>
      <c r="F13" s="1">
        <f t="shared" si="0"/>
        <v>0.42375000000000002</v>
      </c>
      <c r="G13" s="1">
        <f t="shared" si="0"/>
        <v>0.95750000000000002</v>
      </c>
    </row>
    <row r="14" spans="1:7" x14ac:dyDescent="0.2">
      <c r="A14" s="1" t="s">
        <v>9</v>
      </c>
      <c r="B14" s="1">
        <f>STDEV(B3:B10)</f>
        <v>3.6645015252516171E-2</v>
      </c>
      <c r="C14" s="1">
        <f t="shared" ref="C14:G14" si="1">STDEV(C3:C10)</f>
        <v>2.3566016694747994E-2</v>
      </c>
      <c r="D14" s="1">
        <f t="shared" si="1"/>
        <v>5.938674695827087E-2</v>
      </c>
      <c r="E14" s="1">
        <f t="shared" si="1"/>
        <v>3.6154430670982181E-2</v>
      </c>
      <c r="F14" s="1">
        <f t="shared" si="1"/>
        <v>4.8384619752266614E-2</v>
      </c>
      <c r="G14" s="1">
        <f t="shared" si="1"/>
        <v>0.19564910280543402</v>
      </c>
    </row>
    <row r="15" spans="1:7" x14ac:dyDescent="0.2">
      <c r="A15" s="1" t="s">
        <v>10</v>
      </c>
      <c r="B15" s="1">
        <f t="shared" ref="B15:F15" si="2">B14/SQRT(8)</f>
        <v>1.2955969390869324E-2</v>
      </c>
      <c r="C15" s="1">
        <f t="shared" si="2"/>
        <v>8.3318451052058467E-3</v>
      </c>
      <c r="D15" s="1">
        <f t="shared" si="2"/>
        <v>2.0996385743401451E-2</v>
      </c>
      <c r="E15" s="1">
        <f t="shared" si="2"/>
        <v>1.2782521548695198E-2</v>
      </c>
      <c r="F15" s="1">
        <f t="shared" si="2"/>
        <v>1.7106546365980146E-2</v>
      </c>
      <c r="G15" s="1">
        <f>G14/SQRT(8)</f>
        <v>6.9172403663393181E-2</v>
      </c>
    </row>
    <row r="18" spans="1:8" x14ac:dyDescent="0.2">
      <c r="A18" s="7"/>
      <c r="B18" s="7"/>
      <c r="C18" s="7"/>
      <c r="D18" s="7"/>
      <c r="E18" s="7"/>
      <c r="F18" s="7"/>
      <c r="G18" s="7"/>
      <c r="H18" s="7"/>
    </row>
    <row r="19" spans="1:8" x14ac:dyDescent="0.2">
      <c r="A19" s="7"/>
      <c r="B19" s="8"/>
      <c r="C19" s="8"/>
      <c r="D19" s="8"/>
      <c r="E19" s="8"/>
      <c r="F19" s="8"/>
      <c r="G19" s="8"/>
      <c r="H19" s="7"/>
    </row>
    <row r="20" spans="1:8" x14ac:dyDescent="0.2">
      <c r="A20" s="7"/>
      <c r="B20" s="7"/>
      <c r="C20" s="7"/>
      <c r="D20" s="7"/>
      <c r="E20" s="7"/>
      <c r="F20" s="7"/>
      <c r="G20" s="7"/>
      <c r="H20" s="7"/>
    </row>
    <row r="21" spans="1:8" x14ac:dyDescent="0.2">
      <c r="A21" s="7"/>
      <c r="B21" s="7"/>
      <c r="C21" s="7"/>
      <c r="D21" s="7"/>
      <c r="E21" s="7"/>
      <c r="F21" s="7"/>
      <c r="G21" s="7"/>
      <c r="H21" s="7"/>
    </row>
    <row r="22" spans="1:8" x14ac:dyDescent="0.2">
      <c r="A22" s="7"/>
      <c r="B22" s="7"/>
      <c r="C22" s="7"/>
      <c r="D22" s="7"/>
      <c r="E22" s="7"/>
      <c r="F22" s="7"/>
      <c r="G22" s="7"/>
      <c r="H22" s="7"/>
    </row>
  </sheetData>
  <pageMargins left="0.7" right="0.7" top="0.75" bottom="0.75" header="0.3" footer="0.3"/>
  <pageSetup paperSize="9" orientation="portrait" horizontalDpi="4294967292" verticalDpi="429496729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Ext_dataFig1ab</vt:lpstr>
      <vt:lpstr>Ext_dataFig1c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2020-01-16T16:32:37Z</dcterms:created>
  <dcterms:modified xsi:type="dcterms:W3CDTF">2020-02-13T21:16:09Z</dcterms:modified>
</cp:coreProperties>
</file>