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5460" yWindow="5840" windowWidth="25600" windowHeight="15540" tabRatio="500"/>
  </bookViews>
  <sheets>
    <sheet name="Sheet1" sheetId="1" r:id="rId1"/>
  </sheets>
  <externalReferences>
    <externalReference r:id="rId2"/>
  </externalReferenc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0" i="1" l="1"/>
  <c r="I40" i="1"/>
  <c r="H40" i="1"/>
  <c r="G40" i="1"/>
  <c r="F40" i="1"/>
  <c r="E40" i="1"/>
  <c r="D40" i="1"/>
  <c r="C40" i="1"/>
  <c r="B40" i="1"/>
  <c r="J35" i="1"/>
  <c r="I35" i="1"/>
  <c r="H35" i="1"/>
  <c r="G35" i="1"/>
  <c r="F35" i="1"/>
  <c r="E35" i="1"/>
  <c r="D35" i="1"/>
  <c r="C35" i="1"/>
  <c r="B35" i="1"/>
  <c r="J34" i="1"/>
  <c r="I34" i="1"/>
  <c r="H34" i="1"/>
  <c r="G34" i="1"/>
  <c r="F34" i="1"/>
  <c r="E34" i="1"/>
  <c r="D34" i="1"/>
  <c r="C34" i="1"/>
  <c r="B34" i="1"/>
  <c r="J29" i="1"/>
  <c r="I29" i="1"/>
  <c r="H29" i="1"/>
  <c r="G29" i="1"/>
  <c r="F29" i="1"/>
  <c r="E29" i="1"/>
  <c r="D29" i="1"/>
  <c r="C29" i="1"/>
  <c r="B29" i="1"/>
  <c r="J28" i="1"/>
  <c r="I28" i="1"/>
  <c r="H28" i="1"/>
  <c r="G28" i="1"/>
  <c r="F28" i="1"/>
  <c r="E28" i="1"/>
  <c r="D28" i="1"/>
  <c r="C28" i="1"/>
  <c r="B28" i="1"/>
  <c r="J24" i="1"/>
  <c r="I24" i="1"/>
  <c r="H24" i="1"/>
  <c r="G24" i="1"/>
  <c r="F24" i="1"/>
  <c r="E24" i="1"/>
  <c r="D24" i="1"/>
  <c r="C24" i="1"/>
  <c r="B24" i="1"/>
  <c r="J23" i="1"/>
  <c r="I23" i="1"/>
  <c r="H23" i="1"/>
  <c r="G23" i="1"/>
  <c r="F23" i="1"/>
  <c r="E23" i="1"/>
  <c r="D23" i="1"/>
  <c r="C23" i="1"/>
  <c r="B23" i="1"/>
  <c r="J18" i="1"/>
  <c r="I18" i="1"/>
  <c r="H18" i="1"/>
  <c r="G18" i="1"/>
  <c r="F18" i="1"/>
  <c r="E18" i="1"/>
  <c r="D18" i="1"/>
  <c r="C18" i="1"/>
  <c r="B18" i="1"/>
  <c r="J17" i="1"/>
  <c r="I17" i="1"/>
  <c r="H17" i="1"/>
  <c r="G17" i="1"/>
  <c r="F17" i="1"/>
  <c r="E17" i="1"/>
  <c r="D17" i="1"/>
  <c r="C17" i="1"/>
  <c r="B17" i="1"/>
  <c r="J13" i="1"/>
  <c r="I13" i="1"/>
  <c r="H13" i="1"/>
  <c r="G13" i="1"/>
  <c r="F13" i="1"/>
  <c r="E13" i="1"/>
  <c r="D13" i="1"/>
  <c r="C13" i="1"/>
  <c r="B13" i="1"/>
  <c r="J12" i="1"/>
  <c r="I12" i="1"/>
  <c r="H12" i="1"/>
  <c r="G12" i="1"/>
  <c r="F12" i="1"/>
  <c r="E12" i="1"/>
  <c r="D12" i="1"/>
  <c r="C12" i="1"/>
  <c r="B12" i="1"/>
  <c r="J8" i="1"/>
  <c r="I8" i="1"/>
  <c r="H8" i="1"/>
  <c r="G8" i="1"/>
  <c r="F8" i="1"/>
  <c r="E8" i="1"/>
  <c r="D8" i="1"/>
  <c r="C8" i="1"/>
  <c r="B8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<sst xmlns="http://schemas.openxmlformats.org/spreadsheetml/2006/main" count="26" uniqueCount="10">
  <si>
    <t>Vulcanisaeta moutnovskia</t>
  </si>
  <si>
    <t>Time, hours</t>
  </si>
  <si>
    <t>Medium with sulphate</t>
  </si>
  <si>
    <r>
      <t>Cells, х10</t>
    </r>
    <r>
      <rPr>
        <b/>
        <vertAlign val="superscript"/>
        <sz val="10"/>
        <rFont val="Arial Cyr"/>
      </rPr>
      <t>7</t>
    </r>
    <r>
      <rPr>
        <b/>
        <sz val="10"/>
        <rFont val="Arial Cyr"/>
      </rPr>
      <t xml:space="preserve"> per 1 ml </t>
    </r>
  </si>
  <si>
    <t>Average</t>
  </si>
  <si>
    <t>Standard deviation</t>
  </si>
  <si>
    <t>Sulphide concentration, mM</t>
  </si>
  <si>
    <t>Sulphate concentration, mM</t>
  </si>
  <si>
    <t>Medium without acceptors</t>
  </si>
  <si>
    <t>Medium with elemental sulphur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</si>
</sst>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</font>
    <font>
      <sz val="10"/>
      <name val="Arial Cyr"/>
    </font>
    <font>
      <b/>
      <i/>
      <sz val="10"/>
      <color indexed="10"/>
      <name val="Arial Cyr"/>
    </font>
    <font>
      <b/>
      <sz val="10"/>
      <color indexed="10"/>
      <name val="Arial Cyr"/>
    </font>
    <font>
      <b/>
      <sz val="10"/>
      <name val="Arial Cyr"/>
    </font>
    <font>
      <u/>
      <sz val="10"/>
      <color indexed="12"/>
      <name val="Arial Cyr"/>
    </font>
    <font>
      <b/>
      <vertAlign val="superscript"/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622079606418"/>
          <c:y val="0.0596135108134947"/>
          <c:w val="0.507557390671705"/>
          <c:h val="0.781854122592373"/>
        </c:manualLayout>
      </c:layout>
      <c:scatterChart>
        <c:scatterStyle val="smoothMarker"/>
        <c:varyColors val="0"/>
        <c:ser>
          <c:idx val="0"/>
          <c:order val="0"/>
          <c:tx>
            <c:v>Cells on sulphate medium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x"/>
            <c:errBarType val="both"/>
            <c:errValType val="fixedVal"/>
            <c:noEndCap val="0"/>
            <c:val val="1.0"/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Sheet1!$B$8:$J$8</c:f>
                <c:numCache>
                  <c:formatCode>General</c:formatCode>
                  <c:ptCount val="9"/>
                  <c:pt idx="0">
                    <c:v>0.0565685424949239</c:v>
                  </c:pt>
                  <c:pt idx="1">
                    <c:v>0.0353553390593274</c:v>
                  </c:pt>
                  <c:pt idx="2">
                    <c:v>0.0353553390593274</c:v>
                  </c:pt>
                  <c:pt idx="3">
                    <c:v>0.134350288425444</c:v>
                  </c:pt>
                  <c:pt idx="4">
                    <c:v>0.0919238815542512</c:v>
                  </c:pt>
                  <c:pt idx="5">
                    <c:v>0.452548339959389</c:v>
                  </c:pt>
                  <c:pt idx="6">
                    <c:v>0.622253967444165</c:v>
                  </c:pt>
                  <c:pt idx="7">
                    <c:v>0.346482322781408</c:v>
                  </c:pt>
                  <c:pt idx="8">
                    <c:v>0.169705627484771</c:v>
                  </c:pt>
                </c:numCache>
              </c:numRef>
            </c:plus>
            <c:minus>
              <c:numRef>
                <c:f>Sheet1!$B$8:$J$8</c:f>
                <c:numCache>
                  <c:formatCode>General</c:formatCode>
                  <c:ptCount val="9"/>
                  <c:pt idx="0">
                    <c:v>0.0565685424949239</c:v>
                  </c:pt>
                  <c:pt idx="1">
                    <c:v>0.0353553390593274</c:v>
                  </c:pt>
                  <c:pt idx="2">
                    <c:v>0.0353553390593274</c:v>
                  </c:pt>
                  <c:pt idx="3">
                    <c:v>0.134350288425444</c:v>
                  </c:pt>
                  <c:pt idx="4">
                    <c:v>0.0919238815542512</c:v>
                  </c:pt>
                  <c:pt idx="5">
                    <c:v>0.452548339959389</c:v>
                  </c:pt>
                  <c:pt idx="6">
                    <c:v>0.622253967444165</c:v>
                  </c:pt>
                  <c:pt idx="7">
                    <c:v>0.346482322781408</c:v>
                  </c:pt>
                  <c:pt idx="8">
                    <c:v>0.169705627484771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Sheet1!$B$2:$J$2</c:f>
              <c:numCache>
                <c:formatCode>General</c:formatCode>
                <c:ptCount val="9"/>
                <c:pt idx="0">
                  <c:v>0.0</c:v>
                </c:pt>
                <c:pt idx="1">
                  <c:v>48.0</c:v>
                </c:pt>
                <c:pt idx="2">
                  <c:v>72.0</c:v>
                </c:pt>
                <c:pt idx="3">
                  <c:v>96.0</c:v>
                </c:pt>
                <c:pt idx="4">
                  <c:v>123.0</c:v>
                </c:pt>
                <c:pt idx="5">
                  <c:v>161.0</c:v>
                </c:pt>
                <c:pt idx="6">
                  <c:v>190.0</c:v>
                </c:pt>
                <c:pt idx="7">
                  <c:v>214.0</c:v>
                </c:pt>
                <c:pt idx="8">
                  <c:v>238.0</c:v>
                </c:pt>
              </c:numCache>
            </c:numRef>
          </c:xVal>
          <c:yVal>
            <c:numRef>
              <c:f>Sheet1!$B$7:$J$7</c:f>
              <c:numCache>
                <c:formatCode>General</c:formatCode>
                <c:ptCount val="9"/>
                <c:pt idx="0">
                  <c:v>0.27</c:v>
                </c:pt>
                <c:pt idx="1">
                  <c:v>0.285</c:v>
                </c:pt>
                <c:pt idx="2">
                  <c:v>0.385</c:v>
                </c:pt>
                <c:pt idx="3">
                  <c:v>0.555</c:v>
                </c:pt>
                <c:pt idx="4">
                  <c:v>1.505</c:v>
                </c:pt>
                <c:pt idx="5">
                  <c:v>2.36</c:v>
                </c:pt>
                <c:pt idx="6">
                  <c:v>3.79</c:v>
                </c:pt>
                <c:pt idx="7">
                  <c:v>4.145</c:v>
                </c:pt>
                <c:pt idx="8">
                  <c:v>3.34</c:v>
                </c:pt>
              </c:numCache>
            </c:numRef>
          </c:yVal>
          <c:smooth val="1"/>
        </c:ser>
        <c:ser>
          <c:idx val="3"/>
          <c:order val="3"/>
          <c:tx>
            <c:v>Cells on medium without acceptors</c:v>
          </c:tx>
          <c:spPr>
            <a:ln w="25400">
              <a:solidFill>
                <a:srgbClr val="DD0806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DD0806"/>
              </a:solidFill>
              <a:ln>
                <a:solidFill>
                  <a:srgbClr val="DD0806"/>
                </a:solidFill>
                <a:prstDash val="solid"/>
              </a:ln>
            </c:spPr>
          </c:marker>
          <c:errBars>
            <c:errDir val="x"/>
            <c:errBarType val="both"/>
            <c:errValType val="fixedVal"/>
            <c:noEndCap val="0"/>
            <c:val val="1.0"/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Sheet1!$B$24:$J$24</c:f>
                <c:numCache>
                  <c:formatCode>General</c:formatCode>
                  <c:ptCount val="9"/>
                  <c:pt idx="0">
                    <c:v>0.0353553390593275</c:v>
                  </c:pt>
                  <c:pt idx="1">
                    <c:v>0.0</c:v>
                  </c:pt>
                  <c:pt idx="2">
                    <c:v>0.014142135623731</c:v>
                  </c:pt>
                  <c:pt idx="3">
                    <c:v>0.0353553390593273</c:v>
                  </c:pt>
                  <c:pt idx="4">
                    <c:v>0.113137084989848</c:v>
                  </c:pt>
                  <c:pt idx="5">
                    <c:v>0.148492424049175</c:v>
                  </c:pt>
                  <c:pt idx="6">
                    <c:v>0.169705627484771</c:v>
                  </c:pt>
                  <c:pt idx="7">
                    <c:v>0.0424264068711927</c:v>
                  </c:pt>
                  <c:pt idx="8">
                    <c:v>0.14142135623731</c:v>
                  </c:pt>
                </c:numCache>
              </c:numRef>
            </c:plus>
            <c:minus>
              <c:numRef>
                <c:f>Sheet1!$B$24:$J$24</c:f>
                <c:numCache>
                  <c:formatCode>General</c:formatCode>
                  <c:ptCount val="9"/>
                  <c:pt idx="0">
                    <c:v>0.0353553390593275</c:v>
                  </c:pt>
                  <c:pt idx="1">
                    <c:v>0.0</c:v>
                  </c:pt>
                  <c:pt idx="2">
                    <c:v>0.014142135623731</c:v>
                  </c:pt>
                  <c:pt idx="3">
                    <c:v>0.0353553390593273</c:v>
                  </c:pt>
                  <c:pt idx="4">
                    <c:v>0.113137084989848</c:v>
                  </c:pt>
                  <c:pt idx="5">
                    <c:v>0.148492424049175</c:v>
                  </c:pt>
                  <c:pt idx="6">
                    <c:v>0.169705627484771</c:v>
                  </c:pt>
                  <c:pt idx="7">
                    <c:v>0.0424264068711927</c:v>
                  </c:pt>
                  <c:pt idx="8">
                    <c:v>0.14142135623731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Sheet1!$B$2:$J$2</c:f>
              <c:numCache>
                <c:formatCode>General</c:formatCode>
                <c:ptCount val="9"/>
                <c:pt idx="0">
                  <c:v>0.0</c:v>
                </c:pt>
                <c:pt idx="1">
                  <c:v>48.0</c:v>
                </c:pt>
                <c:pt idx="2">
                  <c:v>72.0</c:v>
                </c:pt>
                <c:pt idx="3">
                  <c:v>96.0</c:v>
                </c:pt>
                <c:pt idx="4">
                  <c:v>123.0</c:v>
                </c:pt>
                <c:pt idx="5">
                  <c:v>161.0</c:v>
                </c:pt>
                <c:pt idx="6">
                  <c:v>190.0</c:v>
                </c:pt>
                <c:pt idx="7">
                  <c:v>214.0</c:v>
                </c:pt>
                <c:pt idx="8">
                  <c:v>238.0</c:v>
                </c:pt>
              </c:numCache>
            </c:numRef>
          </c:xVal>
          <c:yVal>
            <c:numRef>
              <c:f>Sheet1!$B$23:$J$23</c:f>
              <c:numCache>
                <c:formatCode>General</c:formatCode>
                <c:ptCount val="9"/>
                <c:pt idx="0">
                  <c:v>0.175</c:v>
                </c:pt>
                <c:pt idx="1">
                  <c:v>0.18</c:v>
                </c:pt>
                <c:pt idx="2">
                  <c:v>0.19</c:v>
                </c:pt>
                <c:pt idx="3">
                  <c:v>0.675</c:v>
                </c:pt>
                <c:pt idx="4">
                  <c:v>0.85</c:v>
                </c:pt>
                <c:pt idx="5">
                  <c:v>1.265</c:v>
                </c:pt>
                <c:pt idx="6">
                  <c:v>1.35</c:v>
                </c:pt>
                <c:pt idx="7">
                  <c:v>1.11</c:v>
                </c:pt>
                <c:pt idx="8">
                  <c:v>0.98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9500456"/>
        <c:axId val="-2139494168"/>
      </c:scatterChart>
      <c:scatterChart>
        <c:scatterStyle val="lineMarker"/>
        <c:varyColors val="0"/>
        <c:ser>
          <c:idx val="1"/>
          <c:order val="1"/>
          <c:tx>
            <c:v>Sulphide on sulphate medium</c:v>
          </c:tx>
          <c:spPr>
            <a:ln w="38100">
              <a:solidFill>
                <a:srgbClr val="000000"/>
              </a:solidFill>
              <a:prstDash val="sysDash"/>
            </a:ln>
          </c:spPr>
          <c:marker>
            <c:symbol val="circle"/>
            <c:size val="8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x"/>
            <c:errBarType val="both"/>
            <c:errValType val="fixedVal"/>
            <c:noEndCap val="0"/>
            <c:val val="1.0"/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Sheet1!$B$13:$J$13</c:f>
                <c:numCache>
                  <c:formatCode>General</c:formatCode>
                  <c:ptCount val="9"/>
                  <c:pt idx="0">
                    <c:v>0.0</c:v>
                  </c:pt>
                  <c:pt idx="1">
                    <c:v>0.0</c:v>
                  </c:pt>
                  <c:pt idx="2">
                    <c:v>0.0</c:v>
                  </c:pt>
                  <c:pt idx="3">
                    <c:v>0.134350288425444</c:v>
                  </c:pt>
                  <c:pt idx="4">
                    <c:v>0.190918830920368</c:v>
                  </c:pt>
                  <c:pt idx="5">
                    <c:v>0.120208152801713</c:v>
                  </c:pt>
                  <c:pt idx="6">
                    <c:v>0.0353553390593274</c:v>
                  </c:pt>
                  <c:pt idx="7">
                    <c:v>0.0494974746830584</c:v>
                  </c:pt>
                  <c:pt idx="8">
                    <c:v>0.190918830920368</c:v>
                  </c:pt>
                </c:numCache>
              </c:numRef>
            </c:plus>
            <c:minus>
              <c:numRef>
                <c:f>Sheet1!$B$13:$J$13</c:f>
                <c:numCache>
                  <c:formatCode>General</c:formatCode>
                  <c:ptCount val="9"/>
                  <c:pt idx="0">
                    <c:v>0.0</c:v>
                  </c:pt>
                  <c:pt idx="1">
                    <c:v>0.0</c:v>
                  </c:pt>
                  <c:pt idx="2">
                    <c:v>0.0</c:v>
                  </c:pt>
                  <c:pt idx="3">
                    <c:v>0.134350288425444</c:v>
                  </c:pt>
                  <c:pt idx="4">
                    <c:v>0.190918830920368</c:v>
                  </c:pt>
                  <c:pt idx="5">
                    <c:v>0.120208152801713</c:v>
                  </c:pt>
                  <c:pt idx="6">
                    <c:v>0.0353553390593274</c:v>
                  </c:pt>
                  <c:pt idx="7">
                    <c:v>0.0494974746830584</c:v>
                  </c:pt>
                  <c:pt idx="8">
                    <c:v>0.190918830920368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Sheet1!$B$2:$J$2</c:f>
              <c:numCache>
                <c:formatCode>General</c:formatCode>
                <c:ptCount val="9"/>
                <c:pt idx="0">
                  <c:v>0.0</c:v>
                </c:pt>
                <c:pt idx="1">
                  <c:v>48.0</c:v>
                </c:pt>
                <c:pt idx="2">
                  <c:v>72.0</c:v>
                </c:pt>
                <c:pt idx="3">
                  <c:v>96.0</c:v>
                </c:pt>
                <c:pt idx="4">
                  <c:v>123.0</c:v>
                </c:pt>
                <c:pt idx="5">
                  <c:v>161.0</c:v>
                </c:pt>
                <c:pt idx="6">
                  <c:v>190.0</c:v>
                </c:pt>
                <c:pt idx="7">
                  <c:v>214.0</c:v>
                </c:pt>
                <c:pt idx="8">
                  <c:v>238.0</c:v>
                </c:pt>
              </c:numCache>
            </c:numRef>
          </c:xVal>
          <c:yVal>
            <c:numRef>
              <c:f>Sheet1!$B$12:$J$12</c:f>
              <c:numCache>
                <c:formatCode>General</c:formatCode>
                <c:ptCount val="9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0.125</c:v>
                </c:pt>
                <c:pt idx="4">
                  <c:v>0.365</c:v>
                </c:pt>
                <c:pt idx="5">
                  <c:v>0.505</c:v>
                </c:pt>
                <c:pt idx="6">
                  <c:v>0.895</c:v>
                </c:pt>
                <c:pt idx="7">
                  <c:v>1.795</c:v>
                </c:pt>
                <c:pt idx="8">
                  <c:v>2.075</c:v>
                </c:pt>
              </c:numCache>
            </c:numRef>
          </c:yVal>
          <c:smooth val="0"/>
        </c:ser>
        <c:ser>
          <c:idx val="2"/>
          <c:order val="2"/>
          <c:tx>
            <c:v>Sulphate  on sulphate medium</c:v>
          </c:tx>
          <c:spPr>
            <a:ln w="38100">
              <a:solidFill>
                <a:srgbClr val="000000"/>
              </a:solidFill>
              <a:prstDash val="lgDash"/>
            </a:ln>
          </c:spPr>
          <c:marker>
            <c:symbol val="circle"/>
            <c:size val="8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x"/>
            <c:errBarType val="both"/>
            <c:errValType val="fixedVal"/>
            <c:noEndCap val="0"/>
            <c:val val="1.0"/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Sheet1!$B$18:$J$18</c:f>
                <c:numCache>
                  <c:formatCode>General</c:formatCode>
                  <c:ptCount val="9"/>
                  <c:pt idx="0">
                    <c:v>0.318198051533946</c:v>
                  </c:pt>
                  <c:pt idx="1">
                    <c:v>0.0636396103067892</c:v>
                  </c:pt>
                  <c:pt idx="2">
                    <c:v>0.700035713374682</c:v>
                  </c:pt>
                  <c:pt idx="3">
                    <c:v>0.127279220613579</c:v>
                  </c:pt>
                  <c:pt idx="4">
                    <c:v>0.0636396103067892</c:v>
                  </c:pt>
                  <c:pt idx="5">
                    <c:v>0.0</c:v>
                  </c:pt>
                  <c:pt idx="6">
                    <c:v>0.381837661840736</c:v>
                  </c:pt>
                  <c:pt idx="7">
                    <c:v>0.190918830920368</c:v>
                  </c:pt>
                  <c:pt idx="8">
                    <c:v>0.516187950266179</c:v>
                  </c:pt>
                </c:numCache>
              </c:numRef>
            </c:plus>
            <c:minus>
              <c:numRef>
                <c:f>Sheet1!$B$18:$J$18</c:f>
                <c:numCache>
                  <c:formatCode>General</c:formatCode>
                  <c:ptCount val="9"/>
                  <c:pt idx="0">
                    <c:v>0.318198051533946</c:v>
                  </c:pt>
                  <c:pt idx="1">
                    <c:v>0.0636396103067892</c:v>
                  </c:pt>
                  <c:pt idx="2">
                    <c:v>0.700035713374682</c:v>
                  </c:pt>
                  <c:pt idx="3">
                    <c:v>0.127279220613579</c:v>
                  </c:pt>
                  <c:pt idx="4">
                    <c:v>0.0636396103067892</c:v>
                  </c:pt>
                  <c:pt idx="5">
                    <c:v>0.0</c:v>
                  </c:pt>
                  <c:pt idx="6">
                    <c:v>0.381837661840736</c:v>
                  </c:pt>
                  <c:pt idx="7">
                    <c:v>0.190918830920368</c:v>
                  </c:pt>
                  <c:pt idx="8">
                    <c:v>0.516187950266179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Sheet1!$B$2:$J$2</c:f>
              <c:numCache>
                <c:formatCode>General</c:formatCode>
                <c:ptCount val="9"/>
                <c:pt idx="0">
                  <c:v>0.0</c:v>
                </c:pt>
                <c:pt idx="1">
                  <c:v>48.0</c:v>
                </c:pt>
                <c:pt idx="2">
                  <c:v>72.0</c:v>
                </c:pt>
                <c:pt idx="3">
                  <c:v>96.0</c:v>
                </c:pt>
                <c:pt idx="4">
                  <c:v>123.0</c:v>
                </c:pt>
                <c:pt idx="5">
                  <c:v>161.0</c:v>
                </c:pt>
                <c:pt idx="6">
                  <c:v>190.0</c:v>
                </c:pt>
                <c:pt idx="7">
                  <c:v>214.0</c:v>
                </c:pt>
                <c:pt idx="8">
                  <c:v>238.0</c:v>
                </c:pt>
              </c:numCache>
            </c:numRef>
          </c:xVal>
          <c:yVal>
            <c:numRef>
              <c:f>Sheet1!$B$17:$J$17</c:f>
              <c:numCache>
                <c:formatCode>General</c:formatCode>
                <c:ptCount val="9"/>
                <c:pt idx="0">
                  <c:v>6.244999999999999</c:v>
                </c:pt>
                <c:pt idx="1">
                  <c:v>6.245</c:v>
                </c:pt>
                <c:pt idx="2">
                  <c:v>6.155</c:v>
                </c:pt>
                <c:pt idx="3">
                  <c:v>6.02</c:v>
                </c:pt>
                <c:pt idx="4">
                  <c:v>5.795</c:v>
                </c:pt>
                <c:pt idx="5">
                  <c:v>5.3</c:v>
                </c:pt>
                <c:pt idx="6">
                  <c:v>4.220000000000001</c:v>
                </c:pt>
                <c:pt idx="7">
                  <c:v>3.995</c:v>
                </c:pt>
                <c:pt idx="8">
                  <c:v>3.855</c:v>
                </c:pt>
              </c:numCache>
            </c:numRef>
          </c:yVal>
          <c:smooth val="0"/>
        </c:ser>
        <c:ser>
          <c:idx val="4"/>
          <c:order val="4"/>
          <c:tx>
            <c:v>Sulphide on medium without acceptors</c:v>
          </c:tx>
          <c:spPr>
            <a:ln w="25400">
              <a:solidFill>
                <a:srgbClr val="DD0806"/>
              </a:solidFill>
              <a:prstDash val="sysDash"/>
            </a:ln>
          </c:spPr>
          <c:marker>
            <c:symbol val="circle"/>
            <c:size val="8"/>
            <c:spPr>
              <a:solidFill>
                <a:srgbClr val="DD0806"/>
              </a:solidFill>
              <a:ln>
                <a:solidFill>
                  <a:srgbClr val="DD0806"/>
                </a:solidFill>
                <a:prstDash val="solid"/>
              </a:ln>
            </c:spPr>
          </c:marker>
          <c:errBars>
            <c:errDir val="x"/>
            <c:errBarType val="both"/>
            <c:errValType val="fixedVal"/>
            <c:noEndCap val="0"/>
            <c:val val="1.0"/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Sheet1!$B$29:$J$29</c:f>
                <c:numCache>
                  <c:formatCode>General</c:formatCode>
                  <c:ptCount val="9"/>
                  <c:pt idx="0">
                    <c:v>0.0</c:v>
                  </c:pt>
                  <c:pt idx="1">
                    <c:v>0.0</c:v>
                  </c:pt>
                  <c:pt idx="2">
                    <c:v>0.0353553390593274</c:v>
                  </c:pt>
                  <c:pt idx="3">
                    <c:v>0.0848528137423857</c:v>
                  </c:pt>
                  <c:pt idx="4">
                    <c:v>0.0636396103067892</c:v>
                  </c:pt>
                  <c:pt idx="5">
                    <c:v>0.0565685424949237</c:v>
                  </c:pt>
                  <c:pt idx="6">
                    <c:v>0.00707106781186548</c:v>
                  </c:pt>
                  <c:pt idx="7">
                    <c:v>0.0424264068711928</c:v>
                  </c:pt>
                  <c:pt idx="8">
                    <c:v>0.0282842712474619</c:v>
                  </c:pt>
                </c:numCache>
              </c:numRef>
            </c:plus>
            <c:minus>
              <c:numRef>
                <c:f>Sheet1!$B$29:$J$29</c:f>
                <c:numCache>
                  <c:formatCode>General</c:formatCode>
                  <c:ptCount val="9"/>
                  <c:pt idx="0">
                    <c:v>0.0</c:v>
                  </c:pt>
                  <c:pt idx="1">
                    <c:v>0.0</c:v>
                  </c:pt>
                  <c:pt idx="2">
                    <c:v>0.0353553390593274</c:v>
                  </c:pt>
                  <c:pt idx="3">
                    <c:v>0.0848528137423857</c:v>
                  </c:pt>
                  <c:pt idx="4">
                    <c:v>0.0636396103067892</c:v>
                  </c:pt>
                  <c:pt idx="5">
                    <c:v>0.0565685424949237</c:v>
                  </c:pt>
                  <c:pt idx="6">
                    <c:v>0.00707106781186548</c:v>
                  </c:pt>
                  <c:pt idx="7">
                    <c:v>0.0424264068711928</c:v>
                  </c:pt>
                  <c:pt idx="8">
                    <c:v>0.0282842712474619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Sheet1!$B$2:$J$2</c:f>
              <c:numCache>
                <c:formatCode>General</c:formatCode>
                <c:ptCount val="9"/>
                <c:pt idx="0">
                  <c:v>0.0</c:v>
                </c:pt>
                <c:pt idx="1">
                  <c:v>48.0</c:v>
                </c:pt>
                <c:pt idx="2">
                  <c:v>72.0</c:v>
                </c:pt>
                <c:pt idx="3">
                  <c:v>96.0</c:v>
                </c:pt>
                <c:pt idx="4">
                  <c:v>123.0</c:v>
                </c:pt>
                <c:pt idx="5">
                  <c:v>161.0</c:v>
                </c:pt>
                <c:pt idx="6">
                  <c:v>190.0</c:v>
                </c:pt>
                <c:pt idx="7">
                  <c:v>214.0</c:v>
                </c:pt>
                <c:pt idx="8">
                  <c:v>238.0</c:v>
                </c:pt>
              </c:numCache>
            </c:numRef>
          </c:xVal>
          <c:yVal>
            <c:numRef>
              <c:f>Sheet1!$B$28:$J$28</c:f>
              <c:numCache>
                <c:formatCode>General</c:formatCode>
                <c:ptCount val="9"/>
                <c:pt idx="0">
                  <c:v>0.0</c:v>
                </c:pt>
                <c:pt idx="1">
                  <c:v>0.0</c:v>
                </c:pt>
                <c:pt idx="2">
                  <c:v>0.025</c:v>
                </c:pt>
                <c:pt idx="3">
                  <c:v>0.11</c:v>
                </c:pt>
                <c:pt idx="4">
                  <c:v>0.135</c:v>
                </c:pt>
                <c:pt idx="5">
                  <c:v>0.24</c:v>
                </c:pt>
                <c:pt idx="6">
                  <c:v>0.275</c:v>
                </c:pt>
                <c:pt idx="7">
                  <c:v>0.28</c:v>
                </c:pt>
                <c:pt idx="8">
                  <c:v>0.24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9487560"/>
        <c:axId val="-2139484408"/>
      </c:scatterChart>
      <c:valAx>
        <c:axId val="-2139500456"/>
        <c:scaling>
          <c:orientation val="minMax"/>
          <c:max val="238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Times New Roman" pitchFamily="18" charset="0"/>
                    <a:ea typeface="Arial Cyr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Time, hour</a:t>
                </a:r>
              </a:p>
            </c:rich>
          </c:tx>
          <c:layout>
            <c:manualLayout>
              <c:xMode val="edge"/>
              <c:yMode val="edge"/>
              <c:x val="0.28710700418646"/>
              <c:y val="0.91254536117767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-2139494168"/>
        <c:crosses val="autoZero"/>
        <c:crossBetween val="midCat"/>
      </c:valAx>
      <c:valAx>
        <c:axId val="-2139494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a-DK"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rPr>
                  <a:t>Cells, x10</a:t>
                </a:r>
                <a:r>
                  <a:rPr lang="da-DK" sz="1200" b="1" i="0" u="none" strike="noStrike" baseline="3000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rPr>
                  <a:t>7</a:t>
                </a:r>
              </a:p>
            </c:rich>
          </c:tx>
          <c:layout>
            <c:manualLayout>
              <c:xMode val="edge"/>
              <c:yMode val="edge"/>
              <c:x val="0.0253795796186634"/>
              <c:y val="0.36914526988474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 pitchFamily="18" charset="0"/>
                <a:ea typeface="Arial Cyr"/>
                <a:cs typeface="Times New Roman" pitchFamily="18" charset="0"/>
              </a:defRPr>
            </a:pPr>
            <a:endParaRPr lang="en-US"/>
          </a:p>
        </c:txPr>
        <c:crossAx val="-2139500456"/>
        <c:crosses val="autoZero"/>
        <c:crossBetween val="midCat"/>
      </c:valAx>
      <c:valAx>
        <c:axId val="-2139487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39484408"/>
        <c:crosses val="autoZero"/>
        <c:crossBetween val="midCat"/>
      </c:valAx>
      <c:valAx>
        <c:axId val="-2139484408"/>
        <c:scaling>
          <c:orientation val="minMax"/>
          <c:max val="8.0"/>
          <c:min val="0.0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Times New Roman" pitchFamily="18" charset="0"/>
                    <a:ea typeface="Arial Cyr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Concentrations, mmol/l liquid phase</a:t>
                </a:r>
              </a:p>
            </c:rich>
          </c:tx>
          <c:layout>
            <c:manualLayout>
              <c:xMode val="edge"/>
              <c:yMode val="edge"/>
              <c:x val="0.66363141797358"/>
              <c:y val="0.09708747004450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 pitchFamily="18" charset="0"/>
                <a:ea typeface="Arial Cyr"/>
                <a:cs typeface="Times New Roman" pitchFamily="18" charset="0"/>
              </a:defRPr>
            </a:pPr>
            <a:endParaRPr lang="en-US"/>
          </a:p>
        </c:txPr>
        <c:crossAx val="-2139487560"/>
        <c:crosses val="max"/>
        <c:crossBetween val="midCat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1983009840475"/>
          <c:y val="0.0671378381467734"/>
          <c:w val="0.199999878938606"/>
          <c:h val="0.77385192390228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 pitchFamily="18" charset="0"/>
              <a:ea typeface="Arial Cyr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/>
    <c:pageMargins b="1.0" l="0.75" r="0.75" t="1.0" header="0.5" footer="0.5"/>
    <c:pageSetup paperSize="9" orientation="landscape" horizontalDpi="-3" verticalDpi="-3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928457869634"/>
          <c:y val="0.0602051064327756"/>
          <c:w val="0.506866987385567"/>
          <c:h val="0.780350802609438"/>
        </c:manualLayout>
      </c:layout>
      <c:scatterChart>
        <c:scatterStyle val="smoothMarker"/>
        <c:varyColors val="0"/>
        <c:ser>
          <c:idx val="0"/>
          <c:order val="0"/>
          <c:tx>
            <c:v>Cells on medium without acceptors</c:v>
          </c:tx>
          <c:spPr>
            <a:ln w="25400">
              <a:solidFill>
                <a:srgbClr val="DD0806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DD0806"/>
              </a:solidFill>
              <a:ln>
                <a:solidFill>
                  <a:srgbClr val="DD0806"/>
                </a:solidFill>
                <a:prstDash val="solid"/>
              </a:ln>
            </c:spPr>
          </c:marker>
          <c:xVal>
            <c:numRef>
              <c:f>Sheet1!$B$2:$J$2</c:f>
              <c:numCache>
                <c:formatCode>General</c:formatCode>
                <c:ptCount val="9"/>
                <c:pt idx="0">
                  <c:v>0.0</c:v>
                </c:pt>
                <c:pt idx="1">
                  <c:v>48.0</c:v>
                </c:pt>
                <c:pt idx="2">
                  <c:v>72.0</c:v>
                </c:pt>
                <c:pt idx="3">
                  <c:v>96.0</c:v>
                </c:pt>
                <c:pt idx="4">
                  <c:v>123.0</c:v>
                </c:pt>
                <c:pt idx="5">
                  <c:v>161.0</c:v>
                </c:pt>
                <c:pt idx="6">
                  <c:v>190.0</c:v>
                </c:pt>
                <c:pt idx="7">
                  <c:v>214.0</c:v>
                </c:pt>
                <c:pt idx="8">
                  <c:v>238.0</c:v>
                </c:pt>
              </c:numCache>
            </c:numRef>
          </c:xVal>
          <c:yVal>
            <c:numRef>
              <c:f>Sheet1!$B$23:$J$23</c:f>
              <c:numCache>
                <c:formatCode>General</c:formatCode>
                <c:ptCount val="9"/>
                <c:pt idx="0">
                  <c:v>0.175</c:v>
                </c:pt>
                <c:pt idx="1">
                  <c:v>0.18</c:v>
                </c:pt>
                <c:pt idx="2">
                  <c:v>0.19</c:v>
                </c:pt>
                <c:pt idx="3">
                  <c:v>0.675</c:v>
                </c:pt>
                <c:pt idx="4">
                  <c:v>0.85</c:v>
                </c:pt>
                <c:pt idx="5">
                  <c:v>1.265</c:v>
                </c:pt>
                <c:pt idx="6">
                  <c:v>1.35</c:v>
                </c:pt>
                <c:pt idx="7">
                  <c:v>1.11</c:v>
                </c:pt>
                <c:pt idx="8">
                  <c:v>0.98</c:v>
                </c:pt>
              </c:numCache>
            </c:numRef>
          </c:yVal>
          <c:smooth val="1"/>
        </c:ser>
        <c:ser>
          <c:idx val="2"/>
          <c:order val="2"/>
          <c:tx>
            <c:v>Cells on sulphur medium</c:v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0070C0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xVal>
            <c:numRef>
              <c:f>Sheet1!$B$2:$J$2</c:f>
              <c:numCache>
                <c:formatCode>General</c:formatCode>
                <c:ptCount val="9"/>
                <c:pt idx="0">
                  <c:v>0.0</c:v>
                </c:pt>
                <c:pt idx="1">
                  <c:v>48.0</c:v>
                </c:pt>
                <c:pt idx="2">
                  <c:v>72.0</c:v>
                </c:pt>
                <c:pt idx="3">
                  <c:v>96.0</c:v>
                </c:pt>
                <c:pt idx="4">
                  <c:v>123.0</c:v>
                </c:pt>
                <c:pt idx="5">
                  <c:v>161.0</c:v>
                </c:pt>
                <c:pt idx="6">
                  <c:v>190.0</c:v>
                </c:pt>
                <c:pt idx="7">
                  <c:v>214.0</c:v>
                </c:pt>
                <c:pt idx="8">
                  <c:v>238.0</c:v>
                </c:pt>
              </c:numCache>
            </c:numRef>
          </c:xVal>
          <c:yVal>
            <c:numRef>
              <c:f>Sheet1!$B$34:$J$34</c:f>
              <c:numCache>
                <c:formatCode>General</c:formatCode>
                <c:ptCount val="9"/>
                <c:pt idx="0">
                  <c:v>0.165</c:v>
                </c:pt>
                <c:pt idx="1">
                  <c:v>0.855</c:v>
                </c:pt>
                <c:pt idx="2">
                  <c:v>2.75</c:v>
                </c:pt>
                <c:pt idx="3">
                  <c:v>7.43</c:v>
                </c:pt>
                <c:pt idx="4">
                  <c:v>9.875</c:v>
                </c:pt>
                <c:pt idx="5">
                  <c:v>10.525</c:v>
                </c:pt>
                <c:pt idx="6">
                  <c:v>10.76</c:v>
                </c:pt>
                <c:pt idx="7">
                  <c:v>9.940000000000001</c:v>
                </c:pt>
                <c:pt idx="8">
                  <c:v>9.005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9438296"/>
        <c:axId val="-2139429816"/>
      </c:scatterChart>
      <c:scatterChart>
        <c:scatterStyle val="lineMarker"/>
        <c:varyColors val="0"/>
        <c:ser>
          <c:idx val="1"/>
          <c:order val="1"/>
          <c:tx>
            <c:v>Sulphide  on medium without acceptors</c:v>
          </c:tx>
          <c:spPr>
            <a:ln w="25400">
              <a:solidFill>
                <a:srgbClr val="DD0806"/>
              </a:solidFill>
              <a:prstDash val="sysDash"/>
            </a:ln>
          </c:spPr>
          <c:marker>
            <c:symbol val="circle"/>
            <c:size val="8"/>
            <c:spPr>
              <a:solidFill>
                <a:srgbClr val="DD0806"/>
              </a:solidFill>
              <a:ln>
                <a:solidFill>
                  <a:srgbClr val="DD0806"/>
                </a:solidFill>
                <a:prstDash val="solid"/>
              </a:ln>
            </c:spPr>
          </c:marker>
          <c:xVal>
            <c:numRef>
              <c:f>Sheet1!$B$2:$J$2</c:f>
              <c:numCache>
                <c:formatCode>General</c:formatCode>
                <c:ptCount val="9"/>
                <c:pt idx="0">
                  <c:v>0.0</c:v>
                </c:pt>
                <c:pt idx="1">
                  <c:v>48.0</c:v>
                </c:pt>
                <c:pt idx="2">
                  <c:v>72.0</c:v>
                </c:pt>
                <c:pt idx="3">
                  <c:v>96.0</c:v>
                </c:pt>
                <c:pt idx="4">
                  <c:v>123.0</c:v>
                </c:pt>
                <c:pt idx="5">
                  <c:v>161.0</c:v>
                </c:pt>
                <c:pt idx="6">
                  <c:v>190.0</c:v>
                </c:pt>
                <c:pt idx="7">
                  <c:v>214.0</c:v>
                </c:pt>
                <c:pt idx="8">
                  <c:v>238.0</c:v>
                </c:pt>
              </c:numCache>
            </c:numRef>
          </c:xVal>
          <c:yVal>
            <c:numRef>
              <c:f>Sheet1!$B$28:$J$28</c:f>
              <c:numCache>
                <c:formatCode>General</c:formatCode>
                <c:ptCount val="9"/>
                <c:pt idx="0">
                  <c:v>0.0</c:v>
                </c:pt>
                <c:pt idx="1">
                  <c:v>0.0</c:v>
                </c:pt>
                <c:pt idx="2">
                  <c:v>0.025</c:v>
                </c:pt>
                <c:pt idx="3">
                  <c:v>0.11</c:v>
                </c:pt>
                <c:pt idx="4">
                  <c:v>0.135</c:v>
                </c:pt>
                <c:pt idx="5">
                  <c:v>0.24</c:v>
                </c:pt>
                <c:pt idx="6">
                  <c:v>0.275</c:v>
                </c:pt>
                <c:pt idx="7">
                  <c:v>0.28</c:v>
                </c:pt>
                <c:pt idx="8">
                  <c:v>0.24</c:v>
                </c:pt>
              </c:numCache>
            </c:numRef>
          </c:yVal>
          <c:smooth val="0"/>
        </c:ser>
        <c:ser>
          <c:idx val="3"/>
          <c:order val="3"/>
          <c:tx>
            <c:v>Sulphide on sulphur medium</c:v>
          </c:tx>
          <c:spPr>
            <a:ln w="25400">
              <a:solidFill>
                <a:srgbClr val="0066CC"/>
              </a:solidFill>
              <a:prstDash val="sysDash"/>
            </a:ln>
          </c:spPr>
          <c:marker>
            <c:symbol val="circle"/>
            <c:size val="8"/>
            <c:spPr>
              <a:solidFill>
                <a:srgbClr val="0070C0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xVal>
            <c:numRef>
              <c:f>Sheet1!$B$2:$J$2</c:f>
              <c:numCache>
                <c:formatCode>General</c:formatCode>
                <c:ptCount val="9"/>
                <c:pt idx="0">
                  <c:v>0.0</c:v>
                </c:pt>
                <c:pt idx="1">
                  <c:v>48.0</c:v>
                </c:pt>
                <c:pt idx="2">
                  <c:v>72.0</c:v>
                </c:pt>
                <c:pt idx="3">
                  <c:v>96.0</c:v>
                </c:pt>
                <c:pt idx="4">
                  <c:v>123.0</c:v>
                </c:pt>
                <c:pt idx="5">
                  <c:v>161.0</c:v>
                </c:pt>
                <c:pt idx="6">
                  <c:v>190.0</c:v>
                </c:pt>
                <c:pt idx="7">
                  <c:v>214.0</c:v>
                </c:pt>
                <c:pt idx="8">
                  <c:v>238.0</c:v>
                </c:pt>
              </c:numCache>
            </c:numRef>
          </c:xVal>
          <c:yVal>
            <c:numRef>
              <c:f>Sheet1!$B$39:$J$39</c:f>
              <c:numCache>
                <c:formatCode>General</c:formatCode>
                <c:ptCount val="9"/>
                <c:pt idx="0">
                  <c:v>0.0</c:v>
                </c:pt>
                <c:pt idx="1">
                  <c:v>0.405</c:v>
                </c:pt>
                <c:pt idx="2">
                  <c:v>2.135</c:v>
                </c:pt>
                <c:pt idx="3">
                  <c:v>4.135</c:v>
                </c:pt>
                <c:pt idx="4">
                  <c:v>5.655</c:v>
                </c:pt>
                <c:pt idx="5">
                  <c:v>6.415</c:v>
                </c:pt>
                <c:pt idx="6">
                  <c:v>6.595</c:v>
                </c:pt>
                <c:pt idx="7">
                  <c:v>6.64</c:v>
                </c:pt>
                <c:pt idx="8">
                  <c:v>6.76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9423208"/>
        <c:axId val="-2139420200"/>
      </c:scatterChart>
      <c:valAx>
        <c:axId val="-2139438296"/>
        <c:scaling>
          <c:orientation val="minMax"/>
          <c:max val="238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Times New Roman" pitchFamily="18" charset="0"/>
                    <a:ea typeface="Arial Cyr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Time, hour</a:t>
                </a:r>
              </a:p>
            </c:rich>
          </c:tx>
          <c:layout>
            <c:manualLayout>
              <c:xMode val="edge"/>
              <c:yMode val="edge"/>
              <c:x val="0.281399138833136"/>
              <c:y val="0.91233905413297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-2139429816"/>
        <c:crosses val="autoZero"/>
        <c:crossBetween val="midCat"/>
      </c:valAx>
      <c:valAx>
        <c:axId val="-213942981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a-DK"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rPr>
                  <a:t>Cells, x10</a:t>
                </a:r>
                <a:r>
                  <a:rPr lang="da-DK" sz="1200" b="1" i="0" u="none" strike="noStrike" baseline="3000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rPr>
                  <a:t>7</a:t>
                </a:r>
              </a:p>
            </c:rich>
          </c:tx>
          <c:layout>
            <c:manualLayout>
              <c:xMode val="edge"/>
              <c:yMode val="edge"/>
              <c:x val="0.025437187998559"/>
              <c:y val="0.3774396431009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 pitchFamily="18" charset="0"/>
                <a:ea typeface="Arial Cyr"/>
                <a:cs typeface="Times New Roman" pitchFamily="18" charset="0"/>
              </a:defRPr>
            </a:pPr>
            <a:endParaRPr lang="en-US"/>
          </a:p>
        </c:txPr>
        <c:crossAx val="-2139438296"/>
        <c:crosses val="autoZero"/>
        <c:crossBetween val="midCat"/>
      </c:valAx>
      <c:valAx>
        <c:axId val="-2139423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39420200"/>
        <c:crosses val="autoZero"/>
        <c:crossBetween val="midCat"/>
      </c:valAx>
      <c:valAx>
        <c:axId val="-2139420200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Times New Roman" pitchFamily="18" charset="0"/>
                    <a:ea typeface="Arial Cyr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Concentration, mmol/l liquid phase</a:t>
                </a:r>
              </a:p>
            </c:rich>
          </c:tx>
          <c:layout>
            <c:manualLayout>
              <c:xMode val="edge"/>
              <c:yMode val="edge"/>
              <c:x val="0.670499716947146"/>
              <c:y val="0.1101886526918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 pitchFamily="18" charset="0"/>
                <a:ea typeface="Arial Cyr"/>
                <a:cs typeface="Times New Roman" pitchFamily="18" charset="0"/>
              </a:defRPr>
            </a:pPr>
            <a:endParaRPr lang="en-US"/>
          </a:p>
        </c:txPr>
        <c:crossAx val="-2139423208"/>
        <c:crosses val="max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8170237091757"/>
          <c:y val="0.0839160122821409"/>
          <c:w val="0.204248447492392"/>
          <c:h val="0.74475460900400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 pitchFamily="18" charset="0"/>
              <a:ea typeface="Arial Cyr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0</xdr:row>
      <xdr:rowOff>63500</xdr:rowOff>
    </xdr:from>
    <xdr:to>
      <xdr:col>20</xdr:col>
      <xdr:colOff>444500</xdr:colOff>
      <xdr:row>21</xdr:row>
      <xdr:rowOff>139700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76200</xdr:colOff>
      <xdr:row>21</xdr:row>
      <xdr:rowOff>88900</xdr:rowOff>
    </xdr:from>
    <xdr:to>
      <xdr:col>20</xdr:col>
      <xdr:colOff>533400</xdr:colOff>
      <xdr:row>43</xdr:row>
      <xdr:rowOff>63500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je.neukirchen/Documents/Vulcanisaeta/drafts/25.06.2020/russia/Curves%20of%20Vulcanisaet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ulcanisaeta_my_version"/>
      <sheetName val="Vulcanisaeta_original"/>
    </sheetNames>
    <sheetDataSet>
      <sheetData sheetId="0"/>
      <sheetData sheetId="1">
        <row r="2">
          <cell r="B2">
            <v>0</v>
          </cell>
          <cell r="C2">
            <v>48</v>
          </cell>
          <cell r="D2">
            <v>72</v>
          </cell>
          <cell r="E2">
            <v>96</v>
          </cell>
          <cell r="F2">
            <v>123</v>
          </cell>
          <cell r="G2">
            <v>161</v>
          </cell>
          <cell r="H2">
            <v>190</v>
          </cell>
          <cell r="I2">
            <v>214</v>
          </cell>
          <cell r="J2">
            <v>238</v>
          </cell>
        </row>
        <row r="7">
          <cell r="B7">
            <v>0.27</v>
          </cell>
          <cell r="C7">
            <v>0.28500000000000003</v>
          </cell>
          <cell r="D7">
            <v>0.38500000000000001</v>
          </cell>
          <cell r="E7">
            <v>0.55500000000000005</v>
          </cell>
          <cell r="F7">
            <v>1.5049999999999999</v>
          </cell>
          <cell r="G7">
            <v>2.3600000000000003</v>
          </cell>
          <cell r="H7">
            <v>3.79</v>
          </cell>
          <cell r="I7">
            <v>4.1449999999999996</v>
          </cell>
          <cell r="J7">
            <v>3.34</v>
          </cell>
        </row>
        <row r="8">
          <cell r="B8">
            <v>5.6568542494923879E-2</v>
          </cell>
          <cell r="C8">
            <v>3.5355339059327369E-2</v>
          </cell>
          <cell r="D8">
            <v>3.5355339059327369E-2</v>
          </cell>
          <cell r="E8">
            <v>0.13435028842544408</v>
          </cell>
          <cell r="F8">
            <v>9.1923881554251255E-2</v>
          </cell>
          <cell r="G8">
            <v>0.45254833995938903</v>
          </cell>
          <cell r="H8">
            <v>0.62225396744416461</v>
          </cell>
          <cell r="I8">
            <v>0.34648232278140811</v>
          </cell>
          <cell r="J8">
            <v>0.16970562748477125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0.125</v>
          </cell>
          <cell r="F12">
            <v>0.36499999999999999</v>
          </cell>
          <cell r="G12">
            <v>0.505</v>
          </cell>
          <cell r="H12">
            <v>0.89500000000000002</v>
          </cell>
          <cell r="I12">
            <v>1.7949999999999999</v>
          </cell>
          <cell r="J12">
            <v>2.0750000000000002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0.13435028842544403</v>
          </cell>
          <cell r="F13">
            <v>0.19091883092036793</v>
          </cell>
          <cell r="G13">
            <v>0.12020815280171293</v>
          </cell>
          <cell r="H13">
            <v>3.5355339059327411E-2</v>
          </cell>
          <cell r="I13">
            <v>4.9497474683058366E-2</v>
          </cell>
          <cell r="J13">
            <v>0.19091883092036785</v>
          </cell>
        </row>
        <row r="17">
          <cell r="B17">
            <v>6.2449999999999992</v>
          </cell>
          <cell r="C17">
            <v>6.2450000000000001</v>
          </cell>
          <cell r="D17">
            <v>6.1550000000000002</v>
          </cell>
          <cell r="E17">
            <v>6.02</v>
          </cell>
          <cell r="F17">
            <v>5.7949999999999999</v>
          </cell>
          <cell r="G17">
            <v>5.3</v>
          </cell>
          <cell r="H17">
            <v>4.2200000000000006</v>
          </cell>
          <cell r="I17">
            <v>3.9950000000000001</v>
          </cell>
          <cell r="J17">
            <v>3.855</v>
          </cell>
        </row>
        <row r="18">
          <cell r="B18">
            <v>0.31819805153394648</v>
          </cell>
          <cell r="C18">
            <v>6.3639610306789177E-2</v>
          </cell>
          <cell r="D18">
            <v>0.70003571337468218</v>
          </cell>
          <cell r="E18">
            <v>0.12727922061357899</v>
          </cell>
          <cell r="F18">
            <v>6.3639610306789177E-2</v>
          </cell>
          <cell r="G18">
            <v>0</v>
          </cell>
          <cell r="H18">
            <v>0.3818376618407357</v>
          </cell>
          <cell r="I18">
            <v>0.19091883092036785</v>
          </cell>
          <cell r="J18">
            <v>0.51618795026617936</v>
          </cell>
        </row>
        <row r="23">
          <cell r="B23">
            <v>0.17499999999999999</v>
          </cell>
          <cell r="C23">
            <v>0.18</v>
          </cell>
          <cell r="D23">
            <v>0.19</v>
          </cell>
          <cell r="E23">
            <v>0.67500000000000004</v>
          </cell>
          <cell r="F23">
            <v>0.85000000000000009</v>
          </cell>
          <cell r="G23">
            <v>1.2650000000000001</v>
          </cell>
          <cell r="H23">
            <v>1.35</v>
          </cell>
          <cell r="I23">
            <v>1.1099999999999999</v>
          </cell>
          <cell r="J23">
            <v>0.98</v>
          </cell>
        </row>
        <row r="24">
          <cell r="B24">
            <v>3.5355339059327487E-2</v>
          </cell>
          <cell r="C24">
            <v>0</v>
          </cell>
          <cell r="D24">
            <v>1.4142135623730963E-2</v>
          </cell>
          <cell r="E24">
            <v>3.5355339059327327E-2</v>
          </cell>
          <cell r="F24">
            <v>0.11313708498984763</v>
          </cell>
          <cell r="G24">
            <v>0.14849242404917512</v>
          </cell>
          <cell r="H24">
            <v>0.16970562748477142</v>
          </cell>
          <cell r="I24">
            <v>4.2426406871192736E-2</v>
          </cell>
          <cell r="J24">
            <v>0.14142135623731036</v>
          </cell>
        </row>
        <row r="28">
          <cell r="B28">
            <v>0</v>
          </cell>
          <cell r="C28">
            <v>0</v>
          </cell>
          <cell r="D28">
            <v>2.5000000000000001E-2</v>
          </cell>
          <cell r="E28">
            <v>0.11000000000000001</v>
          </cell>
          <cell r="F28">
            <v>0.13500000000000001</v>
          </cell>
          <cell r="G28">
            <v>0.24000000000000002</v>
          </cell>
          <cell r="H28">
            <v>0.27500000000000002</v>
          </cell>
          <cell r="I28">
            <v>0.28000000000000003</v>
          </cell>
          <cell r="J28">
            <v>0.24</v>
          </cell>
        </row>
        <row r="29">
          <cell r="B29">
            <v>0</v>
          </cell>
          <cell r="C29">
            <v>0</v>
          </cell>
          <cell r="D29">
            <v>3.5355339059327383E-2</v>
          </cell>
          <cell r="E29">
            <v>8.4852813742385694E-2</v>
          </cell>
          <cell r="F29">
            <v>6.3639610306789204E-2</v>
          </cell>
          <cell r="G29">
            <v>5.6568542494923754E-2</v>
          </cell>
          <cell r="H29">
            <v>7.0710678118654814E-3</v>
          </cell>
          <cell r="I29">
            <v>4.2426406871192805E-2</v>
          </cell>
          <cell r="J29">
            <v>2.8284271247461908E-2</v>
          </cell>
        </row>
        <row r="34">
          <cell r="B34">
            <v>0.16499999999999998</v>
          </cell>
          <cell r="C34">
            <v>0.85499999999999998</v>
          </cell>
          <cell r="D34">
            <v>2.75</v>
          </cell>
          <cell r="E34">
            <v>7.43</v>
          </cell>
          <cell r="F34">
            <v>9.875</v>
          </cell>
          <cell r="G34">
            <v>10.525</v>
          </cell>
          <cell r="H34">
            <v>10.76</v>
          </cell>
          <cell r="I34">
            <v>9.9400000000000013</v>
          </cell>
          <cell r="J34">
            <v>9.004999999999999</v>
          </cell>
        </row>
        <row r="39">
          <cell r="B39">
            <v>0</v>
          </cell>
          <cell r="C39">
            <v>0.40500000000000003</v>
          </cell>
          <cell r="D39">
            <v>2.1349999999999998</v>
          </cell>
          <cell r="E39">
            <v>4.1349999999999998</v>
          </cell>
          <cell r="F39">
            <v>5.6550000000000002</v>
          </cell>
          <cell r="G39">
            <v>6.415</v>
          </cell>
          <cell r="H39">
            <v>6.5949999999999998</v>
          </cell>
          <cell r="I39">
            <v>6.64</v>
          </cell>
          <cell r="J39">
            <v>6.76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115" zoomScaleNormal="115" zoomScalePageLayoutView="115" workbookViewId="0">
      <selection activeCell="A3" sqref="A3:J3"/>
    </sheetView>
  </sheetViews>
  <sheetFormatPr baseColWidth="10" defaultColWidth="9.140625" defaultRowHeight="13" x14ac:dyDescent="0"/>
  <cols>
    <col min="1" max="1" width="22.140625" style="3" customWidth="1"/>
    <col min="2" max="8" width="12.42578125" style="3" customWidth="1"/>
    <col min="9" max="9" width="13.140625" style="3" customWidth="1"/>
    <col min="10" max="10" width="10.42578125" style="3" customWidth="1"/>
    <col min="11" max="16384" width="9.140625" style="3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4" t="s">
        <v>1</v>
      </c>
      <c r="B2" s="5">
        <v>0</v>
      </c>
      <c r="C2" s="5">
        <v>48</v>
      </c>
      <c r="D2" s="5">
        <v>72</v>
      </c>
      <c r="E2" s="5">
        <v>96</v>
      </c>
      <c r="F2" s="5">
        <v>123</v>
      </c>
      <c r="G2" s="5">
        <v>161</v>
      </c>
      <c r="H2" s="5">
        <v>190</v>
      </c>
      <c r="I2" s="5">
        <v>214</v>
      </c>
      <c r="J2" s="5">
        <v>238</v>
      </c>
    </row>
    <row r="3" spans="1:1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spans="1:10" ht="15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</row>
    <row r="5" spans="1:10">
      <c r="A5" s="3">
        <v>1</v>
      </c>
      <c r="B5" s="3">
        <v>0.23</v>
      </c>
      <c r="C5" s="3">
        <v>0.26</v>
      </c>
      <c r="D5" s="3">
        <v>0.36</v>
      </c>
      <c r="E5" s="3">
        <v>0.46</v>
      </c>
      <c r="F5" s="3">
        <v>1.44</v>
      </c>
      <c r="G5" s="3">
        <v>2.04</v>
      </c>
      <c r="H5" s="3">
        <v>3.35</v>
      </c>
      <c r="I5" s="3">
        <v>3.9</v>
      </c>
      <c r="J5" s="3">
        <v>3.22</v>
      </c>
    </row>
    <row r="6" spans="1:10">
      <c r="A6" s="3">
        <v>2</v>
      </c>
      <c r="B6" s="3">
        <v>0.31</v>
      </c>
      <c r="C6" s="3">
        <v>0.31</v>
      </c>
      <c r="D6" s="3">
        <v>0.41</v>
      </c>
      <c r="E6" s="3">
        <v>0.65</v>
      </c>
      <c r="F6" s="3">
        <v>1.57</v>
      </c>
      <c r="G6" s="3">
        <v>2.68</v>
      </c>
      <c r="H6" s="3">
        <v>4.2300000000000004</v>
      </c>
      <c r="I6" s="3">
        <v>4.3899999999999997</v>
      </c>
      <c r="J6" s="3">
        <v>3.46</v>
      </c>
    </row>
    <row r="7" spans="1:10">
      <c r="A7" s="3" t="s">
        <v>4</v>
      </c>
      <c r="B7" s="8">
        <f>AVERAGE(B5:B6)</f>
        <v>0.27</v>
      </c>
      <c r="C7" s="8">
        <f t="shared" ref="C7:J7" si="0">AVERAGE(C5:C6)</f>
        <v>0.28500000000000003</v>
      </c>
      <c r="D7" s="8">
        <f t="shared" si="0"/>
        <v>0.38500000000000001</v>
      </c>
      <c r="E7" s="8">
        <f t="shared" si="0"/>
        <v>0.55500000000000005</v>
      </c>
      <c r="F7" s="8">
        <f t="shared" si="0"/>
        <v>1.5049999999999999</v>
      </c>
      <c r="G7" s="8">
        <f t="shared" si="0"/>
        <v>2.3600000000000003</v>
      </c>
      <c r="H7" s="8">
        <f t="shared" si="0"/>
        <v>3.79</v>
      </c>
      <c r="I7" s="8">
        <f t="shared" si="0"/>
        <v>4.1449999999999996</v>
      </c>
      <c r="J7" s="8">
        <f t="shared" si="0"/>
        <v>3.34</v>
      </c>
    </row>
    <row r="8" spans="1:10">
      <c r="A8" s="3" t="s">
        <v>5</v>
      </c>
      <c r="B8" s="3">
        <f>STDEV(B5:B6)</f>
        <v>5.6568542494923879E-2</v>
      </c>
      <c r="C8" s="3">
        <f t="shared" ref="C8:J8" si="1">STDEV(C5:C6)</f>
        <v>3.5355339059327369E-2</v>
      </c>
      <c r="D8" s="3">
        <f t="shared" si="1"/>
        <v>3.5355339059327369E-2</v>
      </c>
      <c r="E8" s="3">
        <f t="shared" si="1"/>
        <v>0.13435028842544408</v>
      </c>
      <c r="F8" s="3">
        <f t="shared" si="1"/>
        <v>9.1923881554251255E-2</v>
      </c>
      <c r="G8" s="3">
        <f t="shared" si="1"/>
        <v>0.45254833995938903</v>
      </c>
      <c r="H8" s="3">
        <f t="shared" si="1"/>
        <v>0.62225396744416461</v>
      </c>
      <c r="I8" s="3">
        <f t="shared" si="1"/>
        <v>0.34648232278140811</v>
      </c>
      <c r="J8" s="3">
        <f t="shared" si="1"/>
        <v>0.16970562748477125</v>
      </c>
    </row>
    <row r="9" spans="1:10">
      <c r="A9" s="7" t="s">
        <v>6</v>
      </c>
      <c r="B9" s="7"/>
      <c r="C9" s="7"/>
      <c r="D9" s="7"/>
      <c r="E9" s="7"/>
      <c r="F9" s="7"/>
      <c r="G9" s="7"/>
      <c r="H9" s="7"/>
      <c r="I9" s="7"/>
      <c r="J9" s="7"/>
    </row>
    <row r="10" spans="1:10">
      <c r="A10" s="3">
        <v>1</v>
      </c>
      <c r="B10" s="3">
        <v>0</v>
      </c>
      <c r="C10" s="3">
        <v>0</v>
      </c>
      <c r="D10" s="3">
        <v>0</v>
      </c>
      <c r="E10" s="3">
        <v>0.03</v>
      </c>
      <c r="F10" s="3">
        <v>0.23</v>
      </c>
      <c r="G10" s="3">
        <v>0.42</v>
      </c>
      <c r="H10" s="3">
        <v>0.87</v>
      </c>
      <c r="I10" s="3">
        <v>1.76</v>
      </c>
      <c r="J10" s="3">
        <v>1.94</v>
      </c>
    </row>
    <row r="11" spans="1:10">
      <c r="A11" s="3">
        <v>2</v>
      </c>
      <c r="B11" s="3">
        <v>0</v>
      </c>
      <c r="C11" s="3">
        <v>0</v>
      </c>
      <c r="D11" s="3">
        <v>0</v>
      </c>
      <c r="E11" s="3">
        <v>0.22</v>
      </c>
      <c r="F11" s="3">
        <v>0.5</v>
      </c>
      <c r="G11" s="3">
        <v>0.59</v>
      </c>
      <c r="H11" s="3">
        <v>0.92</v>
      </c>
      <c r="I11" s="3">
        <v>1.83</v>
      </c>
      <c r="J11" s="3">
        <v>2.21</v>
      </c>
    </row>
    <row r="12" spans="1:10">
      <c r="A12" s="3" t="s">
        <v>4</v>
      </c>
      <c r="B12" s="8">
        <f>AVERAGE(B10:B11)</f>
        <v>0</v>
      </c>
      <c r="C12" s="8">
        <f t="shared" ref="C12:H12" si="2">AVERAGE(C10:C11)</f>
        <v>0</v>
      </c>
      <c r="D12" s="8">
        <f t="shared" si="2"/>
        <v>0</v>
      </c>
      <c r="E12" s="8">
        <f t="shared" si="2"/>
        <v>0.125</v>
      </c>
      <c r="F12" s="8">
        <f t="shared" si="2"/>
        <v>0.36499999999999999</v>
      </c>
      <c r="G12" s="8">
        <f t="shared" si="2"/>
        <v>0.505</v>
      </c>
      <c r="H12" s="8">
        <f t="shared" si="2"/>
        <v>0.89500000000000002</v>
      </c>
      <c r="I12" s="8">
        <f>AVERAGE(I10:I11)</f>
        <v>1.7949999999999999</v>
      </c>
      <c r="J12" s="8">
        <f>AVERAGE(J10:J11)</f>
        <v>2.0750000000000002</v>
      </c>
    </row>
    <row r="13" spans="1:10">
      <c r="A13" s="3" t="s">
        <v>5</v>
      </c>
      <c r="B13" s="3">
        <f>STDEV(B10:B11)</f>
        <v>0</v>
      </c>
      <c r="C13" s="3">
        <f t="shared" ref="C13:J13" si="3">STDEV(C10:C11)</f>
        <v>0</v>
      </c>
      <c r="D13" s="3">
        <f t="shared" si="3"/>
        <v>0</v>
      </c>
      <c r="E13" s="3">
        <f t="shared" si="3"/>
        <v>0.13435028842544403</v>
      </c>
      <c r="F13" s="3">
        <f t="shared" si="3"/>
        <v>0.19091883092036793</v>
      </c>
      <c r="G13" s="3">
        <f t="shared" si="3"/>
        <v>0.12020815280171293</v>
      </c>
      <c r="H13" s="3">
        <f t="shared" si="3"/>
        <v>3.5355339059327411E-2</v>
      </c>
      <c r="I13" s="3">
        <f t="shared" si="3"/>
        <v>4.9497474683058366E-2</v>
      </c>
      <c r="J13" s="3">
        <f t="shared" si="3"/>
        <v>0.19091883092036785</v>
      </c>
    </row>
    <row r="14" spans="1:10">
      <c r="A14" s="7" t="s">
        <v>7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>
      <c r="A15" s="3">
        <v>1</v>
      </c>
      <c r="B15" s="3">
        <v>6.02</v>
      </c>
      <c r="C15" s="3">
        <v>6.2</v>
      </c>
      <c r="D15" s="3">
        <v>5.66</v>
      </c>
      <c r="E15" s="3">
        <v>5.93</v>
      </c>
      <c r="F15" s="3">
        <v>5.75</v>
      </c>
      <c r="G15" s="3">
        <v>5.3</v>
      </c>
      <c r="H15" s="3">
        <v>3.95</v>
      </c>
      <c r="I15" s="3">
        <v>3.86</v>
      </c>
      <c r="J15" s="3">
        <v>3.49</v>
      </c>
    </row>
    <row r="16" spans="1:10">
      <c r="A16" s="3">
        <v>2</v>
      </c>
      <c r="B16" s="3">
        <v>6.47</v>
      </c>
      <c r="C16" s="3">
        <v>6.29</v>
      </c>
      <c r="D16" s="3">
        <v>6.65</v>
      </c>
      <c r="E16" s="3">
        <v>6.11</v>
      </c>
      <c r="F16" s="3">
        <v>5.84</v>
      </c>
      <c r="G16" s="3">
        <v>5.3</v>
      </c>
      <c r="H16" s="3">
        <v>4.49</v>
      </c>
      <c r="I16" s="3">
        <v>4.13</v>
      </c>
      <c r="J16" s="3">
        <v>4.22</v>
      </c>
    </row>
    <row r="17" spans="1:10">
      <c r="A17" s="3" t="s">
        <v>4</v>
      </c>
      <c r="B17" s="8">
        <f t="shared" ref="B17:J17" si="4">AVERAGE(B15:B16)</f>
        <v>6.2449999999999992</v>
      </c>
      <c r="C17" s="8">
        <f t="shared" si="4"/>
        <v>6.2450000000000001</v>
      </c>
      <c r="D17" s="8">
        <f t="shared" si="4"/>
        <v>6.1550000000000002</v>
      </c>
      <c r="E17" s="8">
        <f t="shared" si="4"/>
        <v>6.02</v>
      </c>
      <c r="F17" s="8">
        <f t="shared" si="4"/>
        <v>5.7949999999999999</v>
      </c>
      <c r="G17" s="8">
        <f t="shared" si="4"/>
        <v>5.3</v>
      </c>
      <c r="H17" s="8">
        <f t="shared" si="4"/>
        <v>4.2200000000000006</v>
      </c>
      <c r="I17" s="8">
        <f t="shared" si="4"/>
        <v>3.9950000000000001</v>
      </c>
      <c r="J17" s="8">
        <f t="shared" si="4"/>
        <v>3.855</v>
      </c>
    </row>
    <row r="18" spans="1:10">
      <c r="A18" s="3" t="s">
        <v>5</v>
      </c>
      <c r="B18" s="3">
        <f>STDEV(B15:B16)</f>
        <v>0.31819805153394648</v>
      </c>
      <c r="C18" s="3">
        <f t="shared" ref="C18:J18" si="5">STDEV(C15:C16)</f>
        <v>6.3639610306789177E-2</v>
      </c>
      <c r="D18" s="3">
        <f t="shared" si="5"/>
        <v>0.70003571337468218</v>
      </c>
      <c r="E18" s="3">
        <f t="shared" si="5"/>
        <v>0.12727922061357899</v>
      </c>
      <c r="F18" s="3">
        <f t="shared" si="5"/>
        <v>6.3639610306789177E-2</v>
      </c>
      <c r="G18" s="3">
        <f t="shared" si="5"/>
        <v>0</v>
      </c>
      <c r="H18" s="3">
        <f t="shared" si="5"/>
        <v>0.3818376618407357</v>
      </c>
      <c r="I18" s="3">
        <f t="shared" si="5"/>
        <v>0.19091883092036785</v>
      </c>
      <c r="J18" s="3">
        <f t="shared" si="5"/>
        <v>0.51618795026617936</v>
      </c>
    </row>
    <row r="19" spans="1:10">
      <c r="A19" s="6" t="s">
        <v>8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15">
      <c r="A20" s="7" t="s">
        <v>3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>
      <c r="A21" s="3">
        <v>1</v>
      </c>
      <c r="B21" s="3">
        <v>0.15</v>
      </c>
      <c r="C21" s="3">
        <v>0.18</v>
      </c>
      <c r="D21" s="3">
        <v>0.18</v>
      </c>
      <c r="E21" s="3">
        <v>0.7</v>
      </c>
      <c r="F21" s="3">
        <v>0.77</v>
      </c>
      <c r="G21" s="3">
        <v>1.1599999999999999</v>
      </c>
      <c r="H21" s="3">
        <v>1.23</v>
      </c>
      <c r="I21" s="3">
        <v>1.08</v>
      </c>
      <c r="J21" s="3">
        <v>0.88</v>
      </c>
    </row>
    <row r="22" spans="1:10">
      <c r="A22" s="3">
        <v>2</v>
      </c>
      <c r="B22" s="3">
        <v>0.2</v>
      </c>
      <c r="C22" s="3">
        <v>0.18</v>
      </c>
      <c r="D22" s="3">
        <v>0.2</v>
      </c>
      <c r="E22" s="3">
        <v>0.65</v>
      </c>
      <c r="F22" s="3">
        <v>0.93</v>
      </c>
      <c r="G22" s="3">
        <v>1.37</v>
      </c>
      <c r="H22" s="3">
        <v>1.47</v>
      </c>
      <c r="I22" s="3">
        <v>1.1399999999999999</v>
      </c>
      <c r="J22" s="3">
        <v>1.08</v>
      </c>
    </row>
    <row r="23" spans="1:10">
      <c r="A23" s="3" t="s">
        <v>4</v>
      </c>
      <c r="B23" s="8">
        <f t="shared" ref="B23:H23" si="6">AVERAGE(B21:B22)</f>
        <v>0.17499999999999999</v>
      </c>
      <c r="C23" s="8">
        <f t="shared" si="6"/>
        <v>0.18</v>
      </c>
      <c r="D23" s="8">
        <f t="shared" si="6"/>
        <v>0.19</v>
      </c>
      <c r="E23" s="8">
        <f t="shared" si="6"/>
        <v>0.67500000000000004</v>
      </c>
      <c r="F23" s="8">
        <f t="shared" si="6"/>
        <v>0.85000000000000009</v>
      </c>
      <c r="G23" s="8">
        <f t="shared" si="6"/>
        <v>1.2650000000000001</v>
      </c>
      <c r="H23" s="8">
        <f t="shared" si="6"/>
        <v>1.35</v>
      </c>
      <c r="I23" s="8">
        <f>AVERAGE(I21:I22)</f>
        <v>1.1099999999999999</v>
      </c>
      <c r="J23" s="8">
        <f>AVERAGE(J21:J22)</f>
        <v>0.98</v>
      </c>
    </row>
    <row r="24" spans="1:10">
      <c r="A24" s="3" t="s">
        <v>5</v>
      </c>
      <c r="B24" s="3">
        <f>STDEV(B21:B22)</f>
        <v>3.5355339059327487E-2</v>
      </c>
      <c r="C24" s="3">
        <f t="shared" ref="C24:J24" si="7">STDEV(C21:C22)</f>
        <v>0</v>
      </c>
      <c r="D24" s="3">
        <f t="shared" si="7"/>
        <v>1.4142135623730963E-2</v>
      </c>
      <c r="E24" s="3">
        <f t="shared" si="7"/>
        <v>3.5355339059327327E-2</v>
      </c>
      <c r="F24" s="3">
        <f t="shared" si="7"/>
        <v>0.11313708498984763</v>
      </c>
      <c r="G24" s="3">
        <f t="shared" si="7"/>
        <v>0.14849242404917512</v>
      </c>
      <c r="H24" s="3">
        <f t="shared" si="7"/>
        <v>0.16970562748477142</v>
      </c>
      <c r="I24" s="3">
        <f t="shared" si="7"/>
        <v>4.2426406871192736E-2</v>
      </c>
      <c r="J24" s="3">
        <f t="shared" si="7"/>
        <v>0.14142135623731036</v>
      </c>
    </row>
    <row r="25" spans="1:10">
      <c r="A25" s="7" t="s">
        <v>6</v>
      </c>
      <c r="B25" s="7"/>
      <c r="C25" s="7"/>
      <c r="D25" s="7"/>
      <c r="E25" s="7"/>
      <c r="F25" s="7"/>
      <c r="G25" s="7"/>
      <c r="H25" s="7"/>
      <c r="I25" s="7"/>
      <c r="J25" s="7"/>
    </row>
    <row r="26" spans="1:10">
      <c r="A26" s="3">
        <v>1</v>
      </c>
      <c r="B26" s="3">
        <v>0</v>
      </c>
      <c r="C26" s="3">
        <v>0</v>
      </c>
      <c r="D26" s="3">
        <v>0</v>
      </c>
      <c r="E26" s="3">
        <v>0.05</v>
      </c>
      <c r="F26" s="3">
        <v>0.09</v>
      </c>
      <c r="G26" s="3">
        <v>0.2</v>
      </c>
      <c r="H26" s="3">
        <v>0.27</v>
      </c>
      <c r="I26" s="3">
        <v>0.25</v>
      </c>
      <c r="J26" s="3">
        <v>0.22</v>
      </c>
    </row>
    <row r="27" spans="1:10">
      <c r="A27" s="3">
        <v>2</v>
      </c>
      <c r="B27" s="3">
        <v>0</v>
      </c>
      <c r="C27" s="3">
        <v>0</v>
      </c>
      <c r="D27" s="3">
        <v>0.05</v>
      </c>
      <c r="E27" s="3">
        <v>0.17</v>
      </c>
      <c r="F27" s="3">
        <v>0.18</v>
      </c>
      <c r="G27" s="3">
        <v>0.28000000000000003</v>
      </c>
      <c r="H27" s="3">
        <v>0.28000000000000003</v>
      </c>
      <c r="I27" s="3">
        <v>0.31</v>
      </c>
      <c r="J27" s="3">
        <v>0.26</v>
      </c>
    </row>
    <row r="28" spans="1:10">
      <c r="A28" s="3" t="s">
        <v>4</v>
      </c>
      <c r="B28" s="8">
        <f t="shared" ref="B28:H28" si="8">AVERAGE(B26:B27)</f>
        <v>0</v>
      </c>
      <c r="C28" s="8">
        <f t="shared" si="8"/>
        <v>0</v>
      </c>
      <c r="D28" s="8">
        <f t="shared" si="8"/>
        <v>2.5000000000000001E-2</v>
      </c>
      <c r="E28" s="8">
        <f t="shared" si="8"/>
        <v>0.11000000000000001</v>
      </c>
      <c r="F28" s="8">
        <f t="shared" si="8"/>
        <v>0.13500000000000001</v>
      </c>
      <c r="G28" s="8">
        <f t="shared" si="8"/>
        <v>0.24000000000000002</v>
      </c>
      <c r="H28" s="8">
        <f t="shared" si="8"/>
        <v>0.27500000000000002</v>
      </c>
      <c r="I28" s="8">
        <f>AVERAGE(I26:I27)</f>
        <v>0.28000000000000003</v>
      </c>
      <c r="J28" s="8">
        <f>AVERAGE(J26:J27)</f>
        <v>0.24</v>
      </c>
    </row>
    <row r="29" spans="1:10">
      <c r="A29" s="3" t="s">
        <v>5</v>
      </c>
      <c r="B29" s="3">
        <f>STDEV(B26:B27)</f>
        <v>0</v>
      </c>
      <c r="C29" s="3">
        <f t="shared" ref="C29:J29" si="9">STDEV(C26:C27)</f>
        <v>0</v>
      </c>
      <c r="D29" s="3">
        <f t="shared" si="9"/>
        <v>3.5355339059327383E-2</v>
      </c>
      <c r="E29" s="3">
        <f t="shared" si="9"/>
        <v>8.4852813742385694E-2</v>
      </c>
      <c r="F29" s="3">
        <f t="shared" si="9"/>
        <v>6.3639610306789204E-2</v>
      </c>
      <c r="G29" s="3">
        <f t="shared" si="9"/>
        <v>5.6568542494923754E-2</v>
      </c>
      <c r="H29" s="3">
        <f t="shared" si="9"/>
        <v>7.0710678118654814E-3</v>
      </c>
      <c r="I29" s="3">
        <f t="shared" si="9"/>
        <v>4.2426406871192805E-2</v>
      </c>
      <c r="J29" s="3">
        <f t="shared" si="9"/>
        <v>2.8284271247461908E-2</v>
      </c>
    </row>
    <row r="30" spans="1:10">
      <c r="A30" s="6" t="s">
        <v>9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5">
      <c r="A31" s="7" t="s">
        <v>3</v>
      </c>
      <c r="B31" s="7"/>
      <c r="C31" s="7"/>
      <c r="D31" s="7"/>
      <c r="E31" s="7"/>
      <c r="F31" s="7"/>
      <c r="G31" s="7"/>
      <c r="H31" s="7"/>
      <c r="I31" s="7"/>
      <c r="J31" s="7"/>
    </row>
    <row r="32" spans="1:10">
      <c r="A32" s="3">
        <v>1</v>
      </c>
      <c r="B32" s="3">
        <v>0.15</v>
      </c>
      <c r="C32" s="3">
        <v>0.7</v>
      </c>
      <c r="D32" s="3">
        <v>2.48</v>
      </c>
      <c r="E32" s="3">
        <v>7.12</v>
      </c>
      <c r="F32" s="3">
        <v>9.39</v>
      </c>
      <c r="G32" s="3">
        <v>10.06</v>
      </c>
      <c r="H32" s="3">
        <v>10.27</v>
      </c>
      <c r="I32" s="3">
        <v>9.3000000000000007</v>
      </c>
      <c r="J32" s="3">
        <v>8.31</v>
      </c>
    </row>
    <row r="33" spans="1:10">
      <c r="A33" s="3">
        <v>2</v>
      </c>
      <c r="B33" s="3">
        <v>0.18</v>
      </c>
      <c r="C33" s="3">
        <v>1.01</v>
      </c>
      <c r="D33" s="3">
        <v>3.02</v>
      </c>
      <c r="E33" s="3">
        <v>7.74</v>
      </c>
      <c r="F33" s="3">
        <v>10.36</v>
      </c>
      <c r="G33" s="3">
        <v>10.99</v>
      </c>
      <c r="H33" s="3">
        <v>11.25</v>
      </c>
      <c r="I33" s="3">
        <v>10.58</v>
      </c>
      <c r="J33" s="3">
        <v>9.6999999999999993</v>
      </c>
    </row>
    <row r="34" spans="1:10">
      <c r="A34" s="3" t="s">
        <v>4</v>
      </c>
      <c r="B34" s="8">
        <f t="shared" ref="B34:J34" si="10">AVERAGE(B32:B33)</f>
        <v>0.16499999999999998</v>
      </c>
      <c r="C34" s="8">
        <f t="shared" si="10"/>
        <v>0.85499999999999998</v>
      </c>
      <c r="D34" s="8">
        <f t="shared" si="10"/>
        <v>2.75</v>
      </c>
      <c r="E34" s="8">
        <f t="shared" si="10"/>
        <v>7.43</v>
      </c>
      <c r="F34" s="8">
        <f t="shared" si="10"/>
        <v>9.875</v>
      </c>
      <c r="G34" s="8">
        <f t="shared" si="10"/>
        <v>10.525</v>
      </c>
      <c r="H34" s="8">
        <f t="shared" si="10"/>
        <v>10.76</v>
      </c>
      <c r="I34" s="8">
        <f t="shared" si="10"/>
        <v>9.9400000000000013</v>
      </c>
      <c r="J34" s="8">
        <f t="shared" si="10"/>
        <v>9.004999999999999</v>
      </c>
    </row>
    <row r="35" spans="1:10">
      <c r="A35" s="3" t="s">
        <v>5</v>
      </c>
      <c r="B35" s="3">
        <f>STDEV(B32:B33)</f>
        <v>2.1213203435596427E-2</v>
      </c>
      <c r="C35" s="3">
        <f t="shared" ref="C35:I35" si="11">STDEV(C32:C33)</f>
        <v>0.21920310216783007</v>
      </c>
      <c r="D35" s="3">
        <f t="shared" si="11"/>
        <v>0.3818376618407357</v>
      </c>
      <c r="E35" s="3">
        <f t="shared" si="11"/>
        <v>0.43840620433565952</v>
      </c>
      <c r="F35" s="3">
        <f t="shared" si="11"/>
        <v>0.68589357775095028</v>
      </c>
      <c r="G35" s="3">
        <f t="shared" si="11"/>
        <v>0.65760930650348903</v>
      </c>
      <c r="H35" s="3">
        <f t="shared" si="11"/>
        <v>0.69296464556281689</v>
      </c>
      <c r="I35" s="3">
        <f t="shared" si="11"/>
        <v>0.9050966799187804</v>
      </c>
      <c r="J35" s="3">
        <f>STDEV(J32:J33)</f>
        <v>0.98287842584930019</v>
      </c>
    </row>
    <row r="36" spans="1:10">
      <c r="A36" s="7" t="s">
        <v>6</v>
      </c>
      <c r="B36" s="7"/>
      <c r="C36" s="7"/>
      <c r="D36" s="7"/>
      <c r="E36" s="7"/>
      <c r="F36" s="7"/>
      <c r="G36" s="7"/>
      <c r="H36" s="7"/>
      <c r="I36" s="7"/>
      <c r="J36" s="7"/>
    </row>
    <row r="37" spans="1:10">
      <c r="A37" s="3">
        <v>1</v>
      </c>
      <c r="B37">
        <v>0</v>
      </c>
      <c r="C37" s="3">
        <v>0.34</v>
      </c>
      <c r="D37" s="3">
        <v>1.92</v>
      </c>
      <c r="E37" s="3">
        <v>3.95</v>
      </c>
      <c r="F37" s="3">
        <v>5.5</v>
      </c>
      <c r="G37" s="3">
        <v>6.18</v>
      </c>
      <c r="H37" s="3">
        <v>6.38</v>
      </c>
      <c r="I37" s="3">
        <v>6.32</v>
      </c>
      <c r="J37" s="3">
        <v>6.64</v>
      </c>
    </row>
    <row r="38" spans="1:10">
      <c r="A38" s="3">
        <v>2</v>
      </c>
      <c r="B38">
        <v>0</v>
      </c>
      <c r="C38" s="3">
        <v>0.47</v>
      </c>
      <c r="D38" s="3">
        <v>2.35</v>
      </c>
      <c r="E38" s="3">
        <v>4.32</v>
      </c>
      <c r="F38" s="3">
        <v>5.81</v>
      </c>
      <c r="G38" s="3">
        <v>6.65</v>
      </c>
      <c r="H38" s="3">
        <v>6.81</v>
      </c>
      <c r="I38" s="3">
        <v>6.96</v>
      </c>
      <c r="J38" s="3">
        <v>6.88</v>
      </c>
    </row>
    <row r="39" spans="1:10">
      <c r="A39" s="3" t="s">
        <v>4</v>
      </c>
      <c r="B39" s="8">
        <v>0</v>
      </c>
      <c r="C39" s="8">
        <v>0.40500000000000003</v>
      </c>
      <c r="D39" s="8">
        <v>2.1349999999999998</v>
      </c>
      <c r="E39" s="8">
        <v>4.1349999999999998</v>
      </c>
      <c r="F39" s="8">
        <v>5.6550000000000002</v>
      </c>
      <c r="G39" s="8">
        <v>6.415</v>
      </c>
      <c r="H39" s="8">
        <v>6.5949999999999998</v>
      </c>
      <c r="I39" s="8">
        <v>6.64</v>
      </c>
      <c r="J39" s="8">
        <v>6.76</v>
      </c>
    </row>
    <row r="40" spans="1:10">
      <c r="A40" s="3" t="s">
        <v>5</v>
      </c>
      <c r="B40" s="3">
        <f>STDEV(B37:B38)</f>
        <v>0</v>
      </c>
      <c r="C40" s="3">
        <f t="shared" ref="C40:J40" si="12">STDEV(C37:C38)</f>
        <v>9.192388155425095E-2</v>
      </c>
      <c r="D40" s="3">
        <f t="shared" si="12"/>
        <v>0.30405591591021752</v>
      </c>
      <c r="E40" s="3">
        <f t="shared" si="12"/>
        <v>0.26162950903902266</v>
      </c>
      <c r="F40" s="3">
        <f t="shared" si="12"/>
        <v>0.21920310216782946</v>
      </c>
      <c r="G40" s="3">
        <f t="shared" si="12"/>
        <v>0.33234018715767777</v>
      </c>
      <c r="H40" s="3">
        <f t="shared" si="12"/>
        <v>0.30405591591021525</v>
      </c>
      <c r="I40" s="3">
        <f t="shared" si="12"/>
        <v>0.4525483399593902</v>
      </c>
      <c r="J40" s="3">
        <f t="shared" si="12"/>
        <v>0.16970562748477155</v>
      </c>
    </row>
  </sheetData>
  <mergeCells count="11">
    <mergeCell ref="A20:J20"/>
    <mergeCell ref="A25:J25"/>
    <mergeCell ref="A30:J30"/>
    <mergeCell ref="A31:J31"/>
    <mergeCell ref="A36:J36"/>
    <mergeCell ref="A1:J1"/>
    <mergeCell ref="A3:J3"/>
    <mergeCell ref="A4:J4"/>
    <mergeCell ref="A9:J9"/>
    <mergeCell ref="A14:J14"/>
    <mergeCell ref="A19:J19"/>
  </mergeCells>
  <pageMargins left="0.75" right="0.75" top="1" bottom="1" header="0.5" footer="0.5"/>
  <pageSetup paperSize="9" orientation="portrait" horizontalDpi="4294967293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Sinje Neukirchen</dc:creator>
  <cp:lastModifiedBy>Sinje Neukirchen</cp:lastModifiedBy>
  <dcterms:created xsi:type="dcterms:W3CDTF">2020-07-06T18:38:13Z</dcterms:created>
  <dcterms:modified xsi:type="dcterms:W3CDTF">2020-07-06T18:41:43Z</dcterms:modified>
</cp:coreProperties>
</file>