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rltar\Dropbox\Manuscripts\Anacor\"/>
    </mc:Choice>
  </mc:AlternateContent>
  <xr:revisionPtr revIDLastSave="0" documentId="13_ncr:1_{D24ED099-AF86-4606-9B80-7666AC854A62}" xr6:coauthVersionLast="36" xr6:coauthVersionMax="36" xr10:uidLastSave="{00000000-0000-0000-0000-000000000000}"/>
  <bookViews>
    <workbookView xWindow="0" yWindow="0" windowWidth="28800" windowHeight="12305" xr2:uid="{00000000-000D-0000-FFFF-FFFF00000000}"/>
  </bookViews>
  <sheets>
    <sheet name="Definitions" sheetId="7" r:id="rId1"/>
    <sheet name="Hematology" sheetId="1" r:id="rId2"/>
    <sheet name="Chemistry" sheetId="2" r:id="rId3"/>
    <sheet name="Weight" sheetId="3" r:id="rId4"/>
    <sheet name="Histology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2" l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F6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F91" i="2"/>
  <c r="F33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F24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117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F88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F60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F31" i="1"/>
  <c r="F23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</calcChain>
</file>

<file path=xl/sharedStrings.xml><?xml version="1.0" encoding="utf-8"?>
<sst xmlns="http://schemas.openxmlformats.org/spreadsheetml/2006/main" count="672" uniqueCount="150">
  <si>
    <t xml:space="preserve">Prebleed prior to study start </t>
  </si>
  <si>
    <t>Animal</t>
  </si>
  <si>
    <t>Sex</t>
  </si>
  <si>
    <t>Date</t>
  </si>
  <si>
    <t>Wbc(10^3/ÂµL)</t>
  </si>
  <si>
    <t>Neut(10^3/ÂµL)</t>
  </si>
  <si>
    <t>Lymp(10^3/ÂµL)</t>
  </si>
  <si>
    <t>Mono(10^3/ÂµL)</t>
  </si>
  <si>
    <t>Eos(10^3/ÂµL)</t>
  </si>
  <si>
    <t>Baso(10^3/ÂµL)</t>
  </si>
  <si>
    <t>Rbc(10^6/ÂµL)</t>
  </si>
  <si>
    <t>Hgb(G/Dl)</t>
  </si>
  <si>
    <t>Hct(%)</t>
  </si>
  <si>
    <t>Mcv(FL)</t>
  </si>
  <si>
    <t>Mch(Pgs)</t>
  </si>
  <si>
    <t>Mchc(G/Dl)</t>
  </si>
  <si>
    <t>Rdw(%)</t>
  </si>
  <si>
    <t>Plt(10^3/ÂµL)</t>
  </si>
  <si>
    <t>Mpv(FL)</t>
  </si>
  <si>
    <t>F</t>
  </si>
  <si>
    <t>Unavailable</t>
  </si>
  <si>
    <t>-</t>
  </si>
  <si>
    <t xml:space="preserve">Mean </t>
  </si>
  <si>
    <t>M</t>
  </si>
  <si>
    <t xml:space="preserve">Prebleed prior to study start -Controls </t>
  </si>
  <si>
    <t>Control Mean</t>
  </si>
  <si>
    <t xml:space="preserve">Mid-dosing bleed </t>
  </si>
  <si>
    <t xml:space="preserve">Post-dosing bleed </t>
  </si>
  <si>
    <t xml:space="preserve">End of study bleed </t>
  </si>
  <si>
    <t>Treated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</si>
  <si>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</si>
  <si>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</si>
  <si>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</si>
  <si>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</si>
  <si>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</si>
  <si>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</si>
  <si>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</si>
  <si>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</si>
  <si>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</si>
  <si>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</si>
  <si>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</si>
  <si>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</si>
  <si>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</si>
  <si>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</si>
  <si>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</si>
  <si>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</si>
  <si>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</si>
  <si>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</si>
  <si>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</si>
  <si>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Control</t>
  </si>
  <si>
    <t>C1</t>
  </si>
  <si>
    <t>C2</t>
  </si>
  <si>
    <t>C3</t>
  </si>
  <si>
    <t>Chol(mg/dl)</t>
  </si>
  <si>
    <t>Trig(Mg/Dl)</t>
  </si>
  <si>
    <t>Tbil(Mg/Dl)</t>
  </si>
  <si>
    <t>Ggt(Iu/L)</t>
  </si>
  <si>
    <t>Alt(Iu/L)</t>
  </si>
  <si>
    <t>Ast(Iu/L)</t>
  </si>
  <si>
    <t>Ldh(Iu/L)</t>
  </si>
  <si>
    <t>Alp(Iu/L)</t>
  </si>
  <si>
    <t>Ck(Iu/L)</t>
  </si>
  <si>
    <t>Bun(Mg/Dl)</t>
  </si>
  <si>
    <t>Crea(Mg/Dl)</t>
  </si>
  <si>
    <t>Gluc(Mg/Dl)</t>
  </si>
  <si>
    <t>Tp(G/Dl)</t>
  </si>
  <si>
    <t>Alb(G/Dl)</t>
  </si>
  <si>
    <t>Glob(G/Dl)</t>
  </si>
  <si>
    <t>Ca(Mg/Dl)</t>
  </si>
  <si>
    <t>Phos(Mg/Dl)</t>
  </si>
  <si>
    <t>Na(Meq/L)</t>
  </si>
  <si>
    <t>K(Meq/L)</t>
  </si>
  <si>
    <t>Cl(Meq/L)</t>
  </si>
  <si>
    <t>Tco2(Meq/L)</t>
  </si>
  <si>
    <t>Agap(Meq/L)</t>
  </si>
  <si>
    <t>Osmo(Mosm/Kg)</t>
  </si>
  <si>
    <t>Fe(ÂµG/Dl)</t>
  </si>
  <si>
    <t>Tibc(ÂµG/Dl)</t>
  </si>
  <si>
    <t>Bodyweights (Kg)</t>
  </si>
  <si>
    <t xml:space="preserve">Treated animals </t>
  </si>
  <si>
    <t>Weighed less at end of study</t>
  </si>
  <si>
    <t xml:space="preserve">Weighed less at end of study </t>
  </si>
  <si>
    <t xml:space="preserve">Control animals </t>
  </si>
  <si>
    <t xml:space="preserve">Weight gain/maintained </t>
  </si>
  <si>
    <t xml:space="preserve">Weight loss  </t>
  </si>
  <si>
    <t xml:space="preserve">Comments </t>
  </si>
  <si>
    <t xml:space="preserve">Heart </t>
  </si>
  <si>
    <t>Skel  mm</t>
  </si>
  <si>
    <t>Small Int</t>
  </si>
  <si>
    <t>Large Int</t>
  </si>
  <si>
    <t>1*</t>
  </si>
  <si>
    <t>0*</t>
  </si>
  <si>
    <t>3*</t>
  </si>
  <si>
    <t xml:space="preserve">No overt pathology identified </t>
  </si>
  <si>
    <t>4*</t>
  </si>
  <si>
    <t>2*</t>
  </si>
  <si>
    <t>Numbers above represent lesions that could be consistent with Chagas.                Graded 0 (unlikely Chagas-related pathology) to 5 (likely Chagas-related pathology)</t>
  </si>
  <si>
    <t>* = Chagas comments or non-Chagas related finding comments</t>
  </si>
  <si>
    <t xml:space="preserve">Heart - multiple foci of mild lymphoctic inflammation  Sk mm- one section has acute myofiber degeneration (ketamine artifact)  Small int-  prominent villar tip necrosis/apoptosis, multifocal </t>
  </si>
  <si>
    <t>Heart- mutifocal areas of mild epicarditis</t>
  </si>
  <si>
    <t xml:space="preserve">Heart- multifocal areas of mild to moderate myocardial, subepicardial, and perivascular lymphohistiocytic and plasmacytic inflammation; regional area of mild-moderate myocardial fibrosis </t>
  </si>
  <si>
    <t xml:space="preserve">Sk mm- Multifocal areas of mild lymphohistiocytic inflammation and myofiber loss; Lrg Int- Mild diffsue lymphoplasmactic colitis; focal area of mild lymphohistiocytic inflammation in muscularis    </t>
  </si>
  <si>
    <t>Sk mm- Multifocal areas of mild lymphohistiocytic inflammation and  myofiber loss</t>
  </si>
  <si>
    <t xml:space="preserve">Heart-  Regional area of mild-moderate myocardial fibrosis </t>
  </si>
  <si>
    <t>Heart- multifocal areas of mild to moderate myocardial, subepicardial, and perivascular lymphohistiocytic and plasmacytic inflammation; regional area of mild-moderate myocardial fibrosis</t>
  </si>
  <si>
    <t xml:space="preserve">Sk mm- mild focal area of neutrophilic and lymphocytic inflammation    Small int-  prominent villar tip necrosis/apoptosis, multifocal   Lrg Int- focal area of mild lymphohistiocytic inflammation in muscularis    </t>
  </si>
  <si>
    <t xml:space="preserve">Heart-  Multifocal areas of mild lymphohistiocytic inflammation/myofiber loss; regional area of mild-moderate myocardial fibrosis; intravascular bacterial or fungal thrombus. Heart lesions are likely related to thromus/infection but Chagas can't be ruled out.  </t>
  </si>
  <si>
    <t xml:space="preserve">Heart-multifocal areas of mild myocardial and subepicardial lymphohistiocytic inflammation       Sk mm- Mild neutrophilic, lymphocytic perivascular inflammation, more severe in one section than the other  </t>
  </si>
  <si>
    <t>Hematology Parameters</t>
  </si>
  <si>
    <t>White blood cell count (WBC) 10^3/µl</t>
  </si>
  <si>
    <t>Neutrophil count (Neut) 10^3/µl</t>
  </si>
  <si>
    <t>Lymphocyte count (Lymp) 10^3/µl</t>
  </si>
  <si>
    <t>Monocyte count (Mono) 10^3/µl</t>
  </si>
  <si>
    <t>Eosinophil count (Eos) 10^3/µl</t>
  </si>
  <si>
    <t>Basophil count (Baso) 10^3/µl</t>
  </si>
  <si>
    <r>
      <t>Red blood cell count (RBC) – 10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/ µl</t>
    </r>
  </si>
  <si>
    <t>Hemoglobin concentration (HGB) – g/dl</t>
  </si>
  <si>
    <t>Hematocrit (HCT) - %</t>
  </si>
  <si>
    <t>Mean corpuscular volume (MCV) – fl</t>
  </si>
  <si>
    <t>Mean corpuscular hemoglobin (MCH) – pg</t>
  </si>
  <si>
    <t>Mean corpuscular hemoglobin concentration (MCHC) – g/dl</t>
  </si>
  <si>
    <t>Red blood cell distribution width (RDW) – %</t>
  </si>
  <si>
    <t>Platelet count (PLT) 10^3/µl</t>
  </si>
  <si>
    <t>Mean platelet volume (MPV) – fl</t>
  </si>
  <si>
    <t>Clinical Chemistry Analytes</t>
  </si>
  <si>
    <r>
      <t>Cholesterol (CHOL)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imes New Roman"/>
        <family val="1"/>
      </rPr>
      <t>- mg/dl</t>
    </r>
  </si>
  <si>
    <r>
      <t>Triglycerides (TRIG)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imes New Roman"/>
        <family val="1"/>
      </rPr>
      <t>- mg/dl</t>
    </r>
  </si>
  <si>
    <t>Total bilirubin (Tbil) - mg/dl</t>
  </si>
  <si>
    <t>Gamma glutamyltransferase. (GGT) - u/l</t>
  </si>
  <si>
    <t>Alanine aminotransferase (ALT) - u/l</t>
  </si>
  <si>
    <t>Aspartate aminotransferase (AST) - u/l</t>
  </si>
  <si>
    <t xml:space="preserve">Lactate dehydrogenase (LDH) - u/l  </t>
  </si>
  <si>
    <t>Alkaline phosphatase (ALP) - u/l</t>
  </si>
  <si>
    <t>Creatinine kinase (CK) - u/l</t>
  </si>
  <si>
    <t>Blood urea nitrogen (BUN) - mg/dl</t>
  </si>
  <si>
    <t>Creatinine (CREA) - mg/dl</t>
  </si>
  <si>
    <r>
      <t>Glucose (GLUC)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imes New Roman"/>
        <family val="1"/>
      </rPr>
      <t>- mg/dl</t>
    </r>
  </si>
  <si>
    <t>Total Protein (TP) – g/dl</t>
  </si>
  <si>
    <t>Albumin (ALB) – g/dl</t>
  </si>
  <si>
    <t>Globulin (GLOB) – g/dl</t>
  </si>
  <si>
    <t>Calcium (Ca) – mg/dl</t>
  </si>
  <si>
    <t>Phosphorus (Phos) – mg/dl</t>
  </si>
  <si>
    <t>Sodium (Na) – meq/l</t>
  </si>
  <si>
    <t>Potassium (K) – meq/l</t>
  </si>
  <si>
    <t>Chloride (Cl) – meq/l</t>
  </si>
  <si>
    <t>Total carbon dioxide (TCO2) - mEq/l</t>
  </si>
  <si>
    <t>Anion Gap (AGAP) - mEq/l</t>
  </si>
  <si>
    <t>Omolality (OSMO) - mOsm/Kg</t>
  </si>
  <si>
    <t>Iron (Fe) - µg/dl</t>
  </si>
  <si>
    <t>Total iron binding capacity (TIBC) - µg/dl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</si>
</sst>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5" fontId="0" fillId="0" borderId="2" xfId="0" applyNumberForma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15" fontId="0" fillId="3" borderId="2" xfId="0" applyNumberFormat="1" applyFill="1" applyBorder="1" applyAlignment="1">
      <alignment horizontal="center"/>
    </xf>
    <xf numFmtId="15" fontId="1" fillId="3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5" fontId="0" fillId="0" borderId="2" xfId="0" applyNumberFormat="1" applyFill="1" applyBorder="1" applyAlignment="1">
      <alignment horizontal="center"/>
    </xf>
    <xf numFmtId="0" fontId="1" fillId="0" borderId="2" xfId="0" applyFont="1" applyFill="1" applyBorder="1"/>
    <xf numFmtId="0" fontId="0" fillId="4" borderId="2" xfId="0" applyFill="1" applyBorder="1" applyAlignment="1">
      <alignment horizontal="center" vertical="center" wrapText="1"/>
    </xf>
    <xf numFmtId="0" fontId="1" fillId="0" borderId="2" xfId="0" applyFon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5" fontId="0" fillId="5" borderId="2" xfId="0" applyNumberForma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 wrapText="1"/>
    </xf>
    <xf numFmtId="14" fontId="0" fillId="0" borderId="15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4" fontId="0" fillId="0" borderId="15" xfId="0" applyNumberFormat="1" applyFill="1" applyBorder="1" applyAlignment="1">
      <alignment horizontal="center" wrapText="1"/>
    </xf>
    <xf numFmtId="14" fontId="0" fillId="0" borderId="15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2" fontId="0" fillId="7" borderId="17" xfId="0" applyNumberFormat="1" applyFill="1" applyBorder="1" applyAlignment="1">
      <alignment horizontal="center"/>
    </xf>
    <xf numFmtId="2" fontId="0" fillId="7" borderId="18" xfId="0" applyNumberFormat="1" applyFill="1" applyBorder="1" applyAlignment="1">
      <alignment horizontal="center"/>
    </xf>
    <xf numFmtId="2" fontId="0" fillId="8" borderId="17" xfId="0" applyNumberFormat="1" applyFill="1" applyBorder="1" applyAlignment="1">
      <alignment horizontal="center"/>
    </xf>
    <xf numFmtId="2" fontId="0" fillId="8" borderId="18" xfId="0" applyNumberForma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14" fontId="0" fillId="0" borderId="15" xfId="0" applyNumberFormat="1" applyFont="1" applyBorder="1" applyAlignment="1">
      <alignment horizontal="center" wrapText="1"/>
    </xf>
    <xf numFmtId="14" fontId="0" fillId="0" borderId="15" xfId="0" applyNumberFormat="1" applyFont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9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1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99CCFF"/>
      <color rgb="FFFF5050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3681-9CA9-4E80-AE96-1B89B1F9720E}">
  <dimension ref="A1:A45"/>
  <sheetViews>
    <sheetView tabSelected="1" topLeftCell="A17" workbookViewId="0">
      <selection activeCell="K30" sqref="K30"/>
    </sheetView>
  </sheetViews>
  <sheetFormatPr defaultRowHeight="15.05" x14ac:dyDescent="0.3"/>
  <cols>
    <col min="1" max="1" width="49.77734375" bestFit="1" customWidth="1"/>
  </cols>
  <sheetData>
    <row r="1" spans="1:1" x14ac:dyDescent="0.3">
      <c r="A1" s="61" t="s">
        <v>108</v>
      </c>
    </row>
    <row r="2" spans="1:1" x14ac:dyDescent="0.3">
      <c r="A2" s="62" t="s">
        <v>109</v>
      </c>
    </row>
    <row r="3" spans="1:1" x14ac:dyDescent="0.3">
      <c r="A3" s="62" t="s">
        <v>110</v>
      </c>
    </row>
    <row r="4" spans="1:1" x14ac:dyDescent="0.3">
      <c r="A4" s="62" t="s">
        <v>111</v>
      </c>
    </row>
    <row r="5" spans="1:1" x14ac:dyDescent="0.3">
      <c r="A5" s="62" t="s">
        <v>112</v>
      </c>
    </row>
    <row r="6" spans="1:1" x14ac:dyDescent="0.3">
      <c r="A6" s="62" t="s">
        <v>113</v>
      </c>
    </row>
    <row r="7" spans="1:1" x14ac:dyDescent="0.3">
      <c r="A7" s="62" t="s">
        <v>114</v>
      </c>
    </row>
    <row r="8" spans="1:1" ht="17.05" x14ac:dyDescent="0.3">
      <c r="A8" s="62" t="s">
        <v>115</v>
      </c>
    </row>
    <row r="9" spans="1:1" x14ac:dyDescent="0.3">
      <c r="A9" s="62" t="s">
        <v>116</v>
      </c>
    </row>
    <row r="10" spans="1:1" x14ac:dyDescent="0.3">
      <c r="A10" s="62" t="s">
        <v>117</v>
      </c>
    </row>
    <row r="11" spans="1:1" x14ac:dyDescent="0.3">
      <c r="A11" s="62" t="s">
        <v>118</v>
      </c>
    </row>
    <row r="12" spans="1:1" x14ac:dyDescent="0.3">
      <c r="A12" s="62" t="s">
        <v>119</v>
      </c>
    </row>
    <row r="13" spans="1:1" x14ac:dyDescent="0.3">
      <c r="A13" s="62" t="s">
        <v>120</v>
      </c>
    </row>
    <row r="14" spans="1:1" x14ac:dyDescent="0.3">
      <c r="A14" s="62" t="s">
        <v>121</v>
      </c>
    </row>
    <row r="15" spans="1:1" x14ac:dyDescent="0.3">
      <c r="A15" s="62" t="s">
        <v>122</v>
      </c>
    </row>
    <row r="16" spans="1:1" x14ac:dyDescent="0.3">
      <c r="A16" s="62" t="s">
        <v>123</v>
      </c>
    </row>
    <row r="20" spans="1:1" x14ac:dyDescent="0.3">
      <c r="A20" s="61" t="s">
        <v>124</v>
      </c>
    </row>
    <row r="21" spans="1:1" x14ac:dyDescent="0.3">
      <c r="A21" s="62" t="s">
        <v>125</v>
      </c>
    </row>
    <row r="22" spans="1:1" x14ac:dyDescent="0.3">
      <c r="A22" s="62" t="s">
        <v>126</v>
      </c>
    </row>
    <row r="23" spans="1:1" x14ac:dyDescent="0.3">
      <c r="A23" s="62" t="s">
        <v>127</v>
      </c>
    </row>
    <row r="24" spans="1:1" x14ac:dyDescent="0.3">
      <c r="A24" s="62" t="s">
        <v>128</v>
      </c>
    </row>
    <row r="25" spans="1:1" x14ac:dyDescent="0.3">
      <c r="A25" s="62" t="s">
        <v>129</v>
      </c>
    </row>
    <row r="26" spans="1:1" x14ac:dyDescent="0.3">
      <c r="A26" s="62" t="s">
        <v>130</v>
      </c>
    </row>
    <row r="27" spans="1:1" x14ac:dyDescent="0.3">
      <c r="A27" s="62" t="s">
        <v>131</v>
      </c>
    </row>
    <row r="28" spans="1:1" x14ac:dyDescent="0.3">
      <c r="A28" s="62" t="s">
        <v>132</v>
      </c>
    </row>
    <row r="29" spans="1:1" x14ac:dyDescent="0.3">
      <c r="A29" s="62" t="s">
        <v>133</v>
      </c>
    </row>
    <row r="30" spans="1:1" x14ac:dyDescent="0.3">
      <c r="A30" s="62" t="s">
        <v>134</v>
      </c>
    </row>
    <row r="31" spans="1:1" x14ac:dyDescent="0.3">
      <c r="A31" s="62" t="s">
        <v>135</v>
      </c>
    </row>
    <row r="32" spans="1:1" x14ac:dyDescent="0.3">
      <c r="A32" s="62" t="s">
        <v>136</v>
      </c>
    </row>
    <row r="33" spans="1:1" x14ac:dyDescent="0.3">
      <c r="A33" s="62" t="s">
        <v>137</v>
      </c>
    </row>
    <row r="34" spans="1:1" x14ac:dyDescent="0.3">
      <c r="A34" s="62" t="s">
        <v>138</v>
      </c>
    </row>
    <row r="35" spans="1:1" x14ac:dyDescent="0.3">
      <c r="A35" s="62" t="s">
        <v>139</v>
      </c>
    </row>
    <row r="36" spans="1:1" x14ac:dyDescent="0.3">
      <c r="A36" s="62" t="s">
        <v>140</v>
      </c>
    </row>
    <row r="37" spans="1:1" x14ac:dyDescent="0.3">
      <c r="A37" s="62" t="s">
        <v>141</v>
      </c>
    </row>
    <row r="38" spans="1:1" x14ac:dyDescent="0.3">
      <c r="A38" s="62" t="s">
        <v>142</v>
      </c>
    </row>
    <row r="39" spans="1:1" x14ac:dyDescent="0.3">
      <c r="A39" s="62" t="s">
        <v>143</v>
      </c>
    </row>
    <row r="40" spans="1:1" x14ac:dyDescent="0.3">
      <c r="A40" s="62" t="s">
        <v>144</v>
      </c>
    </row>
    <row r="41" spans="1:1" x14ac:dyDescent="0.3">
      <c r="A41" s="62" t="s">
        <v>145</v>
      </c>
    </row>
    <row r="42" spans="1:1" x14ac:dyDescent="0.3">
      <c r="A42" s="62" t="s">
        <v>146</v>
      </c>
    </row>
    <row r="43" spans="1:1" x14ac:dyDescent="0.3">
      <c r="A43" s="62" t="s">
        <v>147</v>
      </c>
    </row>
    <row r="44" spans="1:1" x14ac:dyDescent="0.3">
      <c r="A44" s="62" t="s">
        <v>148</v>
      </c>
    </row>
    <row r="45" spans="1:1" x14ac:dyDescent="0.3">
      <c r="A45" s="62" t="s">
        <v>149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124"/>
  <sheetViews>
    <sheetView zoomScale="80" zoomScaleNormal="80" workbookViewId="0">
      <selection activeCell="V99" sqref="V99"/>
    </sheetView>
  </sheetViews>
  <sheetFormatPr defaultRowHeight="15.05" x14ac:dyDescent="0.3"/>
  <cols>
    <col min="5" max="5" width="13.33203125" bestFit="1" customWidth="1"/>
    <col min="6" max="6" width="14.6640625" bestFit="1" customWidth="1"/>
    <col min="7" max="7" width="15.109375" bestFit="1" customWidth="1"/>
    <col min="8" max="8" width="15.44140625" bestFit="1" customWidth="1"/>
    <col min="9" max="9" width="16" bestFit="1" customWidth="1"/>
    <col min="10" max="10" width="13.6640625" bestFit="1" customWidth="1"/>
    <col min="11" max="11" width="14.88671875" bestFit="1" customWidth="1"/>
    <col min="12" max="12" width="13.88671875" bestFit="1" customWidth="1"/>
    <col min="13" max="18" width="12" bestFit="1" customWidth="1"/>
    <col min="19" max="19" width="13.109375" bestFit="1" customWidth="1"/>
    <col min="20" max="20" width="12" bestFit="1" customWidth="1"/>
  </cols>
  <sheetData>
    <row r="3" spans="2:20" ht="15.75" thickBot="1" x14ac:dyDescent="0.35">
      <c r="C3" s="44" t="s">
        <v>0</v>
      </c>
      <c r="D3" s="44"/>
      <c r="E3" s="44"/>
      <c r="F3" s="44"/>
      <c r="G3" s="44"/>
    </row>
    <row r="4" spans="2:20" x14ac:dyDescent="0.3">
      <c r="B4" s="10" t="s">
        <v>29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</row>
    <row r="5" spans="2:20" x14ac:dyDescent="0.3">
      <c r="C5" s="11" t="s">
        <v>30</v>
      </c>
      <c r="D5" s="2" t="s">
        <v>19</v>
      </c>
      <c r="E5" s="3">
        <v>42989</v>
      </c>
      <c r="F5" s="2">
        <v>3.56</v>
      </c>
      <c r="G5" s="2">
        <v>1.42</v>
      </c>
      <c r="H5" s="2">
        <v>1.9</v>
      </c>
      <c r="I5" s="2">
        <v>0.17</v>
      </c>
      <c r="J5" s="2">
        <v>0.06</v>
      </c>
      <c r="K5" s="2">
        <v>0</v>
      </c>
      <c r="L5" s="2">
        <v>5.37</v>
      </c>
      <c r="M5" s="2">
        <v>12.8</v>
      </c>
      <c r="N5" s="2">
        <v>39.4</v>
      </c>
      <c r="O5" s="2">
        <v>73.400000000000006</v>
      </c>
      <c r="P5" s="2">
        <v>23.8</v>
      </c>
      <c r="Q5" s="2">
        <v>32.5</v>
      </c>
      <c r="R5" s="2">
        <v>12.1</v>
      </c>
      <c r="S5" s="2">
        <v>321</v>
      </c>
      <c r="T5" s="2">
        <v>6.6</v>
      </c>
    </row>
    <row r="6" spans="2:20" x14ac:dyDescent="0.3">
      <c r="C6" s="11" t="s">
        <v>31</v>
      </c>
      <c r="D6" s="2" t="s">
        <v>19</v>
      </c>
      <c r="E6" s="3">
        <v>42990</v>
      </c>
      <c r="F6" s="2">
        <v>4.25</v>
      </c>
      <c r="G6" s="2">
        <v>0.51</v>
      </c>
      <c r="H6" s="2">
        <v>3.5</v>
      </c>
      <c r="I6" s="2">
        <v>0.14000000000000001</v>
      </c>
      <c r="J6" s="2">
        <v>0.09</v>
      </c>
      <c r="K6" s="2">
        <v>0.01</v>
      </c>
      <c r="L6" s="2">
        <v>6.1</v>
      </c>
      <c r="M6" s="2">
        <v>13.7</v>
      </c>
      <c r="N6" s="2">
        <v>41.4</v>
      </c>
      <c r="O6" s="2">
        <v>67.900000000000006</v>
      </c>
      <c r="P6" s="2">
        <v>22.5</v>
      </c>
      <c r="Q6" s="2">
        <v>33.1</v>
      </c>
      <c r="R6" s="2">
        <v>11.5</v>
      </c>
      <c r="S6" s="2" t="s">
        <v>20</v>
      </c>
      <c r="T6" s="2" t="s">
        <v>21</v>
      </c>
    </row>
    <row r="7" spans="2:20" x14ac:dyDescent="0.3">
      <c r="C7" s="11" t="s">
        <v>32</v>
      </c>
      <c r="D7" s="2" t="s">
        <v>19</v>
      </c>
      <c r="E7" s="3">
        <v>42989</v>
      </c>
      <c r="F7" s="2">
        <v>5.64</v>
      </c>
      <c r="G7" s="2">
        <v>3.42</v>
      </c>
      <c r="H7" s="2">
        <v>1.8</v>
      </c>
      <c r="I7" s="2">
        <v>0.4</v>
      </c>
      <c r="J7" s="2">
        <v>0.02</v>
      </c>
      <c r="K7" s="2">
        <v>0.01</v>
      </c>
      <c r="L7" s="2">
        <v>4.96</v>
      </c>
      <c r="M7" s="2">
        <v>12</v>
      </c>
      <c r="N7" s="2">
        <v>38</v>
      </c>
      <c r="O7" s="2">
        <v>76.599999999999994</v>
      </c>
      <c r="P7" s="2">
        <v>24.2</v>
      </c>
      <c r="Q7" s="2">
        <v>31.6</v>
      </c>
      <c r="R7" s="2">
        <v>12.9</v>
      </c>
      <c r="S7" s="2">
        <v>245</v>
      </c>
      <c r="T7" s="2">
        <v>6.8</v>
      </c>
    </row>
    <row r="8" spans="2:20" x14ac:dyDescent="0.3">
      <c r="C8" s="11" t="s">
        <v>34</v>
      </c>
      <c r="D8" s="2" t="s">
        <v>19</v>
      </c>
      <c r="E8" s="3">
        <v>42990</v>
      </c>
      <c r="F8" s="2">
        <v>4.25</v>
      </c>
      <c r="G8" s="2">
        <v>1.62</v>
      </c>
      <c r="H8" s="2">
        <v>2.33</v>
      </c>
      <c r="I8" s="2">
        <v>0.22</v>
      </c>
      <c r="J8" s="2">
        <v>0.08</v>
      </c>
      <c r="K8" s="2">
        <v>0.01</v>
      </c>
      <c r="L8" s="2">
        <v>5.63</v>
      </c>
      <c r="M8" s="2">
        <v>13.9</v>
      </c>
      <c r="N8" s="2">
        <v>42.1</v>
      </c>
      <c r="O8" s="2">
        <v>74.8</v>
      </c>
      <c r="P8" s="2">
        <v>24.7</v>
      </c>
      <c r="Q8" s="2">
        <v>33</v>
      </c>
      <c r="R8" s="2">
        <v>11.5</v>
      </c>
      <c r="S8" s="2">
        <v>249</v>
      </c>
      <c r="T8" s="2">
        <v>7.9</v>
      </c>
    </row>
    <row r="9" spans="2:20" x14ac:dyDescent="0.3">
      <c r="C9" s="11" t="s">
        <v>35</v>
      </c>
      <c r="D9" s="2" t="s">
        <v>19</v>
      </c>
      <c r="E9" s="3">
        <v>42990</v>
      </c>
      <c r="F9" s="2">
        <v>5.12</v>
      </c>
      <c r="G9" s="2">
        <v>2.96</v>
      </c>
      <c r="H9" s="2">
        <v>1.88</v>
      </c>
      <c r="I9" s="2">
        <v>0.2</v>
      </c>
      <c r="J9" s="2">
        <v>0.06</v>
      </c>
      <c r="K9" s="2">
        <v>0.02</v>
      </c>
      <c r="L9" s="2">
        <v>5.69</v>
      </c>
      <c r="M9" s="2">
        <v>13.2</v>
      </c>
      <c r="N9" s="2">
        <v>41.2</v>
      </c>
      <c r="O9" s="2">
        <v>72.400000000000006</v>
      </c>
      <c r="P9" s="2">
        <v>23.3</v>
      </c>
      <c r="Q9" s="2">
        <v>32</v>
      </c>
      <c r="R9" s="2">
        <v>12.3</v>
      </c>
      <c r="S9" s="2">
        <v>261</v>
      </c>
      <c r="T9" s="2">
        <v>7.8</v>
      </c>
    </row>
    <row r="10" spans="2:20" x14ac:dyDescent="0.3">
      <c r="C10" s="11" t="s">
        <v>36</v>
      </c>
      <c r="D10" s="2" t="s">
        <v>19</v>
      </c>
      <c r="E10" s="3">
        <v>42989</v>
      </c>
      <c r="F10" s="2">
        <v>10.6</v>
      </c>
      <c r="G10" s="2">
        <v>9.48</v>
      </c>
      <c r="H10" s="2">
        <v>0.8</v>
      </c>
      <c r="I10" s="2">
        <v>0.3</v>
      </c>
      <c r="J10" s="2">
        <v>0.01</v>
      </c>
      <c r="K10" s="2">
        <v>0.01</v>
      </c>
      <c r="L10" s="2">
        <v>5.77</v>
      </c>
      <c r="M10" s="2">
        <v>12.9</v>
      </c>
      <c r="N10" s="2">
        <v>41.7</v>
      </c>
      <c r="O10" s="2">
        <v>72.3</v>
      </c>
      <c r="P10" s="2">
        <v>22.3</v>
      </c>
      <c r="Q10" s="2">
        <v>30.9</v>
      </c>
      <c r="R10" s="2">
        <v>13.3</v>
      </c>
      <c r="S10" s="2">
        <v>292</v>
      </c>
      <c r="T10" s="2">
        <v>6.8</v>
      </c>
    </row>
    <row r="11" spans="2:20" x14ac:dyDescent="0.3">
      <c r="C11" s="11" t="s">
        <v>37</v>
      </c>
      <c r="D11" s="2" t="s">
        <v>19</v>
      </c>
      <c r="E11" s="3">
        <v>42989</v>
      </c>
      <c r="F11" s="2">
        <v>7.19</v>
      </c>
      <c r="G11" s="2">
        <v>5.88</v>
      </c>
      <c r="H11" s="2">
        <v>1.05</v>
      </c>
      <c r="I11" s="2">
        <v>0.22</v>
      </c>
      <c r="J11" s="2">
        <v>0.03</v>
      </c>
      <c r="K11" s="2">
        <v>0.01</v>
      </c>
      <c r="L11" s="2">
        <v>5.48</v>
      </c>
      <c r="M11" s="2">
        <v>13.2</v>
      </c>
      <c r="N11" s="2">
        <v>41.2</v>
      </c>
      <c r="O11" s="2">
        <v>75.2</v>
      </c>
      <c r="P11" s="2">
        <v>24.2</v>
      </c>
      <c r="Q11" s="2">
        <v>32</v>
      </c>
      <c r="R11" s="2">
        <v>11.9</v>
      </c>
      <c r="S11" s="2">
        <v>473</v>
      </c>
      <c r="T11" s="2">
        <v>6.4</v>
      </c>
    </row>
    <row r="12" spans="2:20" x14ac:dyDescent="0.3">
      <c r="C12" s="11" t="s">
        <v>38</v>
      </c>
      <c r="D12" s="2" t="s">
        <v>19</v>
      </c>
      <c r="E12" s="3">
        <v>42989</v>
      </c>
      <c r="F12" s="2">
        <v>6.19</v>
      </c>
      <c r="G12" s="2">
        <v>3</v>
      </c>
      <c r="H12" s="2">
        <v>2.81</v>
      </c>
      <c r="I12" s="2">
        <v>0.27</v>
      </c>
      <c r="J12" s="2">
        <v>0.09</v>
      </c>
      <c r="K12" s="2">
        <v>0.01</v>
      </c>
      <c r="L12" s="2">
        <v>5.84</v>
      </c>
      <c r="M12" s="2">
        <v>13.5</v>
      </c>
      <c r="N12" s="2">
        <v>42.8</v>
      </c>
      <c r="O12" s="2">
        <v>73.3</v>
      </c>
      <c r="P12" s="2">
        <v>23.1</v>
      </c>
      <c r="Q12" s="2">
        <v>31.5</v>
      </c>
      <c r="R12" s="2">
        <v>12.8</v>
      </c>
      <c r="S12" s="2">
        <v>345</v>
      </c>
      <c r="T12" s="2">
        <v>6.5</v>
      </c>
    </row>
    <row r="13" spans="2:20" x14ac:dyDescent="0.3">
      <c r="C13" s="11" t="s">
        <v>39</v>
      </c>
      <c r="D13" s="2" t="s">
        <v>19</v>
      </c>
      <c r="E13" s="3">
        <v>42989</v>
      </c>
      <c r="F13" s="2">
        <v>6.94</v>
      </c>
      <c r="G13" s="2">
        <v>3.62</v>
      </c>
      <c r="H13" s="2">
        <v>3.03</v>
      </c>
      <c r="I13" s="2">
        <v>0.25</v>
      </c>
      <c r="J13" s="2">
        <v>0.03</v>
      </c>
      <c r="K13" s="2">
        <v>0.01</v>
      </c>
      <c r="L13" s="2">
        <v>6.01</v>
      </c>
      <c r="M13" s="2">
        <v>13.6</v>
      </c>
      <c r="N13" s="2">
        <v>42.9</v>
      </c>
      <c r="O13" s="2">
        <v>71.400000000000006</v>
      </c>
      <c r="P13" s="2">
        <v>22.6</v>
      </c>
      <c r="Q13" s="2">
        <v>31.7</v>
      </c>
      <c r="R13" s="2">
        <v>13.1</v>
      </c>
      <c r="S13" s="2">
        <v>286</v>
      </c>
      <c r="T13" s="2">
        <v>7.5</v>
      </c>
    </row>
    <row r="14" spans="2:20" x14ac:dyDescent="0.3">
      <c r="C14" s="11" t="s">
        <v>40</v>
      </c>
      <c r="D14" s="2" t="s">
        <v>19</v>
      </c>
      <c r="E14" s="3">
        <v>42989</v>
      </c>
      <c r="F14" s="2">
        <v>3.94</v>
      </c>
      <c r="G14" s="2">
        <v>2.77</v>
      </c>
      <c r="H14" s="2">
        <v>1</v>
      </c>
      <c r="I14" s="2">
        <v>0.15</v>
      </c>
      <c r="J14" s="2">
        <v>0.02</v>
      </c>
      <c r="K14" s="2">
        <v>0.01</v>
      </c>
      <c r="L14" s="2">
        <v>5.4</v>
      </c>
      <c r="M14" s="2">
        <v>13.1</v>
      </c>
      <c r="N14" s="2">
        <v>41.1</v>
      </c>
      <c r="O14" s="2">
        <v>76.099999999999994</v>
      </c>
      <c r="P14" s="2">
        <v>24.4</v>
      </c>
      <c r="Q14" s="2">
        <v>31.9</v>
      </c>
      <c r="R14" s="2">
        <v>12.5</v>
      </c>
      <c r="S14" s="2">
        <v>224</v>
      </c>
      <c r="T14" s="2">
        <v>7.1</v>
      </c>
    </row>
    <row r="15" spans="2:20" x14ac:dyDescent="0.3">
      <c r="C15" s="11" t="s">
        <v>41</v>
      </c>
      <c r="D15" s="2" t="s">
        <v>19</v>
      </c>
      <c r="E15" s="3">
        <v>42990</v>
      </c>
      <c r="F15" s="2">
        <v>5.89</v>
      </c>
      <c r="G15" s="2">
        <v>2.2999999999999998</v>
      </c>
      <c r="H15" s="2">
        <v>3.31</v>
      </c>
      <c r="I15" s="2">
        <v>0.21</v>
      </c>
      <c r="J15" s="2">
        <v>0.04</v>
      </c>
      <c r="K15" s="2">
        <v>0.02</v>
      </c>
      <c r="L15" s="2">
        <v>5.83</v>
      </c>
      <c r="M15" s="2">
        <v>13.4</v>
      </c>
      <c r="N15" s="2">
        <v>40.1</v>
      </c>
      <c r="O15" s="2">
        <v>68.8</v>
      </c>
      <c r="P15" s="2">
        <v>23</v>
      </c>
      <c r="Q15" s="2">
        <v>33.4</v>
      </c>
      <c r="R15" s="2">
        <v>12.6</v>
      </c>
      <c r="S15" s="2">
        <v>342</v>
      </c>
      <c r="T15" s="2">
        <v>6.7</v>
      </c>
    </row>
    <row r="16" spans="2:20" x14ac:dyDescent="0.3">
      <c r="C16" s="11" t="s">
        <v>42</v>
      </c>
      <c r="D16" s="2" t="s">
        <v>19</v>
      </c>
      <c r="E16" s="3">
        <v>42989</v>
      </c>
      <c r="F16" s="2">
        <v>12.75</v>
      </c>
      <c r="G16" s="2">
        <v>10.56</v>
      </c>
      <c r="H16" s="2">
        <v>1.9</v>
      </c>
      <c r="I16" s="2">
        <v>0.18</v>
      </c>
      <c r="J16" s="2">
        <v>0.1</v>
      </c>
      <c r="K16" s="2">
        <v>0</v>
      </c>
      <c r="L16" s="2">
        <v>5.43</v>
      </c>
      <c r="M16" s="2">
        <v>12.9</v>
      </c>
      <c r="N16" s="2">
        <v>40.9</v>
      </c>
      <c r="O16" s="2">
        <v>75.3</v>
      </c>
      <c r="P16" s="2">
        <v>23.7</v>
      </c>
      <c r="Q16" s="2">
        <v>31.5</v>
      </c>
      <c r="R16" s="2">
        <v>12.3</v>
      </c>
      <c r="S16" s="2">
        <v>356</v>
      </c>
      <c r="T16" s="2">
        <v>7.4</v>
      </c>
    </row>
    <row r="17" spans="2:20" x14ac:dyDescent="0.3">
      <c r="C17" s="11" t="s">
        <v>43</v>
      </c>
      <c r="D17" s="2" t="s">
        <v>19</v>
      </c>
      <c r="E17" s="3">
        <v>42989</v>
      </c>
      <c r="F17" s="2">
        <v>7.06</v>
      </c>
      <c r="G17" s="2">
        <v>4.91</v>
      </c>
      <c r="H17" s="2">
        <v>1.78</v>
      </c>
      <c r="I17" s="2">
        <v>0.25</v>
      </c>
      <c r="J17" s="2">
        <v>0.11</v>
      </c>
      <c r="K17" s="2">
        <v>0.01</v>
      </c>
      <c r="L17" s="2">
        <v>5.4</v>
      </c>
      <c r="M17" s="2">
        <v>12.4</v>
      </c>
      <c r="N17" s="2">
        <v>40.1</v>
      </c>
      <c r="O17" s="2">
        <v>74.3</v>
      </c>
      <c r="P17" s="2">
        <v>22.9</v>
      </c>
      <c r="Q17" s="2">
        <v>30.9</v>
      </c>
      <c r="R17" s="2">
        <v>12.4</v>
      </c>
      <c r="S17" s="2">
        <v>461</v>
      </c>
      <c r="T17" s="2">
        <v>6.8</v>
      </c>
    </row>
    <row r="18" spans="2:20" x14ac:dyDescent="0.3">
      <c r="C18" s="11" t="s">
        <v>44</v>
      </c>
      <c r="D18" s="2" t="s">
        <v>19</v>
      </c>
      <c r="E18" s="3">
        <v>42990</v>
      </c>
      <c r="F18" s="2">
        <v>5.47</v>
      </c>
      <c r="G18" s="2">
        <v>2.98</v>
      </c>
      <c r="H18" s="2">
        <v>2.2999999999999998</v>
      </c>
      <c r="I18" s="2">
        <v>0.14000000000000001</v>
      </c>
      <c r="J18" s="2">
        <v>0.05</v>
      </c>
      <c r="K18" s="2">
        <v>0.01</v>
      </c>
      <c r="L18" s="2">
        <v>5.64</v>
      </c>
      <c r="M18" s="2">
        <v>13.4</v>
      </c>
      <c r="N18" s="2">
        <v>41.9</v>
      </c>
      <c r="O18" s="2">
        <v>74.3</v>
      </c>
      <c r="P18" s="2">
        <v>23.7</v>
      </c>
      <c r="Q18" s="2">
        <v>32</v>
      </c>
      <c r="R18" s="2">
        <v>11.8</v>
      </c>
      <c r="S18" s="2">
        <v>270</v>
      </c>
      <c r="T18" s="2">
        <v>7.9</v>
      </c>
    </row>
    <row r="19" spans="2:20" x14ac:dyDescent="0.3">
      <c r="C19" s="11" t="s">
        <v>45</v>
      </c>
      <c r="D19" s="2" t="s">
        <v>19</v>
      </c>
      <c r="E19" s="3">
        <v>42989</v>
      </c>
      <c r="F19" s="2">
        <v>6.81</v>
      </c>
      <c r="G19" s="2">
        <v>5.41</v>
      </c>
      <c r="H19" s="2">
        <v>1.1599999999999999</v>
      </c>
      <c r="I19" s="2">
        <v>0.2</v>
      </c>
      <c r="J19" s="2">
        <v>0.03</v>
      </c>
      <c r="K19" s="2">
        <v>0.01</v>
      </c>
      <c r="L19" s="2">
        <v>6.51</v>
      </c>
      <c r="M19" s="2">
        <v>14.9</v>
      </c>
      <c r="N19" s="2">
        <v>46.9</v>
      </c>
      <c r="O19" s="2">
        <v>72</v>
      </c>
      <c r="P19" s="2">
        <v>22.9</v>
      </c>
      <c r="Q19" s="2">
        <v>31.8</v>
      </c>
      <c r="R19" s="2">
        <v>12.3</v>
      </c>
      <c r="S19" s="2">
        <v>261</v>
      </c>
      <c r="T19" s="2">
        <v>7.3</v>
      </c>
    </row>
    <row r="20" spans="2:20" x14ac:dyDescent="0.3">
      <c r="C20" s="11" t="s">
        <v>46</v>
      </c>
      <c r="D20" s="2" t="s">
        <v>19</v>
      </c>
      <c r="E20" s="3">
        <v>42989</v>
      </c>
      <c r="F20" s="2">
        <v>6.73</v>
      </c>
      <c r="G20" s="2">
        <v>3.32</v>
      </c>
      <c r="H20" s="2">
        <v>3</v>
      </c>
      <c r="I20" s="2">
        <v>0.26</v>
      </c>
      <c r="J20" s="2">
        <v>0.13</v>
      </c>
      <c r="K20" s="2">
        <v>0.01</v>
      </c>
      <c r="L20" s="2">
        <v>6.09</v>
      </c>
      <c r="M20" s="2">
        <v>13.5</v>
      </c>
      <c r="N20" s="2">
        <v>42.8</v>
      </c>
      <c r="O20" s="2">
        <v>70.3</v>
      </c>
      <c r="P20" s="2">
        <v>22.2</v>
      </c>
      <c r="Q20" s="2">
        <v>31.5</v>
      </c>
      <c r="R20" s="2">
        <v>12.4</v>
      </c>
      <c r="S20" s="2">
        <v>443</v>
      </c>
      <c r="T20" s="2">
        <v>6.4</v>
      </c>
    </row>
    <row r="21" spans="2:20" x14ac:dyDescent="0.3">
      <c r="C21" s="11" t="s">
        <v>47</v>
      </c>
      <c r="D21" s="2" t="s">
        <v>19</v>
      </c>
      <c r="E21" s="3">
        <v>42990</v>
      </c>
      <c r="F21" s="2">
        <v>3.6</v>
      </c>
      <c r="G21" s="2">
        <v>2.13</v>
      </c>
      <c r="H21" s="2">
        <v>1.34</v>
      </c>
      <c r="I21" s="2">
        <v>0.08</v>
      </c>
      <c r="J21" s="2">
        <v>0.05</v>
      </c>
      <c r="K21" s="2">
        <v>0</v>
      </c>
      <c r="L21" s="2">
        <v>5.24</v>
      </c>
      <c r="M21" s="2">
        <v>11.7</v>
      </c>
      <c r="N21" s="2">
        <v>37.6</v>
      </c>
      <c r="O21" s="2">
        <v>71.8</v>
      </c>
      <c r="P21" s="2">
        <v>22.4</v>
      </c>
      <c r="Q21" s="2">
        <v>31.1</v>
      </c>
      <c r="R21" s="2">
        <v>11</v>
      </c>
      <c r="S21" s="2">
        <v>294</v>
      </c>
      <c r="T21" s="2">
        <v>6.9</v>
      </c>
    </row>
    <row r="22" spans="2:20" x14ac:dyDescent="0.3">
      <c r="C22" s="11" t="s">
        <v>48</v>
      </c>
      <c r="D22" s="2" t="s">
        <v>19</v>
      </c>
      <c r="E22" s="3">
        <v>42990</v>
      </c>
      <c r="F22" s="2">
        <v>4.2</v>
      </c>
      <c r="G22" s="2">
        <v>1.54</v>
      </c>
      <c r="H22" s="2">
        <v>2.44</v>
      </c>
      <c r="I22" s="2">
        <v>0.16</v>
      </c>
      <c r="J22" s="2">
        <v>0.06</v>
      </c>
      <c r="K22" s="2">
        <v>0</v>
      </c>
      <c r="L22" s="2">
        <v>5.62</v>
      </c>
      <c r="M22" s="2">
        <v>13</v>
      </c>
      <c r="N22" s="2">
        <v>39.200000000000003</v>
      </c>
      <c r="O22" s="2">
        <v>69.8</v>
      </c>
      <c r="P22" s="2">
        <v>23.1</v>
      </c>
      <c r="Q22" s="2">
        <v>33.200000000000003</v>
      </c>
      <c r="R22" s="2">
        <v>11.8</v>
      </c>
      <c r="S22" s="2">
        <v>297</v>
      </c>
      <c r="T22" s="2">
        <v>7</v>
      </c>
    </row>
    <row r="23" spans="2:20" x14ac:dyDescent="0.3">
      <c r="C23" s="2"/>
      <c r="D23" s="2"/>
      <c r="E23" s="4" t="s">
        <v>22</v>
      </c>
      <c r="F23" s="2">
        <f t="shared" ref="F23:T23" si="0">AVERAGE(F5:F22)</f>
        <v>6.1216666666666661</v>
      </c>
      <c r="G23" s="2">
        <f t="shared" si="0"/>
        <v>3.7683333333333331</v>
      </c>
      <c r="H23" s="2">
        <f t="shared" si="0"/>
        <v>2.0738888888888889</v>
      </c>
      <c r="I23" s="2">
        <f t="shared" si="0"/>
        <v>0.21111111111111114</v>
      </c>
      <c r="J23" s="2">
        <f t="shared" si="0"/>
        <v>5.8888888888888893E-2</v>
      </c>
      <c r="K23" s="2">
        <f t="shared" si="0"/>
        <v>8.8888888888888906E-3</v>
      </c>
      <c r="L23" s="2">
        <f t="shared" si="0"/>
        <v>5.6672222222222226</v>
      </c>
      <c r="M23" s="2">
        <f t="shared" si="0"/>
        <v>13.172222222222224</v>
      </c>
      <c r="N23" s="2">
        <f t="shared" si="0"/>
        <v>41.18333333333333</v>
      </c>
      <c r="O23" s="2">
        <f t="shared" si="0"/>
        <v>72.777777777777771</v>
      </c>
      <c r="P23" s="2">
        <f t="shared" si="0"/>
        <v>23.277777777777775</v>
      </c>
      <c r="Q23" s="2">
        <f t="shared" si="0"/>
        <v>31.977777777777778</v>
      </c>
      <c r="R23" s="2">
        <f t="shared" si="0"/>
        <v>12.250000000000004</v>
      </c>
      <c r="S23" s="2">
        <f t="shared" si="0"/>
        <v>318.8235294117647</v>
      </c>
      <c r="T23" s="2">
        <f t="shared" si="0"/>
        <v>7.0470588235294125</v>
      </c>
    </row>
    <row r="25" spans="2:20" x14ac:dyDescent="0.3">
      <c r="C25" s="11" t="s">
        <v>33</v>
      </c>
      <c r="D25" s="2" t="s">
        <v>23</v>
      </c>
      <c r="E25" s="3">
        <v>42990</v>
      </c>
      <c r="F25" s="2">
        <v>5.16</v>
      </c>
      <c r="G25" s="2">
        <v>1.68</v>
      </c>
      <c r="H25" s="2">
        <v>3.01</v>
      </c>
      <c r="I25" s="2">
        <v>0.22</v>
      </c>
      <c r="J25" s="2">
        <v>0.24</v>
      </c>
      <c r="K25" s="2">
        <v>0.01</v>
      </c>
      <c r="L25" s="2">
        <v>5.38</v>
      </c>
      <c r="M25" s="2">
        <v>12.7</v>
      </c>
      <c r="N25" s="2">
        <v>39.5</v>
      </c>
      <c r="O25" s="2">
        <v>73.400000000000006</v>
      </c>
      <c r="P25" s="2">
        <v>23.7</v>
      </c>
      <c r="Q25" s="2">
        <v>32.200000000000003</v>
      </c>
      <c r="R25" s="2">
        <v>12.3</v>
      </c>
      <c r="S25" s="2">
        <v>343</v>
      </c>
      <c r="T25" s="2">
        <v>6.5</v>
      </c>
    </row>
    <row r="28" spans="2:20" x14ac:dyDescent="0.3">
      <c r="B28" s="12" t="s">
        <v>49</v>
      </c>
      <c r="C28" s="45" t="s">
        <v>24</v>
      </c>
      <c r="D28" s="46"/>
      <c r="E28" s="46"/>
      <c r="F28" s="46"/>
      <c r="G28" s="4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2:20" x14ac:dyDescent="0.3">
      <c r="C29" s="11" t="s">
        <v>50</v>
      </c>
      <c r="D29" s="5" t="s">
        <v>19</v>
      </c>
      <c r="E29" s="6">
        <v>42999</v>
      </c>
      <c r="F29" s="5">
        <v>10.18</v>
      </c>
      <c r="G29" s="5">
        <v>6.14</v>
      </c>
      <c r="H29" s="5">
        <v>3.67</v>
      </c>
      <c r="I29" s="5">
        <v>0.23</v>
      </c>
      <c r="J29" s="5">
        <v>0.11</v>
      </c>
      <c r="K29" s="5">
        <v>0.02</v>
      </c>
      <c r="L29" s="5">
        <v>5.41</v>
      </c>
      <c r="M29" s="5">
        <v>12.8</v>
      </c>
      <c r="N29" s="5">
        <v>40.1</v>
      </c>
      <c r="O29" s="5">
        <v>74.099999999999994</v>
      </c>
      <c r="P29" s="5">
        <v>23.7</v>
      </c>
      <c r="Q29" s="5">
        <v>31.9</v>
      </c>
      <c r="R29" s="5">
        <v>11.5</v>
      </c>
      <c r="S29" s="5">
        <v>493</v>
      </c>
      <c r="T29" s="5">
        <v>7.7</v>
      </c>
    </row>
    <row r="30" spans="2:20" x14ac:dyDescent="0.3">
      <c r="C30" s="11" t="s">
        <v>51</v>
      </c>
      <c r="D30" s="5" t="s">
        <v>19</v>
      </c>
      <c r="E30" s="6">
        <v>42990</v>
      </c>
      <c r="F30" s="5">
        <v>7.8</v>
      </c>
      <c r="G30" s="5">
        <v>5.39</v>
      </c>
      <c r="H30" s="5">
        <v>2.11</v>
      </c>
      <c r="I30" s="5">
        <v>0.23</v>
      </c>
      <c r="J30" s="5">
        <v>0.06</v>
      </c>
      <c r="K30" s="5">
        <v>0.02</v>
      </c>
      <c r="L30" s="5">
        <v>4.6500000000000004</v>
      </c>
      <c r="M30" s="5">
        <v>10.4</v>
      </c>
      <c r="N30" s="5">
        <v>33.1</v>
      </c>
      <c r="O30" s="5">
        <v>71.2</v>
      </c>
      <c r="P30" s="5">
        <v>22.3</v>
      </c>
      <c r="Q30" s="5">
        <v>31.4</v>
      </c>
      <c r="R30" s="5">
        <v>11.5</v>
      </c>
      <c r="S30" s="5">
        <v>385</v>
      </c>
      <c r="T30" s="5">
        <v>6.5</v>
      </c>
    </row>
    <row r="31" spans="2:20" x14ac:dyDescent="0.3">
      <c r="D31" s="5"/>
      <c r="E31" s="7" t="s">
        <v>25</v>
      </c>
      <c r="F31" s="5">
        <f>AVERAGE(F29:F30)</f>
        <v>8.99</v>
      </c>
      <c r="G31" s="5">
        <f t="shared" ref="G31:T31" si="1">AVERAGE(G29:G30)</f>
        <v>5.7649999999999997</v>
      </c>
      <c r="H31" s="5">
        <f t="shared" si="1"/>
        <v>2.8899999999999997</v>
      </c>
      <c r="I31" s="5">
        <f t="shared" si="1"/>
        <v>0.23</v>
      </c>
      <c r="J31" s="5">
        <f t="shared" si="1"/>
        <v>8.4999999999999992E-2</v>
      </c>
      <c r="K31" s="5">
        <f t="shared" si="1"/>
        <v>0.02</v>
      </c>
      <c r="L31" s="5">
        <f t="shared" si="1"/>
        <v>5.03</v>
      </c>
      <c r="M31" s="5">
        <f t="shared" si="1"/>
        <v>11.600000000000001</v>
      </c>
      <c r="N31" s="5">
        <f t="shared" si="1"/>
        <v>36.6</v>
      </c>
      <c r="O31" s="5">
        <f t="shared" si="1"/>
        <v>72.650000000000006</v>
      </c>
      <c r="P31" s="5">
        <f t="shared" si="1"/>
        <v>23</v>
      </c>
      <c r="Q31" s="5">
        <f t="shared" si="1"/>
        <v>31.65</v>
      </c>
      <c r="R31" s="5">
        <f t="shared" si="1"/>
        <v>11.5</v>
      </c>
      <c r="S31" s="5">
        <f t="shared" si="1"/>
        <v>439</v>
      </c>
      <c r="T31" s="5">
        <f t="shared" si="1"/>
        <v>7.1</v>
      </c>
    </row>
    <row r="33" spans="2:20" x14ac:dyDescent="0.3">
      <c r="C33" s="11" t="s">
        <v>52</v>
      </c>
      <c r="D33" s="5" t="s">
        <v>23</v>
      </c>
      <c r="E33" s="6">
        <v>42989</v>
      </c>
      <c r="F33" s="5">
        <v>13.12</v>
      </c>
      <c r="G33" s="5">
        <v>11.39</v>
      </c>
      <c r="H33" s="5">
        <v>1.36</v>
      </c>
      <c r="I33" s="5">
        <v>0.35</v>
      </c>
      <c r="J33" s="5">
        <v>0</v>
      </c>
      <c r="K33" s="5">
        <v>0.01</v>
      </c>
      <c r="L33" s="5">
        <v>5.47</v>
      </c>
      <c r="M33" s="5">
        <v>13.7</v>
      </c>
      <c r="N33" s="5">
        <v>42.3</v>
      </c>
      <c r="O33" s="5">
        <v>77.3</v>
      </c>
      <c r="P33" s="5">
        <v>25.1</v>
      </c>
      <c r="Q33" s="5">
        <v>32.4</v>
      </c>
      <c r="R33" s="5">
        <v>12.4</v>
      </c>
      <c r="S33" s="5">
        <v>383</v>
      </c>
      <c r="T33" s="5">
        <v>6.1</v>
      </c>
    </row>
    <row r="40" spans="2:20" x14ac:dyDescent="0.3">
      <c r="C40" s="45" t="s">
        <v>26</v>
      </c>
      <c r="D40" s="46"/>
      <c r="E40" s="46"/>
      <c r="F40" s="46"/>
      <c r="G40" s="4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2:20" x14ac:dyDescent="0.3">
      <c r="B41" s="10" t="s">
        <v>29</v>
      </c>
      <c r="C41" s="13" t="s">
        <v>1</v>
      </c>
      <c r="D41" s="13" t="s">
        <v>2</v>
      </c>
      <c r="E41" s="13" t="s">
        <v>3</v>
      </c>
      <c r="F41" s="13" t="s">
        <v>4</v>
      </c>
      <c r="G41" s="13" t="s">
        <v>5</v>
      </c>
      <c r="H41" s="1" t="s">
        <v>6</v>
      </c>
      <c r="I41" s="1" t="s">
        <v>7</v>
      </c>
      <c r="J41" s="1" t="s">
        <v>8</v>
      </c>
      <c r="K41" s="1" t="s">
        <v>9</v>
      </c>
      <c r="L41" s="1" t="s">
        <v>10</v>
      </c>
      <c r="M41" s="1" t="s">
        <v>11</v>
      </c>
      <c r="N41" s="1" t="s">
        <v>12</v>
      </c>
      <c r="O41" s="1" t="s">
        <v>13</v>
      </c>
      <c r="P41" s="1" t="s">
        <v>14</v>
      </c>
      <c r="Q41" s="1" t="s">
        <v>15</v>
      </c>
      <c r="R41" s="1" t="s">
        <v>16</v>
      </c>
      <c r="S41" s="1" t="s">
        <v>17</v>
      </c>
      <c r="T41" s="1" t="s">
        <v>18</v>
      </c>
    </row>
    <row r="42" spans="2:20" x14ac:dyDescent="0.3">
      <c r="C42" s="11" t="s">
        <v>30</v>
      </c>
      <c r="D42" s="2" t="s">
        <v>19</v>
      </c>
      <c r="E42" s="3">
        <v>43026</v>
      </c>
      <c r="F42" s="2">
        <v>4.78</v>
      </c>
      <c r="G42" s="2">
        <v>1.0900000000000001</v>
      </c>
      <c r="H42" s="2">
        <v>3.35</v>
      </c>
      <c r="I42" s="2">
        <v>0.25</v>
      </c>
      <c r="J42" s="2">
        <v>7.0000000000000007E-2</v>
      </c>
      <c r="K42" s="2">
        <v>0.01</v>
      </c>
      <c r="L42" s="2">
        <v>5.5</v>
      </c>
      <c r="M42" s="2">
        <v>13.1</v>
      </c>
      <c r="N42" s="2">
        <v>41.2</v>
      </c>
      <c r="O42" s="2">
        <v>74.900000000000006</v>
      </c>
      <c r="P42" s="2">
        <v>23.8</v>
      </c>
      <c r="Q42" s="2">
        <v>31.8</v>
      </c>
      <c r="R42" s="2">
        <v>12.8</v>
      </c>
      <c r="S42" s="2">
        <v>354</v>
      </c>
      <c r="T42" s="2">
        <v>6.5</v>
      </c>
    </row>
    <row r="43" spans="2:20" x14ac:dyDescent="0.3">
      <c r="C43" s="11" t="s">
        <v>31</v>
      </c>
      <c r="D43" s="2" t="s">
        <v>19</v>
      </c>
      <c r="E43" s="3">
        <v>43027</v>
      </c>
      <c r="F43" s="2">
        <v>6.15</v>
      </c>
      <c r="G43" s="2">
        <v>1.04</v>
      </c>
      <c r="H43" s="2">
        <v>4.79</v>
      </c>
      <c r="I43" s="2">
        <v>0.22</v>
      </c>
      <c r="J43" s="2">
        <v>0.09</v>
      </c>
      <c r="K43" s="2">
        <v>0.01</v>
      </c>
      <c r="L43" s="2">
        <v>6.2</v>
      </c>
      <c r="M43" s="2">
        <v>14.2</v>
      </c>
      <c r="N43" s="2">
        <v>42.7</v>
      </c>
      <c r="O43" s="2">
        <v>68.900000000000006</v>
      </c>
      <c r="P43" s="2">
        <v>22.9</v>
      </c>
      <c r="Q43" s="2">
        <v>33.299999999999997</v>
      </c>
      <c r="R43" s="2">
        <v>11.9</v>
      </c>
      <c r="S43" s="2">
        <v>311</v>
      </c>
      <c r="T43" s="2">
        <v>7.2</v>
      </c>
    </row>
    <row r="44" spans="2:20" x14ac:dyDescent="0.3">
      <c r="C44" s="11" t="s">
        <v>32</v>
      </c>
      <c r="D44" s="2" t="s">
        <v>19</v>
      </c>
      <c r="E44" s="3">
        <v>43026</v>
      </c>
      <c r="F44" s="2">
        <v>5.63</v>
      </c>
      <c r="G44" s="2">
        <v>2.08</v>
      </c>
      <c r="H44" s="2">
        <v>3.28</v>
      </c>
      <c r="I44" s="2">
        <v>0.19</v>
      </c>
      <c r="J44" s="2">
        <v>7.0000000000000007E-2</v>
      </c>
      <c r="K44" s="2">
        <v>0.01</v>
      </c>
      <c r="L44" s="2">
        <v>5.27</v>
      </c>
      <c r="M44" s="2">
        <v>12.7</v>
      </c>
      <c r="N44" s="2">
        <v>40.700000000000003</v>
      </c>
      <c r="O44" s="2">
        <v>77.2</v>
      </c>
      <c r="P44" s="2">
        <v>24.1</v>
      </c>
      <c r="Q44" s="2">
        <v>31.2</v>
      </c>
      <c r="R44" s="2">
        <v>12.5</v>
      </c>
      <c r="S44" s="2">
        <v>210</v>
      </c>
      <c r="T44" s="2">
        <v>7.4</v>
      </c>
    </row>
    <row r="45" spans="2:20" x14ac:dyDescent="0.3">
      <c r="C45" s="11" t="s">
        <v>34</v>
      </c>
      <c r="D45" s="2" t="s">
        <v>19</v>
      </c>
      <c r="E45" s="3">
        <v>43026</v>
      </c>
      <c r="F45" s="2">
        <v>7.65</v>
      </c>
      <c r="G45" s="2">
        <v>1.9</v>
      </c>
      <c r="H45" s="2">
        <v>5.22</v>
      </c>
      <c r="I45" s="2">
        <v>0.43</v>
      </c>
      <c r="J45" s="2">
        <v>0.09</v>
      </c>
      <c r="K45" s="2">
        <v>0.02</v>
      </c>
      <c r="L45" s="2">
        <v>5.91</v>
      </c>
      <c r="M45" s="2">
        <v>14.6</v>
      </c>
      <c r="N45" s="2">
        <v>46.1</v>
      </c>
      <c r="O45" s="2">
        <v>78</v>
      </c>
      <c r="P45" s="2">
        <v>24.7</v>
      </c>
      <c r="Q45" s="2">
        <v>31.7</v>
      </c>
      <c r="R45" s="2">
        <v>12.1</v>
      </c>
      <c r="S45" s="2">
        <v>266</v>
      </c>
      <c r="T45" s="2">
        <v>9.1999999999999993</v>
      </c>
    </row>
    <row r="46" spans="2:20" x14ac:dyDescent="0.3">
      <c r="C46" s="11" t="s">
        <v>35</v>
      </c>
      <c r="D46" s="2" t="s">
        <v>19</v>
      </c>
      <c r="E46" s="3">
        <v>43027</v>
      </c>
      <c r="F46" s="2">
        <v>6</v>
      </c>
      <c r="G46" s="2">
        <v>3.38</v>
      </c>
      <c r="H46" s="2">
        <v>2.2999999999999998</v>
      </c>
      <c r="I46" s="2">
        <v>0.26</v>
      </c>
      <c r="J46" s="2">
        <v>0.04</v>
      </c>
      <c r="K46" s="2">
        <v>0.01</v>
      </c>
      <c r="L46" s="2">
        <v>5.33</v>
      </c>
      <c r="M46" s="2">
        <v>12.8</v>
      </c>
      <c r="N46" s="2">
        <v>39.700000000000003</v>
      </c>
      <c r="O46" s="2">
        <v>74.5</v>
      </c>
      <c r="P46" s="2">
        <v>24</v>
      </c>
      <c r="Q46" s="2">
        <v>32.200000000000003</v>
      </c>
      <c r="R46" s="2">
        <v>12.7</v>
      </c>
      <c r="S46" s="2">
        <v>220</v>
      </c>
      <c r="T46" s="2">
        <v>9.1</v>
      </c>
    </row>
    <row r="47" spans="2:20" x14ac:dyDescent="0.3">
      <c r="C47" s="11" t="s">
        <v>36</v>
      </c>
      <c r="D47" s="2" t="s">
        <v>19</v>
      </c>
      <c r="E47" s="3">
        <v>43026</v>
      </c>
      <c r="F47" s="2">
        <v>3.99</v>
      </c>
      <c r="G47" s="2">
        <v>1.51</v>
      </c>
      <c r="H47" s="2">
        <v>2.17</v>
      </c>
      <c r="I47" s="2">
        <v>0.21</v>
      </c>
      <c r="J47" s="2">
        <v>0.09</v>
      </c>
      <c r="K47" s="2">
        <v>0.02</v>
      </c>
      <c r="L47" s="2">
        <v>6.13</v>
      </c>
      <c r="M47" s="2">
        <v>13.9</v>
      </c>
      <c r="N47" s="2">
        <v>43.4</v>
      </c>
      <c r="O47" s="2">
        <v>70.8</v>
      </c>
      <c r="P47" s="2">
        <v>22.6</v>
      </c>
      <c r="Q47" s="2">
        <v>32</v>
      </c>
      <c r="R47" s="2">
        <v>12.7</v>
      </c>
      <c r="S47" s="2">
        <v>317</v>
      </c>
      <c r="T47" s="2">
        <v>6.8</v>
      </c>
    </row>
    <row r="48" spans="2:20" x14ac:dyDescent="0.3">
      <c r="C48" s="11" t="s">
        <v>37</v>
      </c>
      <c r="D48" s="2" t="s">
        <v>19</v>
      </c>
      <c r="E48" s="3">
        <v>43026</v>
      </c>
      <c r="F48" s="2">
        <v>5.7</v>
      </c>
      <c r="G48" s="2">
        <v>1.78</v>
      </c>
      <c r="H48" s="2">
        <v>3.7</v>
      </c>
      <c r="I48" s="2">
        <v>0.16</v>
      </c>
      <c r="J48" s="2">
        <v>0.06</v>
      </c>
      <c r="K48" s="2">
        <v>0.01</v>
      </c>
      <c r="L48" s="2">
        <v>5.36</v>
      </c>
      <c r="M48" s="2">
        <v>13.1</v>
      </c>
      <c r="N48" s="2">
        <v>40</v>
      </c>
      <c r="O48" s="2">
        <v>74.599999999999994</v>
      </c>
      <c r="P48" s="2">
        <v>24.4</v>
      </c>
      <c r="Q48" s="2">
        <v>32.799999999999997</v>
      </c>
      <c r="R48" s="2">
        <v>12</v>
      </c>
      <c r="S48" s="2">
        <v>438</v>
      </c>
      <c r="T48" s="2">
        <v>6.6</v>
      </c>
    </row>
    <row r="49" spans="3:20" x14ac:dyDescent="0.3">
      <c r="C49" s="11" t="s">
        <v>38</v>
      </c>
      <c r="D49" s="2" t="s">
        <v>19</v>
      </c>
      <c r="E49" s="3">
        <v>43026</v>
      </c>
      <c r="F49" s="2">
        <v>7.05</v>
      </c>
      <c r="G49" s="2">
        <v>2.2799999999999998</v>
      </c>
      <c r="H49" s="2">
        <v>4.0199999999999996</v>
      </c>
      <c r="I49" s="2">
        <v>0.57999999999999996</v>
      </c>
      <c r="J49" s="2">
        <v>0.16</v>
      </c>
      <c r="K49" s="2">
        <v>0.01</v>
      </c>
      <c r="L49" s="2">
        <v>5.46</v>
      </c>
      <c r="M49" s="2">
        <v>13.1</v>
      </c>
      <c r="N49" s="2">
        <v>40.299999999999997</v>
      </c>
      <c r="O49" s="2">
        <v>73.8</v>
      </c>
      <c r="P49" s="2">
        <v>23.9</v>
      </c>
      <c r="Q49" s="2">
        <v>32.5</v>
      </c>
      <c r="R49" s="2">
        <v>13.5</v>
      </c>
      <c r="S49" s="2">
        <v>380</v>
      </c>
      <c r="T49" s="2">
        <v>6.7</v>
      </c>
    </row>
    <row r="50" spans="3:20" x14ac:dyDescent="0.3">
      <c r="C50" s="11" t="s">
        <v>39</v>
      </c>
      <c r="D50" s="2" t="s">
        <v>19</v>
      </c>
      <c r="E50" s="3">
        <v>43026</v>
      </c>
      <c r="F50" s="2">
        <v>6.59</v>
      </c>
      <c r="G50" s="2">
        <v>1.1200000000000001</v>
      </c>
      <c r="H50" s="2">
        <v>5.12</v>
      </c>
      <c r="I50" s="2">
        <v>0.25</v>
      </c>
      <c r="J50" s="2">
        <v>0.08</v>
      </c>
      <c r="K50" s="2">
        <v>0.02</v>
      </c>
      <c r="L50" s="2">
        <v>5.69</v>
      </c>
      <c r="M50" s="2">
        <v>12.8</v>
      </c>
      <c r="N50" s="2">
        <v>41.5</v>
      </c>
      <c r="O50" s="2">
        <v>72.900000000000006</v>
      </c>
      <c r="P50" s="2">
        <v>22.5</v>
      </c>
      <c r="Q50" s="2">
        <v>30.8</v>
      </c>
      <c r="R50" s="2">
        <v>12.8</v>
      </c>
      <c r="S50" s="2">
        <v>279</v>
      </c>
      <c r="T50" s="2">
        <v>7.7</v>
      </c>
    </row>
    <row r="51" spans="3:20" x14ac:dyDescent="0.3">
      <c r="C51" s="11" t="s">
        <v>40</v>
      </c>
      <c r="D51" s="2" t="s">
        <v>19</v>
      </c>
      <c r="E51" s="3">
        <v>43026</v>
      </c>
      <c r="F51" s="2">
        <v>4.7300000000000004</v>
      </c>
      <c r="G51" s="2">
        <v>2.0299999999999998</v>
      </c>
      <c r="H51" s="2">
        <v>2.39</v>
      </c>
      <c r="I51" s="2">
        <v>0.26</v>
      </c>
      <c r="J51" s="2">
        <v>0.05</v>
      </c>
      <c r="K51" s="2">
        <v>0.01</v>
      </c>
      <c r="L51" s="2">
        <v>5.47</v>
      </c>
      <c r="M51" s="2">
        <v>13.4</v>
      </c>
      <c r="N51" s="2">
        <v>41.9</v>
      </c>
      <c r="O51" s="2">
        <v>76.599999999999994</v>
      </c>
      <c r="P51" s="2">
        <v>24.4</v>
      </c>
      <c r="Q51" s="2">
        <v>32</v>
      </c>
      <c r="R51" s="2">
        <v>12.7</v>
      </c>
      <c r="S51" s="2">
        <v>251</v>
      </c>
      <c r="T51" s="2">
        <v>7.2</v>
      </c>
    </row>
    <row r="52" spans="3:20" x14ac:dyDescent="0.3">
      <c r="C52" s="11" t="s">
        <v>41</v>
      </c>
      <c r="D52" s="2" t="s">
        <v>19</v>
      </c>
      <c r="E52" s="3">
        <v>43026</v>
      </c>
      <c r="F52" s="2">
        <v>4.5199999999999996</v>
      </c>
      <c r="G52" s="2">
        <v>1.69</v>
      </c>
      <c r="H52" s="2">
        <v>2.58</v>
      </c>
      <c r="I52" s="2">
        <v>0.16</v>
      </c>
      <c r="J52" s="2">
        <v>0.08</v>
      </c>
      <c r="K52" s="2">
        <v>0.01</v>
      </c>
      <c r="L52" s="2">
        <v>5.82</v>
      </c>
      <c r="M52" s="2">
        <v>13.5</v>
      </c>
      <c r="N52" s="2">
        <v>42</v>
      </c>
      <c r="O52" s="2">
        <v>72.2</v>
      </c>
      <c r="P52" s="2">
        <v>23.1</v>
      </c>
      <c r="Q52" s="2">
        <v>32.1</v>
      </c>
      <c r="R52" s="2">
        <v>12.9</v>
      </c>
      <c r="S52" s="2">
        <v>373</v>
      </c>
      <c r="T52" s="2">
        <v>7.2</v>
      </c>
    </row>
    <row r="53" spans="3:20" x14ac:dyDescent="0.3">
      <c r="C53" s="11" t="s">
        <v>42</v>
      </c>
      <c r="D53" s="2" t="s">
        <v>19</v>
      </c>
      <c r="E53" s="3">
        <v>43026</v>
      </c>
      <c r="F53" s="2">
        <v>7.07</v>
      </c>
      <c r="G53" s="2">
        <v>3.43</v>
      </c>
      <c r="H53" s="2">
        <v>3.15</v>
      </c>
      <c r="I53" s="2">
        <v>0.3</v>
      </c>
      <c r="J53" s="2">
        <v>0.18</v>
      </c>
      <c r="K53" s="2">
        <v>0.02</v>
      </c>
      <c r="L53" s="2">
        <v>5.18</v>
      </c>
      <c r="M53" s="2">
        <v>12.5</v>
      </c>
      <c r="N53" s="2">
        <v>39.6</v>
      </c>
      <c r="O53" s="2">
        <v>76.400000000000006</v>
      </c>
      <c r="P53" s="2">
        <v>24.1</v>
      </c>
      <c r="Q53" s="2">
        <v>31.6</v>
      </c>
      <c r="R53" s="2">
        <v>12</v>
      </c>
      <c r="S53" s="2">
        <v>367</v>
      </c>
      <c r="T53" s="2">
        <v>7.4</v>
      </c>
    </row>
    <row r="54" spans="3:20" x14ac:dyDescent="0.3">
      <c r="C54" s="11" t="s">
        <v>43</v>
      </c>
      <c r="D54" s="2" t="s">
        <v>19</v>
      </c>
      <c r="E54" s="3">
        <v>43026</v>
      </c>
      <c r="F54" s="2">
        <v>8.23</v>
      </c>
      <c r="G54" s="2">
        <v>3.82</v>
      </c>
      <c r="H54" s="2">
        <v>3.84</v>
      </c>
      <c r="I54" s="2">
        <v>0.38</v>
      </c>
      <c r="J54" s="2">
        <v>0.18</v>
      </c>
      <c r="K54" s="2">
        <v>0.02</v>
      </c>
      <c r="L54" s="2">
        <v>5.8</v>
      </c>
      <c r="M54" s="2">
        <v>13.5</v>
      </c>
      <c r="N54" s="2">
        <v>43.3</v>
      </c>
      <c r="O54" s="2">
        <v>74.7</v>
      </c>
      <c r="P54" s="2">
        <v>23.3</v>
      </c>
      <c r="Q54" s="2">
        <v>31.2</v>
      </c>
      <c r="R54" s="2">
        <v>12.7</v>
      </c>
      <c r="S54" s="2">
        <v>434</v>
      </c>
      <c r="T54" s="2">
        <v>6.7</v>
      </c>
    </row>
    <row r="55" spans="3:20" x14ac:dyDescent="0.3">
      <c r="C55" s="11" t="s">
        <v>44</v>
      </c>
      <c r="D55" s="2" t="s">
        <v>19</v>
      </c>
      <c r="E55" s="3">
        <v>43026</v>
      </c>
      <c r="F55" s="2">
        <v>4.45</v>
      </c>
      <c r="G55" s="2">
        <v>1.6</v>
      </c>
      <c r="H55" s="2">
        <v>2.63</v>
      </c>
      <c r="I55" s="2">
        <v>0.13</v>
      </c>
      <c r="J55" s="2">
        <v>0.08</v>
      </c>
      <c r="K55" s="2">
        <v>0.01</v>
      </c>
      <c r="L55" s="2">
        <v>5.32</v>
      </c>
      <c r="M55" s="2">
        <v>12.6</v>
      </c>
      <c r="N55" s="2">
        <v>39.6</v>
      </c>
      <c r="O55" s="2">
        <v>74.400000000000006</v>
      </c>
      <c r="P55" s="2">
        <v>23.7</v>
      </c>
      <c r="Q55" s="2">
        <v>31.8</v>
      </c>
      <c r="R55" s="2">
        <v>12.4</v>
      </c>
      <c r="S55" s="2">
        <v>280</v>
      </c>
      <c r="T55" s="2">
        <v>8.1</v>
      </c>
    </row>
    <row r="56" spans="3:20" x14ac:dyDescent="0.3">
      <c r="C56" s="11" t="s">
        <v>45</v>
      </c>
      <c r="D56" s="2" t="s">
        <v>19</v>
      </c>
      <c r="E56" s="3">
        <v>43026</v>
      </c>
      <c r="F56" s="2">
        <v>6.59</v>
      </c>
      <c r="G56" s="2">
        <v>3.07</v>
      </c>
      <c r="H56" s="2">
        <v>2.99</v>
      </c>
      <c r="I56" s="2">
        <v>0.32</v>
      </c>
      <c r="J56" s="2">
        <v>0.19</v>
      </c>
      <c r="K56" s="2">
        <v>0.02</v>
      </c>
      <c r="L56" s="2">
        <v>6.12</v>
      </c>
      <c r="M56" s="2">
        <v>14</v>
      </c>
      <c r="N56" s="2">
        <v>43.7</v>
      </c>
      <c r="O56" s="2">
        <v>71.400000000000006</v>
      </c>
      <c r="P56" s="2">
        <v>22.8</v>
      </c>
      <c r="Q56" s="2">
        <v>32</v>
      </c>
      <c r="R56" s="2">
        <v>12</v>
      </c>
      <c r="S56" s="2">
        <v>260</v>
      </c>
      <c r="T56" s="2">
        <v>7.9</v>
      </c>
    </row>
    <row r="57" spans="3:20" x14ac:dyDescent="0.3">
      <c r="C57" s="11" t="s">
        <v>46</v>
      </c>
      <c r="D57" s="2" t="s">
        <v>19</v>
      </c>
      <c r="E57" s="3">
        <v>43026</v>
      </c>
      <c r="F57" s="2">
        <v>6.3</v>
      </c>
      <c r="G57" s="2">
        <v>1.17</v>
      </c>
      <c r="H57" s="2">
        <v>4.63</v>
      </c>
      <c r="I57" s="2">
        <v>0.28000000000000003</v>
      </c>
      <c r="J57" s="2">
        <v>0.2</v>
      </c>
      <c r="K57" s="2">
        <v>0.02</v>
      </c>
      <c r="L57" s="2">
        <v>5.91</v>
      </c>
      <c r="M57" s="2">
        <v>13.6</v>
      </c>
      <c r="N57" s="2">
        <v>42.6</v>
      </c>
      <c r="O57" s="2">
        <v>72.099999999999994</v>
      </c>
      <c r="P57" s="2">
        <v>23</v>
      </c>
      <c r="Q57" s="2">
        <v>31.9</v>
      </c>
      <c r="R57" s="2">
        <v>12.7</v>
      </c>
      <c r="S57" s="2">
        <v>432</v>
      </c>
      <c r="T57" s="2">
        <v>7.1</v>
      </c>
    </row>
    <row r="58" spans="3:20" x14ac:dyDescent="0.3">
      <c r="C58" s="11" t="s">
        <v>47</v>
      </c>
      <c r="D58" s="2" t="s">
        <v>19</v>
      </c>
      <c r="E58" s="3">
        <v>43026</v>
      </c>
      <c r="F58" s="2">
        <v>3.22</v>
      </c>
      <c r="G58" s="2">
        <v>1.61</v>
      </c>
      <c r="H58" s="2">
        <v>1.5</v>
      </c>
      <c r="I58" s="2">
        <v>0.08</v>
      </c>
      <c r="J58" s="2">
        <v>0.02</v>
      </c>
      <c r="K58" s="2">
        <v>0</v>
      </c>
      <c r="L58" s="2">
        <v>5.24</v>
      </c>
      <c r="M58" s="2">
        <v>11.9</v>
      </c>
      <c r="N58" s="2">
        <v>38.200000000000003</v>
      </c>
      <c r="O58" s="2">
        <v>72.900000000000006</v>
      </c>
      <c r="P58" s="2">
        <v>22.7</v>
      </c>
      <c r="Q58" s="2">
        <v>31.2</v>
      </c>
      <c r="R58" s="2">
        <v>11.3</v>
      </c>
      <c r="S58" s="2">
        <v>291</v>
      </c>
      <c r="T58" s="2">
        <v>7.5</v>
      </c>
    </row>
    <row r="59" spans="3:20" x14ac:dyDescent="0.3">
      <c r="C59" s="11" t="s">
        <v>48</v>
      </c>
      <c r="D59" s="2" t="s">
        <v>19</v>
      </c>
      <c r="E59" s="3">
        <v>43026</v>
      </c>
      <c r="F59" s="2">
        <v>4.2699999999999996</v>
      </c>
      <c r="G59" s="2">
        <v>1.53</v>
      </c>
      <c r="H59" s="2">
        <v>2.5099999999999998</v>
      </c>
      <c r="I59" s="2">
        <v>0.17</v>
      </c>
      <c r="J59" s="2">
        <v>0.05</v>
      </c>
      <c r="K59" s="2">
        <v>0.01</v>
      </c>
      <c r="L59" s="2">
        <v>5.46</v>
      </c>
      <c r="M59" s="2">
        <v>12.9</v>
      </c>
      <c r="N59" s="2">
        <v>38.9</v>
      </c>
      <c r="O59" s="2">
        <v>71.2</v>
      </c>
      <c r="P59" s="2">
        <v>23.6</v>
      </c>
      <c r="Q59" s="2">
        <v>33.200000000000003</v>
      </c>
      <c r="R59" s="2">
        <v>12.5</v>
      </c>
      <c r="S59" s="2">
        <v>288</v>
      </c>
      <c r="T59" s="2">
        <v>8.8000000000000007</v>
      </c>
    </row>
    <row r="60" spans="3:20" x14ac:dyDescent="0.3">
      <c r="C60" s="2"/>
      <c r="D60" s="2"/>
      <c r="E60" s="4" t="s">
        <v>22</v>
      </c>
      <c r="F60" s="2">
        <f>AVERAGE(F42:F59)</f>
        <v>5.717777777777779</v>
      </c>
      <c r="G60" s="2">
        <f t="shared" ref="G60:T60" si="2">AVERAGE(G42:G59)</f>
        <v>2.0072222222222225</v>
      </c>
      <c r="H60" s="2">
        <f t="shared" si="2"/>
        <v>3.3427777777777781</v>
      </c>
      <c r="I60" s="2">
        <f t="shared" si="2"/>
        <v>0.25722222222222224</v>
      </c>
      <c r="J60" s="2">
        <f t="shared" si="2"/>
        <v>9.8888888888888887E-2</v>
      </c>
      <c r="K60" s="2">
        <f t="shared" si="2"/>
        <v>1.3333333333333332E-2</v>
      </c>
      <c r="L60" s="2">
        <f t="shared" si="2"/>
        <v>5.6205555555555549</v>
      </c>
      <c r="M60" s="2">
        <f t="shared" si="2"/>
        <v>13.233333333333333</v>
      </c>
      <c r="N60" s="2">
        <f t="shared" si="2"/>
        <v>41.411111111111126</v>
      </c>
      <c r="O60" s="2">
        <f t="shared" si="2"/>
        <v>73.750000000000014</v>
      </c>
      <c r="P60" s="2">
        <f t="shared" si="2"/>
        <v>23.533333333333339</v>
      </c>
      <c r="Q60" s="2">
        <f t="shared" si="2"/>
        <v>31.961111111111116</v>
      </c>
      <c r="R60" s="2">
        <f t="shared" si="2"/>
        <v>12.455555555555556</v>
      </c>
      <c r="S60" s="2">
        <f t="shared" si="2"/>
        <v>319.5</v>
      </c>
      <c r="T60" s="2">
        <f t="shared" si="2"/>
        <v>7.5055555555555564</v>
      </c>
    </row>
    <row r="62" spans="3:20" x14ac:dyDescent="0.3">
      <c r="C62" s="11" t="s">
        <v>33</v>
      </c>
      <c r="D62" s="2" t="s">
        <v>23</v>
      </c>
      <c r="E62" s="3">
        <v>43027</v>
      </c>
      <c r="F62" s="2">
        <v>5.62</v>
      </c>
      <c r="G62" s="2">
        <v>0.96</v>
      </c>
      <c r="H62" s="2">
        <v>3.89</v>
      </c>
      <c r="I62" s="2">
        <v>0.5</v>
      </c>
      <c r="J62" s="2">
        <v>0.26</v>
      </c>
      <c r="K62" s="2">
        <v>0.01</v>
      </c>
      <c r="L62" s="2">
        <v>5.36</v>
      </c>
      <c r="M62" s="2">
        <v>12.9</v>
      </c>
      <c r="N62" s="2">
        <v>39.9</v>
      </c>
      <c r="O62" s="2">
        <v>74.400000000000006</v>
      </c>
      <c r="P62" s="2">
        <v>24.1</v>
      </c>
      <c r="Q62" s="2">
        <v>32.299999999999997</v>
      </c>
      <c r="R62" s="2">
        <v>12.3</v>
      </c>
      <c r="S62" s="2">
        <v>306</v>
      </c>
      <c r="T62" s="2">
        <v>8.5</v>
      </c>
    </row>
    <row r="68" spans="2:20" x14ac:dyDescent="0.3">
      <c r="C68" s="45" t="s">
        <v>27</v>
      </c>
      <c r="D68" s="46"/>
      <c r="E68" s="46"/>
      <c r="F68" s="46"/>
      <c r="G68" s="4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x14ac:dyDescent="0.3">
      <c r="B69" s="10" t="s">
        <v>29</v>
      </c>
      <c r="C69" s="13" t="s">
        <v>1</v>
      </c>
      <c r="D69" s="13" t="s">
        <v>2</v>
      </c>
      <c r="E69" s="13" t="s">
        <v>3</v>
      </c>
      <c r="F69" s="13" t="s">
        <v>4</v>
      </c>
      <c r="G69" s="13" t="s">
        <v>5</v>
      </c>
      <c r="H69" s="1" t="s">
        <v>6</v>
      </c>
      <c r="I69" s="1" t="s">
        <v>7</v>
      </c>
      <c r="J69" s="1" t="s">
        <v>8</v>
      </c>
      <c r="K69" s="1" t="s">
        <v>9</v>
      </c>
      <c r="L69" s="1" t="s">
        <v>10</v>
      </c>
      <c r="M69" s="1" t="s">
        <v>11</v>
      </c>
      <c r="N69" s="1" t="s">
        <v>12</v>
      </c>
      <c r="O69" s="1" t="s">
        <v>13</v>
      </c>
      <c r="P69" s="1" t="s">
        <v>14</v>
      </c>
      <c r="Q69" s="1" t="s">
        <v>15</v>
      </c>
      <c r="R69" s="1" t="s">
        <v>16</v>
      </c>
      <c r="S69" s="1" t="s">
        <v>17</v>
      </c>
      <c r="T69" s="1" t="s">
        <v>18</v>
      </c>
    </row>
    <row r="70" spans="2:20" x14ac:dyDescent="0.3">
      <c r="C70" s="11" t="s">
        <v>30</v>
      </c>
      <c r="D70" s="2" t="s">
        <v>19</v>
      </c>
      <c r="E70" s="3">
        <v>43075</v>
      </c>
      <c r="F70" s="2">
        <v>5.48</v>
      </c>
      <c r="G70" s="2">
        <v>3.01</v>
      </c>
      <c r="H70" s="2">
        <v>2.2200000000000002</v>
      </c>
      <c r="I70" s="2">
        <v>0.18</v>
      </c>
      <c r="J70" s="2">
        <v>0.05</v>
      </c>
      <c r="K70" s="2">
        <v>0.01</v>
      </c>
      <c r="L70" s="2">
        <v>5.0999999999999996</v>
      </c>
      <c r="M70" s="2">
        <v>12.2</v>
      </c>
      <c r="N70" s="2">
        <v>38.200000000000003</v>
      </c>
      <c r="O70" s="2">
        <v>74.900000000000006</v>
      </c>
      <c r="P70" s="2">
        <v>24</v>
      </c>
      <c r="Q70" s="2">
        <v>31.9</v>
      </c>
      <c r="R70" s="2">
        <v>12.7</v>
      </c>
      <c r="S70" s="2">
        <v>418</v>
      </c>
      <c r="T70" s="2">
        <v>6.6</v>
      </c>
    </row>
    <row r="71" spans="2:20" x14ac:dyDescent="0.3">
      <c r="C71" s="11" t="s">
        <v>31</v>
      </c>
      <c r="D71" s="2" t="s">
        <v>19</v>
      </c>
      <c r="E71" s="3">
        <v>43074</v>
      </c>
      <c r="F71" s="2">
        <v>7.33</v>
      </c>
      <c r="G71" s="2">
        <v>0.97</v>
      </c>
      <c r="H71" s="2">
        <v>5.87</v>
      </c>
      <c r="I71" s="2">
        <v>0.32</v>
      </c>
      <c r="J71" s="2">
        <v>0.15</v>
      </c>
      <c r="K71" s="2">
        <v>0.02</v>
      </c>
      <c r="L71" s="2">
        <v>6.04</v>
      </c>
      <c r="M71" s="2">
        <v>14.1</v>
      </c>
      <c r="N71" s="2">
        <v>41.9</v>
      </c>
      <c r="O71" s="2">
        <v>69.400000000000006</v>
      </c>
      <c r="P71" s="2">
        <v>23.3</v>
      </c>
      <c r="Q71" s="2">
        <v>33.700000000000003</v>
      </c>
      <c r="R71" s="2">
        <v>12.2</v>
      </c>
      <c r="S71" s="2">
        <v>319</v>
      </c>
      <c r="T71" s="2">
        <v>7.5</v>
      </c>
    </row>
    <row r="72" spans="2:20" x14ac:dyDescent="0.3">
      <c r="C72" s="11" t="s">
        <v>32</v>
      </c>
      <c r="D72" s="2" t="s">
        <v>19</v>
      </c>
      <c r="E72" s="3">
        <v>43074</v>
      </c>
      <c r="F72" s="2">
        <v>3.67</v>
      </c>
      <c r="G72" s="2">
        <v>0.98</v>
      </c>
      <c r="H72" s="2">
        <v>2.42</v>
      </c>
      <c r="I72" s="2">
        <v>0.21</v>
      </c>
      <c r="J72" s="2">
        <v>0.06</v>
      </c>
      <c r="K72" s="2">
        <v>0</v>
      </c>
      <c r="L72" s="2">
        <v>4.96</v>
      </c>
      <c r="M72" s="2">
        <v>12</v>
      </c>
      <c r="N72" s="2">
        <v>37.700000000000003</v>
      </c>
      <c r="O72" s="2">
        <v>76</v>
      </c>
      <c r="P72" s="2">
        <v>24.2</v>
      </c>
      <c r="Q72" s="2">
        <v>31.8</v>
      </c>
      <c r="R72" s="2">
        <v>13</v>
      </c>
      <c r="S72" s="2">
        <v>265</v>
      </c>
      <c r="T72" s="2">
        <v>7.4</v>
      </c>
    </row>
    <row r="73" spans="2:20" x14ac:dyDescent="0.3">
      <c r="C73" s="11" t="s">
        <v>34</v>
      </c>
      <c r="D73" s="2" t="s">
        <v>19</v>
      </c>
      <c r="E73" s="3">
        <v>43074</v>
      </c>
      <c r="F73" s="2">
        <v>5.82</v>
      </c>
      <c r="G73" s="2">
        <v>1.76</v>
      </c>
      <c r="H73" s="2">
        <v>3.66</v>
      </c>
      <c r="I73" s="2">
        <v>0.33</v>
      </c>
      <c r="J73" s="2">
        <v>0.06</v>
      </c>
      <c r="K73" s="2">
        <v>0.01</v>
      </c>
      <c r="L73" s="2">
        <v>5.62</v>
      </c>
      <c r="M73" s="2">
        <v>13.9</v>
      </c>
      <c r="N73" s="2">
        <v>43</v>
      </c>
      <c r="O73" s="2">
        <v>76.5</v>
      </c>
      <c r="P73" s="2">
        <v>24.8</v>
      </c>
      <c r="Q73" s="2">
        <v>32.299999999999997</v>
      </c>
      <c r="R73" s="2">
        <v>12</v>
      </c>
      <c r="S73" s="2">
        <v>238</v>
      </c>
      <c r="T73" s="2">
        <v>10.199999999999999</v>
      </c>
    </row>
    <row r="74" spans="2:20" x14ac:dyDescent="0.3">
      <c r="C74" s="11" t="s">
        <v>35</v>
      </c>
      <c r="D74" s="2" t="s">
        <v>19</v>
      </c>
      <c r="E74" s="3">
        <v>43074</v>
      </c>
      <c r="F74" s="2">
        <v>4.76</v>
      </c>
      <c r="G74" s="2">
        <v>2.92</v>
      </c>
      <c r="H74" s="2">
        <v>1.59</v>
      </c>
      <c r="I74" s="2">
        <v>0.22</v>
      </c>
      <c r="J74" s="2">
        <v>0.02</v>
      </c>
      <c r="K74" s="2">
        <v>0</v>
      </c>
      <c r="L74" s="2">
        <v>5.26</v>
      </c>
      <c r="M74" s="2">
        <v>12.7</v>
      </c>
      <c r="N74" s="2">
        <v>39.5</v>
      </c>
      <c r="O74" s="2">
        <v>75.099999999999994</v>
      </c>
      <c r="P74" s="2">
        <v>24.1</v>
      </c>
      <c r="Q74" s="2">
        <v>32.200000000000003</v>
      </c>
      <c r="R74" s="2">
        <v>12.7</v>
      </c>
      <c r="S74" s="2">
        <v>242</v>
      </c>
      <c r="T74" s="2">
        <v>8.6999999999999993</v>
      </c>
    </row>
    <row r="75" spans="2:20" x14ac:dyDescent="0.3">
      <c r="C75" s="11" t="s">
        <v>36</v>
      </c>
      <c r="D75" s="2" t="s">
        <v>19</v>
      </c>
      <c r="E75" s="3">
        <v>43074</v>
      </c>
      <c r="F75" s="2">
        <v>4.2</v>
      </c>
      <c r="G75" s="2">
        <v>2.2799999999999998</v>
      </c>
      <c r="H75" s="2">
        <v>1.61</v>
      </c>
      <c r="I75" s="2">
        <v>0.21</v>
      </c>
      <c r="J75" s="2">
        <v>0.09</v>
      </c>
      <c r="K75" s="2">
        <v>0.02</v>
      </c>
      <c r="L75" s="2">
        <v>6.1</v>
      </c>
      <c r="M75" s="2">
        <v>13.9</v>
      </c>
      <c r="N75" s="2">
        <v>42.7</v>
      </c>
      <c r="O75" s="2">
        <v>70</v>
      </c>
      <c r="P75" s="2">
        <v>22.8</v>
      </c>
      <c r="Q75" s="2">
        <v>32.6</v>
      </c>
      <c r="R75" s="2">
        <v>13.5</v>
      </c>
      <c r="S75" s="2">
        <v>283</v>
      </c>
      <c r="T75" s="2">
        <v>6.9</v>
      </c>
    </row>
    <row r="76" spans="2:20" x14ac:dyDescent="0.3">
      <c r="C76" s="11" t="s">
        <v>37</v>
      </c>
      <c r="D76" s="2" t="s">
        <v>19</v>
      </c>
      <c r="E76" s="3">
        <v>43074</v>
      </c>
      <c r="F76" s="2">
        <v>3.7</v>
      </c>
      <c r="G76" s="2">
        <v>2.06</v>
      </c>
      <c r="H76" s="2">
        <v>1.2</v>
      </c>
      <c r="I76" s="2">
        <v>0.38</v>
      </c>
      <c r="J76" s="2">
        <v>0.04</v>
      </c>
      <c r="K76" s="2">
        <v>0.01</v>
      </c>
      <c r="L76" s="2">
        <v>5.44</v>
      </c>
      <c r="M76" s="2">
        <v>13.1</v>
      </c>
      <c r="N76" s="2">
        <v>41</v>
      </c>
      <c r="O76" s="2">
        <v>75.400000000000006</v>
      </c>
      <c r="P76" s="2">
        <v>24</v>
      </c>
      <c r="Q76" s="2">
        <v>32</v>
      </c>
      <c r="R76" s="2">
        <v>11.7</v>
      </c>
      <c r="S76" s="2" t="s">
        <v>20</v>
      </c>
      <c r="T76" s="2" t="s">
        <v>21</v>
      </c>
    </row>
    <row r="77" spans="2:20" x14ac:dyDescent="0.3">
      <c r="C77" s="11" t="s">
        <v>38</v>
      </c>
      <c r="D77" s="2" t="s">
        <v>19</v>
      </c>
      <c r="E77" s="3">
        <v>43075</v>
      </c>
      <c r="F77" s="2">
        <v>7.52</v>
      </c>
      <c r="G77" s="2">
        <v>3.85</v>
      </c>
      <c r="H77" s="2">
        <v>2.96</v>
      </c>
      <c r="I77" s="2">
        <v>0.54</v>
      </c>
      <c r="J77" s="2">
        <v>0.13</v>
      </c>
      <c r="K77" s="2">
        <v>0.04</v>
      </c>
      <c r="L77" s="2">
        <v>5.74</v>
      </c>
      <c r="M77" s="2">
        <v>13.5</v>
      </c>
      <c r="N77" s="2">
        <v>42.1</v>
      </c>
      <c r="O77" s="2">
        <v>73.3</v>
      </c>
      <c r="P77" s="2">
        <v>23.6</v>
      </c>
      <c r="Q77" s="2">
        <v>32.1</v>
      </c>
      <c r="R77" s="2">
        <v>12.6</v>
      </c>
      <c r="S77" s="2">
        <v>400</v>
      </c>
      <c r="T77" s="2">
        <v>7.1</v>
      </c>
    </row>
    <row r="78" spans="2:20" x14ac:dyDescent="0.3">
      <c r="C78" s="11" t="s">
        <v>39</v>
      </c>
      <c r="D78" s="2" t="s">
        <v>19</v>
      </c>
      <c r="E78" s="3">
        <v>43075</v>
      </c>
      <c r="F78" s="2">
        <v>4.16</v>
      </c>
      <c r="G78" s="2">
        <v>1.41</v>
      </c>
      <c r="H78" s="2">
        <v>2.61</v>
      </c>
      <c r="I78" s="2">
        <v>0.11</v>
      </c>
      <c r="J78" s="2">
        <v>0.02</v>
      </c>
      <c r="K78" s="2">
        <v>0.01</v>
      </c>
      <c r="L78" s="2">
        <v>5.55</v>
      </c>
      <c r="M78" s="2">
        <v>12.6</v>
      </c>
      <c r="N78" s="2">
        <v>39.9</v>
      </c>
      <c r="O78" s="2">
        <v>71.900000000000006</v>
      </c>
      <c r="P78" s="2">
        <v>22.7</v>
      </c>
      <c r="Q78" s="2">
        <v>31.6</v>
      </c>
      <c r="R78" s="2">
        <v>12.6</v>
      </c>
      <c r="S78" s="2">
        <v>311</v>
      </c>
      <c r="T78" s="2">
        <v>7.5</v>
      </c>
    </row>
    <row r="79" spans="2:20" x14ac:dyDescent="0.3">
      <c r="C79" s="11" t="s">
        <v>40</v>
      </c>
      <c r="D79" s="2" t="s">
        <v>19</v>
      </c>
      <c r="E79" s="3">
        <v>43075</v>
      </c>
      <c r="F79" s="2">
        <v>5.51</v>
      </c>
      <c r="G79" s="2">
        <v>3.58</v>
      </c>
      <c r="H79" s="2">
        <v>1.64</v>
      </c>
      <c r="I79" s="2">
        <v>0.26</v>
      </c>
      <c r="J79" s="2">
        <v>0.03</v>
      </c>
      <c r="K79" s="2">
        <v>0.01</v>
      </c>
      <c r="L79" s="2">
        <v>5.53</v>
      </c>
      <c r="M79" s="2">
        <v>13.9</v>
      </c>
      <c r="N79" s="2">
        <v>41.8</v>
      </c>
      <c r="O79" s="2">
        <v>75.599999999999994</v>
      </c>
      <c r="P79" s="2">
        <v>25.1</v>
      </c>
      <c r="Q79" s="2">
        <v>33.299999999999997</v>
      </c>
      <c r="R79" s="2">
        <v>12.5</v>
      </c>
      <c r="S79" s="2">
        <v>246</v>
      </c>
      <c r="T79" s="2">
        <v>7.1</v>
      </c>
    </row>
    <row r="80" spans="2:20" x14ac:dyDescent="0.3">
      <c r="C80" s="11" t="s">
        <v>41</v>
      </c>
      <c r="D80" s="2" t="s">
        <v>19</v>
      </c>
      <c r="E80" s="3">
        <v>43074</v>
      </c>
      <c r="F80" s="2">
        <v>3.69</v>
      </c>
      <c r="G80" s="2">
        <v>1.8</v>
      </c>
      <c r="H80" s="2">
        <v>1.73</v>
      </c>
      <c r="I80" s="2">
        <v>0.1</v>
      </c>
      <c r="J80" s="2">
        <v>0.06</v>
      </c>
      <c r="K80" s="2">
        <v>0.01</v>
      </c>
      <c r="L80" s="2">
        <v>5.75</v>
      </c>
      <c r="M80" s="2">
        <v>13.4</v>
      </c>
      <c r="N80" s="2">
        <v>40.799999999999997</v>
      </c>
      <c r="O80" s="2">
        <v>71</v>
      </c>
      <c r="P80" s="2">
        <v>23.3</v>
      </c>
      <c r="Q80" s="2">
        <v>32.799999999999997</v>
      </c>
      <c r="R80" s="2">
        <v>13.3</v>
      </c>
      <c r="S80" s="2">
        <v>364</v>
      </c>
      <c r="T80" s="2">
        <v>7</v>
      </c>
    </row>
    <row r="81" spans="2:20" x14ac:dyDescent="0.3">
      <c r="C81" s="11" t="s">
        <v>42</v>
      </c>
      <c r="D81" s="2" t="s">
        <v>19</v>
      </c>
      <c r="E81" s="3">
        <v>43074</v>
      </c>
      <c r="F81" s="2">
        <v>6.15</v>
      </c>
      <c r="G81" s="2">
        <v>3.13</v>
      </c>
      <c r="H81" s="2">
        <v>2.56</v>
      </c>
      <c r="I81" s="2">
        <v>0.22</v>
      </c>
      <c r="J81" s="2">
        <v>0.23</v>
      </c>
      <c r="K81" s="2">
        <v>0.01</v>
      </c>
      <c r="L81" s="2">
        <v>5.14</v>
      </c>
      <c r="M81" s="2">
        <v>12.1</v>
      </c>
      <c r="N81" s="2">
        <v>39.1</v>
      </c>
      <c r="O81" s="2">
        <v>76.099999999999994</v>
      </c>
      <c r="P81" s="2">
        <v>23.5</v>
      </c>
      <c r="Q81" s="2">
        <v>30.9</v>
      </c>
      <c r="R81" s="2">
        <v>11.9</v>
      </c>
      <c r="S81" s="2">
        <v>390</v>
      </c>
      <c r="T81" s="2">
        <v>7.4</v>
      </c>
    </row>
    <row r="82" spans="2:20" x14ac:dyDescent="0.3">
      <c r="C82" s="11" t="s">
        <v>43</v>
      </c>
      <c r="D82" s="2" t="s">
        <v>19</v>
      </c>
      <c r="E82" s="3">
        <v>43075</v>
      </c>
      <c r="F82" s="2">
        <v>8.14</v>
      </c>
      <c r="G82" s="2">
        <v>5.36</v>
      </c>
      <c r="H82" s="2">
        <v>2.2599999999999998</v>
      </c>
      <c r="I82" s="2">
        <v>0.32</v>
      </c>
      <c r="J82" s="2">
        <v>0.2</v>
      </c>
      <c r="K82" s="2">
        <v>0.01</v>
      </c>
      <c r="L82" s="2">
        <v>5.44</v>
      </c>
      <c r="M82" s="2">
        <v>13.1</v>
      </c>
      <c r="N82" s="2">
        <v>40.799999999999997</v>
      </c>
      <c r="O82" s="2">
        <v>75</v>
      </c>
      <c r="P82" s="2">
        <v>24</v>
      </c>
      <c r="Q82" s="2">
        <v>32.1</v>
      </c>
      <c r="R82" s="2">
        <v>12.9</v>
      </c>
      <c r="S82" s="2">
        <v>478</v>
      </c>
      <c r="T82" s="2">
        <v>6.7</v>
      </c>
    </row>
    <row r="83" spans="2:20" x14ac:dyDescent="0.3">
      <c r="C83" s="11" t="s">
        <v>44</v>
      </c>
      <c r="D83" s="2" t="s">
        <v>19</v>
      </c>
      <c r="E83" s="3">
        <v>43074</v>
      </c>
      <c r="F83" s="2">
        <v>5.08</v>
      </c>
      <c r="G83" s="2">
        <v>1.54</v>
      </c>
      <c r="H83" s="2">
        <v>3.27</v>
      </c>
      <c r="I83" s="2">
        <v>0.18</v>
      </c>
      <c r="J83" s="2">
        <v>0.09</v>
      </c>
      <c r="K83" s="2">
        <v>0.01</v>
      </c>
      <c r="L83" s="2">
        <v>5.39</v>
      </c>
      <c r="M83" s="2">
        <v>13.1</v>
      </c>
      <c r="N83" s="2">
        <v>40.4</v>
      </c>
      <c r="O83" s="2">
        <v>75</v>
      </c>
      <c r="P83" s="2">
        <v>24.3</v>
      </c>
      <c r="Q83" s="2">
        <v>32.4</v>
      </c>
      <c r="R83" s="2">
        <v>12.4</v>
      </c>
      <c r="S83" s="2">
        <v>296</v>
      </c>
      <c r="T83" s="2">
        <v>8.3000000000000007</v>
      </c>
    </row>
    <row r="84" spans="2:20" x14ac:dyDescent="0.3">
      <c r="C84" s="11" t="s">
        <v>45</v>
      </c>
      <c r="D84" s="2" t="s">
        <v>19</v>
      </c>
      <c r="E84" s="3">
        <v>43074</v>
      </c>
      <c r="F84" s="2">
        <v>4.41</v>
      </c>
      <c r="G84" s="2">
        <v>2.1800000000000002</v>
      </c>
      <c r="H84" s="2">
        <v>1.82</v>
      </c>
      <c r="I84" s="2">
        <v>0.22</v>
      </c>
      <c r="J84" s="2">
        <v>0.18</v>
      </c>
      <c r="K84" s="2">
        <v>0.01</v>
      </c>
      <c r="L84" s="2">
        <v>6.11</v>
      </c>
      <c r="M84" s="2">
        <v>14</v>
      </c>
      <c r="N84" s="2">
        <v>43.7</v>
      </c>
      <c r="O84" s="2">
        <v>71.5</v>
      </c>
      <c r="P84" s="2">
        <v>23</v>
      </c>
      <c r="Q84" s="2">
        <v>32</v>
      </c>
      <c r="R84" s="2">
        <v>12.3</v>
      </c>
      <c r="S84" s="2">
        <v>291</v>
      </c>
      <c r="T84" s="2">
        <v>8</v>
      </c>
    </row>
    <row r="85" spans="2:20" x14ac:dyDescent="0.3">
      <c r="C85" s="11" t="s">
        <v>46</v>
      </c>
      <c r="D85" s="2" t="s">
        <v>19</v>
      </c>
      <c r="E85" s="3">
        <v>43075</v>
      </c>
      <c r="F85" s="2">
        <v>7.03</v>
      </c>
      <c r="G85" s="2">
        <v>3.21</v>
      </c>
      <c r="H85" s="2">
        <v>3.4</v>
      </c>
      <c r="I85" s="2">
        <v>0.28000000000000003</v>
      </c>
      <c r="J85" s="2">
        <v>0.13</v>
      </c>
      <c r="K85" s="2">
        <v>0.01</v>
      </c>
      <c r="L85" s="2">
        <v>5.61</v>
      </c>
      <c r="M85" s="2">
        <v>13</v>
      </c>
      <c r="N85" s="2">
        <v>40.4</v>
      </c>
      <c r="O85" s="2">
        <v>72</v>
      </c>
      <c r="P85" s="2">
        <v>23.2</v>
      </c>
      <c r="Q85" s="2">
        <v>32.200000000000003</v>
      </c>
      <c r="R85" s="2">
        <v>13</v>
      </c>
      <c r="S85" s="2">
        <v>431</v>
      </c>
      <c r="T85" s="2">
        <v>6.4</v>
      </c>
    </row>
    <row r="86" spans="2:20" x14ac:dyDescent="0.3">
      <c r="C86" s="11" t="s">
        <v>47</v>
      </c>
      <c r="D86" s="2" t="s">
        <v>19</v>
      </c>
      <c r="E86" s="3">
        <v>43074</v>
      </c>
      <c r="F86" s="2">
        <v>5.73</v>
      </c>
      <c r="G86" s="2">
        <v>2.83</v>
      </c>
      <c r="H86" s="2">
        <v>2.4900000000000002</v>
      </c>
      <c r="I86" s="2">
        <v>0.38</v>
      </c>
      <c r="J86" s="2">
        <v>0.03</v>
      </c>
      <c r="K86" s="2">
        <v>0.01</v>
      </c>
      <c r="L86" s="2">
        <v>5.03</v>
      </c>
      <c r="M86" s="2">
        <v>11.7</v>
      </c>
      <c r="N86" s="2">
        <v>37.1</v>
      </c>
      <c r="O86" s="2">
        <v>73.8</v>
      </c>
      <c r="P86" s="2">
        <v>23.2</v>
      </c>
      <c r="Q86" s="2">
        <v>31.5</v>
      </c>
      <c r="R86" s="2">
        <v>11</v>
      </c>
      <c r="S86" s="2">
        <v>302</v>
      </c>
      <c r="T86" s="2">
        <v>8.4</v>
      </c>
    </row>
    <row r="87" spans="2:20" x14ac:dyDescent="0.3">
      <c r="C87" s="11" t="s">
        <v>48</v>
      </c>
      <c r="D87" s="2" t="s">
        <v>19</v>
      </c>
      <c r="E87" s="3">
        <v>43074</v>
      </c>
      <c r="F87" s="2">
        <v>4.1100000000000003</v>
      </c>
      <c r="G87" s="2">
        <v>2.2599999999999998</v>
      </c>
      <c r="H87" s="2">
        <v>1.64</v>
      </c>
      <c r="I87" s="2">
        <v>0.15</v>
      </c>
      <c r="J87" s="2">
        <v>0.05</v>
      </c>
      <c r="K87" s="2">
        <v>0.01</v>
      </c>
      <c r="L87" s="2">
        <v>5.57</v>
      </c>
      <c r="M87" s="2">
        <v>13</v>
      </c>
      <c r="N87" s="2">
        <v>39.6</v>
      </c>
      <c r="O87" s="2">
        <v>71.099999999999994</v>
      </c>
      <c r="P87" s="2">
        <v>23.4</v>
      </c>
      <c r="Q87" s="2">
        <v>32.799999999999997</v>
      </c>
      <c r="R87" s="2">
        <v>12.3</v>
      </c>
      <c r="S87" s="2">
        <v>342</v>
      </c>
      <c r="T87" s="2">
        <v>7.2</v>
      </c>
    </row>
    <row r="88" spans="2:20" x14ac:dyDescent="0.3">
      <c r="C88" s="8"/>
      <c r="D88" s="8"/>
      <c r="E88" s="4" t="s">
        <v>22</v>
      </c>
      <c r="F88" s="8">
        <f>AVERAGE(F70:F87)</f>
        <v>5.3605555555555551</v>
      </c>
      <c r="G88" s="8">
        <f t="shared" ref="G88:T88" si="3">AVERAGE(G70:G87)</f>
        <v>2.507222222222222</v>
      </c>
      <c r="H88" s="8">
        <f t="shared" si="3"/>
        <v>2.4972222222222222</v>
      </c>
      <c r="I88" s="8">
        <f t="shared" si="3"/>
        <v>0.25611111111111112</v>
      </c>
      <c r="J88" s="8">
        <f t="shared" si="3"/>
        <v>9.0000000000000011E-2</v>
      </c>
      <c r="K88" s="8">
        <f t="shared" si="3"/>
        <v>1.1666666666666669E-2</v>
      </c>
      <c r="L88" s="8">
        <f t="shared" si="3"/>
        <v>5.5211111111111109</v>
      </c>
      <c r="M88" s="8">
        <f t="shared" si="3"/>
        <v>13.072222222222219</v>
      </c>
      <c r="N88" s="8">
        <f t="shared" si="3"/>
        <v>40.538888888888891</v>
      </c>
      <c r="O88" s="8">
        <f t="shared" si="3"/>
        <v>73.533333333333317</v>
      </c>
      <c r="P88" s="8">
        <f t="shared" si="3"/>
        <v>23.694444444444443</v>
      </c>
      <c r="Q88" s="8">
        <f t="shared" si="3"/>
        <v>32.233333333333327</v>
      </c>
      <c r="R88" s="8">
        <f t="shared" si="3"/>
        <v>12.47777777777778</v>
      </c>
      <c r="S88" s="8">
        <f t="shared" si="3"/>
        <v>330.35294117647061</v>
      </c>
      <c r="T88" s="8">
        <f t="shared" si="3"/>
        <v>7.5529411764705889</v>
      </c>
    </row>
    <row r="90" spans="2:20" x14ac:dyDescent="0.3">
      <c r="C90" s="11" t="s">
        <v>33</v>
      </c>
      <c r="D90" s="2" t="s">
        <v>23</v>
      </c>
      <c r="E90" s="3">
        <v>43074</v>
      </c>
      <c r="F90" s="2">
        <v>6.68</v>
      </c>
      <c r="G90" s="2">
        <v>1.29</v>
      </c>
      <c r="H90" s="2">
        <v>4.82</v>
      </c>
      <c r="I90" s="2">
        <v>0.34</v>
      </c>
      <c r="J90" s="2">
        <v>0.2</v>
      </c>
      <c r="K90" s="2">
        <v>0.03</v>
      </c>
      <c r="L90" s="2">
        <v>5.49</v>
      </c>
      <c r="M90" s="2">
        <v>12.9</v>
      </c>
      <c r="N90" s="2">
        <v>41.1</v>
      </c>
      <c r="O90" s="2">
        <v>74.900000000000006</v>
      </c>
      <c r="P90" s="2">
        <v>23.5</v>
      </c>
      <c r="Q90" s="2">
        <v>31.4</v>
      </c>
      <c r="R90" s="2">
        <v>12.8</v>
      </c>
      <c r="S90" s="2">
        <v>357</v>
      </c>
      <c r="T90" s="2">
        <v>6.8</v>
      </c>
    </row>
    <row r="92" spans="2:20" x14ac:dyDescent="0.3">
      <c r="B92" s="12" t="s">
        <v>49</v>
      </c>
      <c r="C92" s="11" t="s">
        <v>51</v>
      </c>
      <c r="D92" s="5" t="s">
        <v>19</v>
      </c>
      <c r="E92" s="6">
        <v>43108</v>
      </c>
      <c r="F92" s="5">
        <v>4.5999999999999996</v>
      </c>
      <c r="G92" s="5">
        <v>2.96</v>
      </c>
      <c r="H92" s="5">
        <v>1.32</v>
      </c>
      <c r="I92" s="5">
        <v>0.22</v>
      </c>
      <c r="J92" s="5">
        <v>0.09</v>
      </c>
      <c r="K92" s="5">
        <v>0.01</v>
      </c>
      <c r="L92" s="5">
        <v>5.13</v>
      </c>
      <c r="M92" s="5">
        <v>10.7</v>
      </c>
      <c r="N92" s="5">
        <v>35.700000000000003</v>
      </c>
      <c r="O92" s="5">
        <v>69.599999999999994</v>
      </c>
      <c r="P92" s="5">
        <v>20.9</v>
      </c>
      <c r="Q92" s="5">
        <v>30</v>
      </c>
      <c r="R92" s="5">
        <v>11.5</v>
      </c>
      <c r="S92" s="5">
        <v>430</v>
      </c>
      <c r="T92" s="5">
        <v>6.5</v>
      </c>
    </row>
    <row r="97" spans="2:20" x14ac:dyDescent="0.3">
      <c r="C97" s="45" t="s">
        <v>28</v>
      </c>
      <c r="D97" s="46"/>
      <c r="E97" s="46"/>
      <c r="F97" s="46"/>
      <c r="G97" s="47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2:20" x14ac:dyDescent="0.3">
      <c r="B98" s="10" t="s">
        <v>29</v>
      </c>
      <c r="C98" s="13" t="s">
        <v>1</v>
      </c>
      <c r="D98" s="13" t="s">
        <v>2</v>
      </c>
      <c r="E98" s="13" t="s">
        <v>3</v>
      </c>
      <c r="F98" s="13" t="s">
        <v>4</v>
      </c>
      <c r="G98" s="13" t="s">
        <v>5</v>
      </c>
      <c r="H98" s="1" t="s">
        <v>6</v>
      </c>
      <c r="I98" s="1" t="s">
        <v>7</v>
      </c>
      <c r="J98" s="1" t="s">
        <v>8</v>
      </c>
      <c r="K98" s="1" t="s">
        <v>9</v>
      </c>
      <c r="L98" s="1" t="s">
        <v>10</v>
      </c>
      <c r="M98" s="1" t="s">
        <v>11</v>
      </c>
      <c r="N98" s="1" t="s">
        <v>12</v>
      </c>
      <c r="O98" s="1" t="s">
        <v>13</v>
      </c>
      <c r="P98" s="1" t="s">
        <v>14</v>
      </c>
      <c r="Q98" s="1" t="s">
        <v>15</v>
      </c>
      <c r="R98" s="1" t="s">
        <v>16</v>
      </c>
      <c r="S98" s="1" t="s">
        <v>17</v>
      </c>
      <c r="T98" s="1" t="s">
        <v>18</v>
      </c>
    </row>
    <row r="99" spans="2:20" x14ac:dyDescent="0.3">
      <c r="C99" s="11" t="s">
        <v>30</v>
      </c>
      <c r="D99" s="2" t="s">
        <v>19</v>
      </c>
      <c r="E99" s="3">
        <v>43185</v>
      </c>
      <c r="F99" s="2">
        <v>3.51</v>
      </c>
      <c r="G99" s="2">
        <v>1.44</v>
      </c>
      <c r="H99" s="2">
        <v>1.75</v>
      </c>
      <c r="I99" s="2">
        <v>0.25</v>
      </c>
      <c r="J99" s="2">
        <v>7.0000000000000007E-2</v>
      </c>
      <c r="K99" s="2">
        <v>0.01</v>
      </c>
      <c r="L99" s="2">
        <v>5.46</v>
      </c>
      <c r="M99" s="2">
        <v>11.9</v>
      </c>
      <c r="N99" s="2">
        <v>39.5</v>
      </c>
      <c r="O99" s="2">
        <v>72.3</v>
      </c>
      <c r="P99" s="2">
        <v>21.9</v>
      </c>
      <c r="Q99" s="2">
        <v>30.1</v>
      </c>
      <c r="R99" s="2">
        <v>13.4</v>
      </c>
      <c r="S99" s="2">
        <v>418</v>
      </c>
      <c r="T99" s="2">
        <v>6.3</v>
      </c>
    </row>
    <row r="100" spans="2:20" x14ac:dyDescent="0.3">
      <c r="C100" s="11" t="s">
        <v>31</v>
      </c>
      <c r="D100" s="2" t="s">
        <v>19</v>
      </c>
      <c r="E100" s="3">
        <v>43186</v>
      </c>
      <c r="F100" s="2">
        <v>5.42</v>
      </c>
      <c r="G100" s="2">
        <v>1.1200000000000001</v>
      </c>
      <c r="H100" s="2">
        <v>3.93</v>
      </c>
      <c r="I100" s="2">
        <v>0.23</v>
      </c>
      <c r="J100" s="2">
        <v>0.12</v>
      </c>
      <c r="K100" s="2">
        <v>0.02</v>
      </c>
      <c r="L100" s="2">
        <v>6.64</v>
      </c>
      <c r="M100" s="2">
        <v>14.7</v>
      </c>
      <c r="N100" s="2">
        <v>45.3</v>
      </c>
      <c r="O100" s="2">
        <v>68.2</v>
      </c>
      <c r="P100" s="2">
        <v>22.2</v>
      </c>
      <c r="Q100" s="2">
        <v>32.5</v>
      </c>
      <c r="R100" s="2">
        <v>11.4</v>
      </c>
      <c r="S100" s="2">
        <v>361</v>
      </c>
      <c r="T100" s="2">
        <v>7.4</v>
      </c>
    </row>
    <row r="101" spans="2:20" x14ac:dyDescent="0.3">
      <c r="C101" s="11" t="s">
        <v>32</v>
      </c>
      <c r="D101" s="2" t="s">
        <v>19</v>
      </c>
      <c r="E101" s="3">
        <v>43186</v>
      </c>
      <c r="F101" s="2">
        <v>2.91</v>
      </c>
      <c r="G101" s="2">
        <v>1.0900000000000001</v>
      </c>
      <c r="H101" s="2">
        <v>1.62</v>
      </c>
      <c r="I101" s="2">
        <v>0.17</v>
      </c>
      <c r="J101" s="2">
        <v>0.02</v>
      </c>
      <c r="K101" s="2">
        <v>0.01</v>
      </c>
      <c r="L101" s="2">
        <v>5.45</v>
      </c>
      <c r="M101" s="2">
        <v>12.8</v>
      </c>
      <c r="N101" s="2">
        <v>41.2</v>
      </c>
      <c r="O101" s="2">
        <v>75.599999999999994</v>
      </c>
      <c r="P101" s="2">
        <v>23.6</v>
      </c>
      <c r="Q101" s="2">
        <v>31.1</v>
      </c>
      <c r="R101" s="2">
        <v>12.4</v>
      </c>
      <c r="S101" s="2">
        <v>262</v>
      </c>
      <c r="T101" s="2">
        <v>8.1</v>
      </c>
    </row>
    <row r="102" spans="2:20" x14ac:dyDescent="0.3">
      <c r="C102" s="11" t="s">
        <v>34</v>
      </c>
      <c r="D102" s="2" t="s">
        <v>19</v>
      </c>
      <c r="E102" s="3">
        <v>43186</v>
      </c>
      <c r="F102" s="2">
        <v>5.63</v>
      </c>
      <c r="G102" s="2">
        <v>1.69</v>
      </c>
      <c r="H102" s="2">
        <v>3.5</v>
      </c>
      <c r="I102" s="2">
        <v>0.37</v>
      </c>
      <c r="J102" s="2">
        <v>0.06</v>
      </c>
      <c r="K102" s="2">
        <v>0.01</v>
      </c>
      <c r="L102" s="2">
        <v>6.04</v>
      </c>
      <c r="M102" s="2">
        <v>14.6</v>
      </c>
      <c r="N102" s="2">
        <v>45.7</v>
      </c>
      <c r="O102" s="2">
        <v>75.7</v>
      </c>
      <c r="P102" s="2">
        <v>24.2</v>
      </c>
      <c r="Q102" s="2">
        <v>31.9</v>
      </c>
      <c r="R102" s="2">
        <v>11.5</v>
      </c>
      <c r="S102" s="2">
        <v>246</v>
      </c>
      <c r="T102" s="2">
        <v>9.6999999999999993</v>
      </c>
    </row>
    <row r="103" spans="2:20" x14ac:dyDescent="0.3">
      <c r="C103" s="11" t="s">
        <v>35</v>
      </c>
      <c r="D103" s="2" t="s">
        <v>19</v>
      </c>
      <c r="E103" s="3">
        <v>43186</v>
      </c>
      <c r="F103" s="2">
        <v>7.21</v>
      </c>
      <c r="G103" s="2">
        <v>4.26</v>
      </c>
      <c r="H103" s="2">
        <v>2.42</v>
      </c>
      <c r="I103" s="2">
        <v>0.36</v>
      </c>
      <c r="J103" s="2">
        <v>0.17</v>
      </c>
      <c r="K103" s="2">
        <v>0.01</v>
      </c>
      <c r="L103" s="2">
        <v>5.87</v>
      </c>
      <c r="M103" s="2">
        <v>13.3</v>
      </c>
      <c r="N103" s="2">
        <v>43.1</v>
      </c>
      <c r="O103" s="2">
        <v>73.400000000000006</v>
      </c>
      <c r="P103" s="2">
        <v>22.7</v>
      </c>
      <c r="Q103" s="2">
        <v>30.9</v>
      </c>
      <c r="R103" s="2">
        <v>12.2</v>
      </c>
      <c r="S103" s="2">
        <v>276</v>
      </c>
      <c r="T103" s="2">
        <v>8.4</v>
      </c>
    </row>
    <row r="104" spans="2:20" x14ac:dyDescent="0.3">
      <c r="C104" s="11" t="s">
        <v>36</v>
      </c>
      <c r="D104" s="2" t="s">
        <v>19</v>
      </c>
      <c r="E104" s="3">
        <v>43185</v>
      </c>
      <c r="F104" s="2">
        <v>9.83</v>
      </c>
      <c r="G104" s="2">
        <v>8.57</v>
      </c>
      <c r="H104" s="2">
        <v>0.76</v>
      </c>
      <c r="I104" s="2">
        <v>0.48</v>
      </c>
      <c r="J104" s="2">
        <v>0.01</v>
      </c>
      <c r="K104" s="2">
        <v>0.01</v>
      </c>
      <c r="L104" s="2">
        <v>6.08</v>
      </c>
      <c r="M104" s="2">
        <v>13.2</v>
      </c>
      <c r="N104" s="2">
        <v>42.5</v>
      </c>
      <c r="O104" s="2">
        <v>69.900000000000006</v>
      </c>
      <c r="P104" s="2">
        <v>21.7</v>
      </c>
      <c r="Q104" s="2">
        <v>31.1</v>
      </c>
      <c r="R104" s="2">
        <v>12.4</v>
      </c>
      <c r="S104" s="2">
        <v>221</v>
      </c>
      <c r="T104" s="2">
        <v>7</v>
      </c>
    </row>
    <row r="105" spans="2:20" x14ac:dyDescent="0.3">
      <c r="C105" s="11" t="s">
        <v>37</v>
      </c>
      <c r="D105" s="2" t="s">
        <v>19</v>
      </c>
      <c r="E105" s="3">
        <v>43185</v>
      </c>
      <c r="F105" s="2">
        <v>7.73</v>
      </c>
      <c r="G105" s="2">
        <v>5.95</v>
      </c>
      <c r="H105" s="2">
        <v>1.4</v>
      </c>
      <c r="I105" s="2">
        <v>0.3</v>
      </c>
      <c r="J105" s="2">
        <v>0.05</v>
      </c>
      <c r="K105" s="2">
        <v>0.01</v>
      </c>
      <c r="L105" s="2">
        <v>6.01</v>
      </c>
      <c r="M105" s="2">
        <v>13.6</v>
      </c>
      <c r="N105" s="2">
        <v>44.2</v>
      </c>
      <c r="O105" s="2">
        <v>73.5</v>
      </c>
      <c r="P105" s="2">
        <v>22.7</v>
      </c>
      <c r="Q105" s="2">
        <v>30.8</v>
      </c>
      <c r="R105" s="2">
        <v>12.3</v>
      </c>
      <c r="S105" s="2">
        <v>490</v>
      </c>
      <c r="T105" s="2">
        <v>6.5</v>
      </c>
    </row>
    <row r="106" spans="2:20" x14ac:dyDescent="0.3">
      <c r="C106" s="11" t="s">
        <v>38</v>
      </c>
      <c r="D106" s="2" t="s">
        <v>19</v>
      </c>
      <c r="E106" s="3">
        <v>43186</v>
      </c>
      <c r="F106" s="2">
        <v>5.19</v>
      </c>
      <c r="G106" s="2">
        <v>2.2000000000000002</v>
      </c>
      <c r="H106" s="2">
        <v>2.46</v>
      </c>
      <c r="I106" s="2">
        <v>0.3</v>
      </c>
      <c r="J106" s="2">
        <v>0.21</v>
      </c>
      <c r="K106" s="2">
        <v>0.02</v>
      </c>
      <c r="L106" s="2">
        <v>6.02</v>
      </c>
      <c r="M106" s="2">
        <v>13.7</v>
      </c>
      <c r="N106" s="2">
        <v>44</v>
      </c>
      <c r="O106" s="2">
        <v>73.099999999999994</v>
      </c>
      <c r="P106" s="2">
        <v>22.7</v>
      </c>
      <c r="Q106" s="2">
        <v>31.1</v>
      </c>
      <c r="R106" s="2">
        <v>12.8</v>
      </c>
      <c r="S106" s="2">
        <v>360</v>
      </c>
      <c r="T106" s="2">
        <v>7.9</v>
      </c>
    </row>
    <row r="107" spans="2:20" x14ac:dyDescent="0.3">
      <c r="C107" s="11" t="s">
        <v>39</v>
      </c>
      <c r="D107" s="2" t="s">
        <v>19</v>
      </c>
      <c r="E107" s="3">
        <v>43185</v>
      </c>
      <c r="F107" s="2">
        <v>4.54</v>
      </c>
      <c r="G107" s="2">
        <v>1.94</v>
      </c>
      <c r="H107" s="2">
        <v>2.3199999999999998</v>
      </c>
      <c r="I107" s="2">
        <v>0.21</v>
      </c>
      <c r="J107" s="2">
        <v>0.06</v>
      </c>
      <c r="K107" s="2">
        <v>0</v>
      </c>
      <c r="L107" s="2">
        <v>6.11</v>
      </c>
      <c r="M107" s="2">
        <v>13.1</v>
      </c>
      <c r="N107" s="2">
        <v>44.2</v>
      </c>
      <c r="O107" s="2">
        <v>72.3</v>
      </c>
      <c r="P107" s="2">
        <v>21.5</v>
      </c>
      <c r="Q107" s="2">
        <v>29.6</v>
      </c>
      <c r="R107" s="2">
        <v>12.8</v>
      </c>
      <c r="S107" s="2">
        <v>283</v>
      </c>
      <c r="T107" s="2">
        <v>7.2</v>
      </c>
    </row>
    <row r="108" spans="2:20" x14ac:dyDescent="0.3">
      <c r="C108" s="11" t="s">
        <v>40</v>
      </c>
      <c r="D108" s="2" t="s">
        <v>19</v>
      </c>
      <c r="E108" s="3">
        <v>43185</v>
      </c>
      <c r="F108" s="2">
        <v>3.78</v>
      </c>
      <c r="G108" s="2">
        <v>1.95</v>
      </c>
      <c r="H108" s="2">
        <v>1.59</v>
      </c>
      <c r="I108" s="2">
        <v>0.2</v>
      </c>
      <c r="J108" s="2">
        <v>0.02</v>
      </c>
      <c r="K108" s="2">
        <v>0.01</v>
      </c>
      <c r="L108" s="2">
        <v>5.56</v>
      </c>
      <c r="M108" s="2">
        <v>13.2</v>
      </c>
      <c r="N108" s="2">
        <v>41.8</v>
      </c>
      <c r="O108" s="2">
        <v>75.2</v>
      </c>
      <c r="P108" s="2">
        <v>23.8</v>
      </c>
      <c r="Q108" s="2">
        <v>31.6</v>
      </c>
      <c r="R108" s="2">
        <v>12.2</v>
      </c>
      <c r="S108" s="2">
        <v>257</v>
      </c>
      <c r="T108" s="2">
        <v>7</v>
      </c>
    </row>
    <row r="109" spans="2:20" x14ac:dyDescent="0.3">
      <c r="C109" s="11" t="s">
        <v>41</v>
      </c>
      <c r="D109" s="2" t="s">
        <v>19</v>
      </c>
      <c r="E109" s="3">
        <v>43185</v>
      </c>
      <c r="F109" s="2">
        <v>10.31</v>
      </c>
      <c r="G109" s="2">
        <v>8.94</v>
      </c>
      <c r="H109" s="2">
        <v>0.91</v>
      </c>
      <c r="I109" s="2">
        <v>0.44</v>
      </c>
      <c r="J109" s="2">
        <v>0.01</v>
      </c>
      <c r="K109" s="2">
        <v>0.01</v>
      </c>
      <c r="L109" s="2">
        <v>5.84</v>
      </c>
      <c r="M109" s="2">
        <v>13</v>
      </c>
      <c r="N109" s="2">
        <v>40.4</v>
      </c>
      <c r="O109" s="2">
        <v>69.2</v>
      </c>
      <c r="P109" s="2">
        <v>22.4</v>
      </c>
      <c r="Q109" s="2">
        <v>32.200000000000003</v>
      </c>
      <c r="R109" s="2">
        <v>13.4</v>
      </c>
      <c r="S109" s="2">
        <v>336</v>
      </c>
      <c r="T109" s="2">
        <v>6.9</v>
      </c>
    </row>
    <row r="110" spans="2:20" x14ac:dyDescent="0.3">
      <c r="C110" s="11" t="s">
        <v>42</v>
      </c>
      <c r="D110" s="2" t="s">
        <v>19</v>
      </c>
      <c r="E110" s="3">
        <v>43185</v>
      </c>
      <c r="F110" s="2">
        <v>6.74</v>
      </c>
      <c r="G110" s="2">
        <v>3.94</v>
      </c>
      <c r="H110" s="2">
        <v>2.37</v>
      </c>
      <c r="I110" s="2">
        <v>0.26</v>
      </c>
      <c r="J110" s="2">
        <v>0.16</v>
      </c>
      <c r="K110" s="2">
        <v>0.01</v>
      </c>
      <c r="L110" s="2">
        <v>5.79</v>
      </c>
      <c r="M110" s="2">
        <v>12.9</v>
      </c>
      <c r="N110" s="2">
        <v>42.9</v>
      </c>
      <c r="O110" s="2">
        <v>74.099999999999994</v>
      </c>
      <c r="P110" s="2">
        <v>22.3</v>
      </c>
      <c r="Q110" s="2">
        <v>30.1</v>
      </c>
      <c r="R110" s="2">
        <v>11.8</v>
      </c>
      <c r="S110" s="2">
        <v>367</v>
      </c>
      <c r="T110" s="2">
        <v>7.3</v>
      </c>
    </row>
    <row r="111" spans="2:20" x14ac:dyDescent="0.3">
      <c r="C111" s="11" t="s">
        <v>43</v>
      </c>
      <c r="D111" s="2" t="s">
        <v>19</v>
      </c>
      <c r="E111" s="3">
        <v>43185</v>
      </c>
      <c r="F111" s="2">
        <v>8.9</v>
      </c>
      <c r="G111" s="2">
        <v>6.95</v>
      </c>
      <c r="H111" s="2">
        <v>1.53</v>
      </c>
      <c r="I111" s="2">
        <v>0.28999999999999998</v>
      </c>
      <c r="J111" s="2">
        <v>0.12</v>
      </c>
      <c r="K111" s="2">
        <v>0.01</v>
      </c>
      <c r="L111" s="2">
        <v>5.94</v>
      </c>
      <c r="M111" s="2">
        <v>13.4</v>
      </c>
      <c r="N111" s="2">
        <v>44.8</v>
      </c>
      <c r="O111" s="2">
        <v>75.400000000000006</v>
      </c>
      <c r="P111" s="2">
        <v>22.5</v>
      </c>
      <c r="Q111" s="2">
        <v>29.9</v>
      </c>
      <c r="R111" s="2">
        <v>12.2</v>
      </c>
      <c r="S111" s="2">
        <v>446</v>
      </c>
      <c r="T111" s="2">
        <v>6.4</v>
      </c>
    </row>
    <row r="112" spans="2:20" x14ac:dyDescent="0.3">
      <c r="C112" s="11" t="s">
        <v>44</v>
      </c>
      <c r="D112" s="2" t="s">
        <v>19</v>
      </c>
      <c r="E112" s="3">
        <v>43186</v>
      </c>
      <c r="F112" s="2">
        <v>3.54</v>
      </c>
      <c r="G112" s="2">
        <v>1.75</v>
      </c>
      <c r="H112" s="2">
        <v>1.63</v>
      </c>
      <c r="I112" s="2">
        <v>0.12</v>
      </c>
      <c r="J112" s="2">
        <v>0.03</v>
      </c>
      <c r="K112" s="2">
        <v>0.01</v>
      </c>
      <c r="L112" s="2">
        <v>5.35</v>
      </c>
      <c r="M112" s="2">
        <v>12.3</v>
      </c>
      <c r="N112" s="2">
        <v>39.799999999999997</v>
      </c>
      <c r="O112" s="2">
        <v>74.400000000000006</v>
      </c>
      <c r="P112" s="2">
        <v>22.9</v>
      </c>
      <c r="Q112" s="2">
        <v>30.9</v>
      </c>
      <c r="R112" s="2">
        <v>11.8</v>
      </c>
      <c r="S112" s="2">
        <v>324</v>
      </c>
      <c r="T112" s="2">
        <v>7.3</v>
      </c>
    </row>
    <row r="113" spans="2:20" x14ac:dyDescent="0.3">
      <c r="C113" s="11" t="s">
        <v>45</v>
      </c>
      <c r="D113" s="2" t="s">
        <v>19</v>
      </c>
      <c r="E113" s="3">
        <v>43186</v>
      </c>
      <c r="F113" s="2">
        <v>6.07</v>
      </c>
      <c r="G113" s="2">
        <v>3.03</v>
      </c>
      <c r="H113" s="2">
        <v>2.42</v>
      </c>
      <c r="I113" s="2">
        <v>0.38</v>
      </c>
      <c r="J113" s="2">
        <v>0.24</v>
      </c>
      <c r="K113" s="2">
        <v>0.01</v>
      </c>
      <c r="L113" s="2">
        <v>6.68</v>
      </c>
      <c r="M113" s="2">
        <v>14.6</v>
      </c>
      <c r="N113" s="2">
        <v>46.5</v>
      </c>
      <c r="O113" s="2">
        <v>69.599999999999994</v>
      </c>
      <c r="P113" s="2">
        <v>21.8</v>
      </c>
      <c r="Q113" s="2">
        <v>31.4</v>
      </c>
      <c r="R113" s="2">
        <v>11.4</v>
      </c>
      <c r="S113" s="2">
        <v>347</v>
      </c>
      <c r="T113" s="2">
        <v>7.6</v>
      </c>
    </row>
    <row r="114" spans="2:20" x14ac:dyDescent="0.3">
      <c r="C114" s="11" t="s">
        <v>46</v>
      </c>
      <c r="D114" s="2" t="s">
        <v>19</v>
      </c>
      <c r="E114" s="3">
        <v>43185</v>
      </c>
      <c r="F114" s="2">
        <v>4.6900000000000004</v>
      </c>
      <c r="G114" s="2">
        <v>1.68</v>
      </c>
      <c r="H114" s="2">
        <v>2.63</v>
      </c>
      <c r="I114" s="2">
        <v>0.28000000000000003</v>
      </c>
      <c r="J114" s="2">
        <v>0.09</v>
      </c>
      <c r="K114" s="2">
        <v>0.01</v>
      </c>
      <c r="L114" s="2">
        <v>6.09</v>
      </c>
      <c r="M114" s="2">
        <v>13</v>
      </c>
      <c r="N114" s="2">
        <v>43.6</v>
      </c>
      <c r="O114" s="2">
        <v>71.599999999999994</v>
      </c>
      <c r="P114" s="2">
        <v>21.4</v>
      </c>
      <c r="Q114" s="2">
        <v>29.8</v>
      </c>
      <c r="R114" s="2">
        <v>12.7</v>
      </c>
      <c r="S114" s="2">
        <v>388</v>
      </c>
      <c r="T114" s="2">
        <v>6.9</v>
      </c>
    </row>
    <row r="115" spans="2:20" x14ac:dyDescent="0.3">
      <c r="C115" s="11" t="s">
        <v>47</v>
      </c>
      <c r="D115" s="2" t="s">
        <v>19</v>
      </c>
      <c r="E115" s="3">
        <v>43186</v>
      </c>
      <c r="F115" s="2">
        <v>3.69</v>
      </c>
      <c r="G115" s="2">
        <v>2.2599999999999998</v>
      </c>
      <c r="H115" s="2">
        <v>1.31</v>
      </c>
      <c r="I115" s="2">
        <v>0.1</v>
      </c>
      <c r="J115" s="2">
        <v>0.02</v>
      </c>
      <c r="K115" s="2">
        <v>0</v>
      </c>
      <c r="L115" s="2">
        <v>5.43</v>
      </c>
      <c r="M115" s="2">
        <v>11.7</v>
      </c>
      <c r="N115" s="2">
        <v>38.799999999999997</v>
      </c>
      <c r="O115" s="2">
        <v>71.5</v>
      </c>
      <c r="P115" s="2">
        <v>21.5</v>
      </c>
      <c r="Q115" s="2">
        <v>30.2</v>
      </c>
      <c r="R115" s="2">
        <v>10.8</v>
      </c>
      <c r="S115" s="2">
        <v>304</v>
      </c>
      <c r="T115" s="2">
        <v>6.9</v>
      </c>
    </row>
    <row r="116" spans="2:20" x14ac:dyDescent="0.3">
      <c r="C116" s="11" t="s">
        <v>48</v>
      </c>
      <c r="D116" s="2" t="s">
        <v>19</v>
      </c>
      <c r="E116" s="3">
        <v>43186</v>
      </c>
      <c r="F116" s="2">
        <v>5.83</v>
      </c>
      <c r="G116" s="2">
        <v>1.88</v>
      </c>
      <c r="H116" s="2">
        <v>3.46</v>
      </c>
      <c r="I116" s="2">
        <v>0.31</v>
      </c>
      <c r="J116" s="2">
        <v>0.17</v>
      </c>
      <c r="K116" s="2">
        <v>0.01</v>
      </c>
      <c r="L116" s="2">
        <v>5.88</v>
      </c>
      <c r="M116" s="2">
        <v>13.1</v>
      </c>
      <c r="N116" s="2">
        <v>40.799999999999997</v>
      </c>
      <c r="O116" s="2">
        <v>69.400000000000006</v>
      </c>
      <c r="P116" s="2">
        <v>22.2</v>
      </c>
      <c r="Q116" s="2">
        <v>32.1</v>
      </c>
      <c r="R116" s="2">
        <v>12.3</v>
      </c>
      <c r="S116" s="2">
        <v>339</v>
      </c>
      <c r="T116" s="2">
        <v>7.2</v>
      </c>
    </row>
    <row r="117" spans="2:20" x14ac:dyDescent="0.3">
      <c r="D117" s="2"/>
      <c r="E117" s="4" t="s">
        <v>22</v>
      </c>
      <c r="F117" s="2">
        <f t="shared" ref="F117:T117" si="4">AVERAGE(F99:F116)</f>
        <v>5.862222222222222</v>
      </c>
      <c r="G117" s="2">
        <f t="shared" si="4"/>
        <v>3.3688888888888888</v>
      </c>
      <c r="H117" s="2">
        <f t="shared" si="4"/>
        <v>2.1116666666666668</v>
      </c>
      <c r="I117" s="2">
        <f t="shared" si="4"/>
        <v>0.2805555555555555</v>
      </c>
      <c r="J117" s="2">
        <f t="shared" si="4"/>
        <v>9.0555555555555556E-2</v>
      </c>
      <c r="K117" s="2">
        <f t="shared" si="4"/>
        <v>1.0000000000000002E-2</v>
      </c>
      <c r="L117" s="2">
        <f t="shared" si="4"/>
        <v>5.9022222222222229</v>
      </c>
      <c r="M117" s="2">
        <f t="shared" si="4"/>
        <v>13.227777777777778</v>
      </c>
      <c r="N117" s="2">
        <f t="shared" si="4"/>
        <v>42.727777777777767</v>
      </c>
      <c r="O117" s="2">
        <f t="shared" si="4"/>
        <v>72.466666666666669</v>
      </c>
      <c r="P117" s="2">
        <f t="shared" si="4"/>
        <v>22.444444444444443</v>
      </c>
      <c r="Q117" s="2">
        <f t="shared" si="4"/>
        <v>30.961111111111116</v>
      </c>
      <c r="R117" s="2">
        <f t="shared" si="4"/>
        <v>12.211111111111114</v>
      </c>
      <c r="S117" s="2">
        <f t="shared" si="4"/>
        <v>334.72222222222223</v>
      </c>
      <c r="T117" s="2">
        <f t="shared" si="4"/>
        <v>7.333333333333333</v>
      </c>
    </row>
    <row r="119" spans="2:20" x14ac:dyDescent="0.3">
      <c r="C119" s="11" t="s">
        <v>33</v>
      </c>
      <c r="D119" s="2" t="s">
        <v>23</v>
      </c>
      <c r="E119" s="3">
        <v>43186</v>
      </c>
      <c r="F119" s="2">
        <v>3.99</v>
      </c>
      <c r="G119" s="2">
        <v>0.86</v>
      </c>
      <c r="H119" s="2">
        <v>2.68</v>
      </c>
      <c r="I119" s="2">
        <v>0.28000000000000003</v>
      </c>
      <c r="J119" s="2">
        <v>0.16</v>
      </c>
      <c r="K119" s="2">
        <v>0.01</v>
      </c>
      <c r="L119" s="2">
        <v>5.74</v>
      </c>
      <c r="M119" s="2">
        <v>13.1</v>
      </c>
      <c r="N119" s="2">
        <v>41.6</v>
      </c>
      <c r="O119" s="2">
        <v>72.5</v>
      </c>
      <c r="P119" s="2">
        <v>22.8</v>
      </c>
      <c r="Q119" s="2">
        <v>31.5</v>
      </c>
      <c r="R119" s="2">
        <v>12.2</v>
      </c>
      <c r="S119" s="2">
        <v>367</v>
      </c>
      <c r="T119" s="2">
        <v>6.4</v>
      </c>
    </row>
    <row r="122" spans="2:20" x14ac:dyDescent="0.3">
      <c r="B122" s="12" t="s">
        <v>49</v>
      </c>
      <c r="C122" s="11" t="s">
        <v>51</v>
      </c>
      <c r="D122" s="5" t="s">
        <v>19</v>
      </c>
      <c r="E122" s="6">
        <v>43185</v>
      </c>
      <c r="F122" s="5">
        <v>5.32</v>
      </c>
      <c r="G122" s="5">
        <v>2.95</v>
      </c>
      <c r="H122" s="5">
        <v>1.72</v>
      </c>
      <c r="I122" s="5">
        <v>0.36</v>
      </c>
      <c r="J122" s="5">
        <v>0.28000000000000003</v>
      </c>
      <c r="K122" s="5">
        <v>0.01</v>
      </c>
      <c r="L122" s="5">
        <v>5.54</v>
      </c>
      <c r="M122" s="5">
        <v>11.7</v>
      </c>
      <c r="N122" s="5">
        <v>38.700000000000003</v>
      </c>
      <c r="O122" s="5">
        <v>69.900000000000006</v>
      </c>
      <c r="P122" s="5">
        <v>21.1</v>
      </c>
      <c r="Q122" s="5">
        <v>30.2</v>
      </c>
      <c r="R122" s="5">
        <v>12.6</v>
      </c>
      <c r="S122" s="5">
        <v>398</v>
      </c>
      <c r="T122" s="5">
        <v>6.4</v>
      </c>
    </row>
    <row r="124" spans="2:20" x14ac:dyDescent="0.3">
      <c r="C124" s="11" t="s">
        <v>52</v>
      </c>
      <c r="D124" s="5" t="s">
        <v>23</v>
      </c>
      <c r="E124" s="6">
        <v>43186</v>
      </c>
      <c r="F124" s="5">
        <v>11.38</v>
      </c>
      <c r="G124" s="5">
        <v>8.9</v>
      </c>
      <c r="H124" s="5">
        <v>2.16</v>
      </c>
      <c r="I124" s="5">
        <v>0.27</v>
      </c>
      <c r="J124" s="5">
        <v>0.02</v>
      </c>
      <c r="K124" s="5">
        <v>0.02</v>
      </c>
      <c r="L124" s="5">
        <v>5.8</v>
      </c>
      <c r="M124" s="5">
        <v>14</v>
      </c>
      <c r="N124" s="5">
        <v>43.9</v>
      </c>
      <c r="O124" s="5">
        <v>75.7</v>
      </c>
      <c r="P124" s="5">
        <v>24.1</v>
      </c>
      <c r="Q124" s="5">
        <v>31.9</v>
      </c>
      <c r="R124" s="5">
        <v>11.7</v>
      </c>
      <c r="S124" s="5">
        <v>320</v>
      </c>
      <c r="T124" s="5">
        <v>6.1</v>
      </c>
    </row>
  </sheetData>
  <mergeCells count="5">
    <mergeCell ref="C3:G3"/>
    <mergeCell ref="C28:G28"/>
    <mergeCell ref="C40:G40"/>
    <mergeCell ref="C68:G68"/>
    <mergeCell ref="C97:G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AD130"/>
  <sheetViews>
    <sheetView topLeftCell="A99" zoomScale="66" zoomScaleNormal="66" workbookViewId="0">
      <selection activeCell="Q133" sqref="Q133"/>
    </sheetView>
  </sheetViews>
  <sheetFormatPr defaultRowHeight="15.05" x14ac:dyDescent="0.3"/>
  <cols>
    <col min="2" max="2" width="11.33203125" bestFit="1" customWidth="1"/>
    <col min="3" max="3" width="10.44140625" bestFit="1" customWidth="1"/>
    <col min="5" max="5" width="13.33203125" bestFit="1" customWidth="1"/>
    <col min="6" max="8" width="14.88671875" bestFit="1" customWidth="1"/>
    <col min="9" max="14" width="12" bestFit="1" customWidth="1"/>
    <col min="15" max="15" width="14.88671875" bestFit="1" customWidth="1"/>
    <col min="16" max="17" width="15" bestFit="1" customWidth="1"/>
    <col min="18" max="18" width="14.88671875" bestFit="1" customWidth="1"/>
    <col min="19" max="19" width="12" bestFit="1" customWidth="1"/>
    <col min="20" max="21" width="14.88671875" bestFit="1" customWidth="1"/>
    <col min="22" max="22" width="15.44140625" bestFit="1" customWidth="1"/>
    <col min="23" max="24" width="14.88671875" bestFit="1" customWidth="1"/>
    <col min="25" max="25" width="15.6640625" bestFit="1" customWidth="1"/>
    <col min="26" max="26" width="17" bestFit="1" customWidth="1"/>
    <col min="27" max="27" width="17.44140625" bestFit="1" customWidth="1"/>
    <col min="28" max="28" width="21.33203125" bestFit="1" customWidth="1"/>
    <col min="29" max="29" width="15.6640625" bestFit="1" customWidth="1"/>
    <col min="30" max="30" width="17" bestFit="1" customWidth="1"/>
  </cols>
  <sheetData>
    <row r="4" spans="2:30" ht="15.75" thickBot="1" x14ac:dyDescent="0.35">
      <c r="C4" s="44" t="s">
        <v>0</v>
      </c>
      <c r="D4" s="44"/>
      <c r="E4" s="44"/>
      <c r="F4" s="44"/>
      <c r="G4" s="44"/>
    </row>
    <row r="5" spans="2:30" x14ac:dyDescent="0.3">
      <c r="B5" s="10" t="s">
        <v>29</v>
      </c>
      <c r="C5" s="14" t="s">
        <v>1</v>
      </c>
      <c r="D5" s="15" t="s">
        <v>2</v>
      </c>
      <c r="E5" s="15" t="s">
        <v>3</v>
      </c>
      <c r="F5" s="15" t="s">
        <v>53</v>
      </c>
      <c r="G5" s="15" t="s">
        <v>54</v>
      </c>
      <c r="H5" s="15" t="s">
        <v>55</v>
      </c>
      <c r="I5" s="15" t="s">
        <v>56</v>
      </c>
      <c r="J5" s="15" t="s">
        <v>57</v>
      </c>
      <c r="K5" s="15" t="s">
        <v>58</v>
      </c>
      <c r="L5" s="15" t="s">
        <v>59</v>
      </c>
      <c r="M5" s="15" t="s">
        <v>60</v>
      </c>
      <c r="N5" s="15" t="s">
        <v>61</v>
      </c>
      <c r="O5" s="15" t="s">
        <v>62</v>
      </c>
      <c r="P5" s="15" t="s">
        <v>63</v>
      </c>
      <c r="Q5" s="15" t="s">
        <v>64</v>
      </c>
      <c r="R5" s="15" t="s">
        <v>65</v>
      </c>
      <c r="S5" s="15" t="s">
        <v>66</v>
      </c>
      <c r="T5" s="15" t="s">
        <v>67</v>
      </c>
      <c r="U5" s="15" t="s">
        <v>68</v>
      </c>
      <c r="V5" s="15" t="s">
        <v>69</v>
      </c>
      <c r="W5" s="15" t="s">
        <v>70</v>
      </c>
      <c r="X5" s="15" t="s">
        <v>71</v>
      </c>
      <c r="Y5" s="15" t="s">
        <v>72</v>
      </c>
      <c r="Z5" s="15" t="s">
        <v>73</v>
      </c>
      <c r="AA5" s="15" t="s">
        <v>74</v>
      </c>
      <c r="AB5" s="15" t="s">
        <v>75</v>
      </c>
      <c r="AC5" s="15" t="s">
        <v>76</v>
      </c>
      <c r="AD5" s="15" t="s">
        <v>77</v>
      </c>
    </row>
    <row r="6" spans="2:30" x14ac:dyDescent="0.3">
      <c r="C6" s="11" t="s">
        <v>30</v>
      </c>
      <c r="D6" s="8" t="s">
        <v>19</v>
      </c>
      <c r="E6" s="9">
        <v>42989</v>
      </c>
      <c r="F6" s="8">
        <v>189</v>
      </c>
      <c r="G6" s="8">
        <v>52</v>
      </c>
      <c r="H6" s="8">
        <v>0.15</v>
      </c>
      <c r="I6" s="8">
        <v>40</v>
      </c>
      <c r="J6" s="8">
        <v>51</v>
      </c>
      <c r="K6" s="8">
        <v>28</v>
      </c>
      <c r="L6" s="8">
        <v>326</v>
      </c>
      <c r="M6" s="8">
        <v>94</v>
      </c>
      <c r="N6" s="8">
        <v>439</v>
      </c>
      <c r="O6" s="8">
        <v>17</v>
      </c>
      <c r="P6" s="8">
        <v>0.57999999999999996</v>
      </c>
      <c r="Q6" s="8">
        <v>53</v>
      </c>
      <c r="R6" s="8">
        <v>7</v>
      </c>
      <c r="S6" s="8">
        <v>4.0999999999999996</v>
      </c>
      <c r="T6" s="8">
        <v>2.9</v>
      </c>
      <c r="U6" s="8">
        <v>9.4</v>
      </c>
      <c r="V6" s="8">
        <v>4.3</v>
      </c>
      <c r="W6" s="8">
        <v>146</v>
      </c>
      <c r="X6" s="8">
        <v>3.5</v>
      </c>
      <c r="Y6" s="8">
        <v>108</v>
      </c>
      <c r="Z6" s="8">
        <v>27</v>
      </c>
      <c r="AA6" s="8">
        <v>14.5</v>
      </c>
      <c r="AB6" s="8">
        <v>301</v>
      </c>
      <c r="AC6" s="8">
        <v>157</v>
      </c>
      <c r="AD6" s="8">
        <v>336</v>
      </c>
    </row>
    <row r="7" spans="2:30" x14ac:dyDescent="0.3">
      <c r="C7" s="11" t="s">
        <v>31</v>
      </c>
      <c r="D7" s="2" t="s">
        <v>19</v>
      </c>
      <c r="E7" s="3">
        <v>42990</v>
      </c>
      <c r="F7" s="2">
        <v>213</v>
      </c>
      <c r="G7" s="2">
        <v>121</v>
      </c>
      <c r="H7" s="2">
        <v>0.18</v>
      </c>
      <c r="I7" s="2">
        <v>52</v>
      </c>
      <c r="J7" s="2">
        <v>43</v>
      </c>
      <c r="K7" s="2">
        <v>30</v>
      </c>
      <c r="L7" s="2">
        <v>405</v>
      </c>
      <c r="M7" s="2">
        <v>78</v>
      </c>
      <c r="N7" s="2">
        <v>623</v>
      </c>
      <c r="O7" s="2">
        <v>21</v>
      </c>
      <c r="P7" s="2">
        <v>0.81</v>
      </c>
      <c r="Q7" s="2">
        <v>57</v>
      </c>
      <c r="R7" s="2">
        <v>6.7</v>
      </c>
      <c r="S7" s="2">
        <v>3.8</v>
      </c>
      <c r="T7" s="2">
        <v>2.9</v>
      </c>
      <c r="U7" s="2">
        <v>9.6999999999999993</v>
      </c>
      <c r="V7" s="2">
        <v>4.4000000000000004</v>
      </c>
      <c r="W7" s="2">
        <v>149</v>
      </c>
      <c r="X7" s="2">
        <v>3.9</v>
      </c>
      <c r="Y7" s="2">
        <v>109</v>
      </c>
      <c r="Z7" s="2">
        <v>32</v>
      </c>
      <c r="AA7" s="2">
        <v>11.9</v>
      </c>
      <c r="AB7" s="2">
        <v>308.7</v>
      </c>
      <c r="AC7" s="2">
        <v>116</v>
      </c>
      <c r="AD7" s="2">
        <v>331</v>
      </c>
    </row>
    <row r="8" spans="2:30" x14ac:dyDescent="0.3">
      <c r="C8" s="11" t="s">
        <v>32</v>
      </c>
      <c r="D8" s="2" t="s">
        <v>19</v>
      </c>
      <c r="E8" s="3">
        <v>42989</v>
      </c>
      <c r="F8" s="2">
        <v>144</v>
      </c>
      <c r="G8" s="2">
        <v>56</v>
      </c>
      <c r="H8" s="2">
        <v>0.18</v>
      </c>
      <c r="I8" s="2">
        <v>36</v>
      </c>
      <c r="J8" s="2">
        <v>30</v>
      </c>
      <c r="K8" s="2">
        <v>29</v>
      </c>
      <c r="L8" s="2">
        <v>312</v>
      </c>
      <c r="M8" s="2">
        <v>82</v>
      </c>
      <c r="N8" s="2">
        <v>159</v>
      </c>
      <c r="O8" s="2">
        <v>18</v>
      </c>
      <c r="P8" s="2">
        <v>0.65</v>
      </c>
      <c r="Q8" s="2">
        <v>56</v>
      </c>
      <c r="R8" s="2">
        <v>6.9</v>
      </c>
      <c r="S8" s="2">
        <v>4.0999999999999996</v>
      </c>
      <c r="T8" s="2">
        <v>2.8</v>
      </c>
      <c r="U8" s="2">
        <v>9</v>
      </c>
      <c r="V8" s="2">
        <v>4.0999999999999996</v>
      </c>
      <c r="W8" s="2">
        <v>145</v>
      </c>
      <c r="X8" s="2">
        <v>3.4</v>
      </c>
      <c r="Y8" s="2">
        <v>110</v>
      </c>
      <c r="Z8" s="2">
        <v>22</v>
      </c>
      <c r="AA8" s="2">
        <v>16.399999999999999</v>
      </c>
      <c r="AB8" s="2">
        <v>299.5</v>
      </c>
      <c r="AC8" s="2">
        <v>93</v>
      </c>
      <c r="AD8" s="2">
        <v>376</v>
      </c>
    </row>
    <row r="9" spans="2:30" x14ac:dyDescent="0.3">
      <c r="C9" s="11" t="s">
        <v>34</v>
      </c>
      <c r="D9" s="2" t="s">
        <v>19</v>
      </c>
      <c r="E9" s="3">
        <v>42990</v>
      </c>
      <c r="F9" s="2">
        <v>118</v>
      </c>
      <c r="G9" s="2">
        <v>60</v>
      </c>
      <c r="H9" s="2">
        <v>0.16</v>
      </c>
      <c r="I9" s="2">
        <v>42</v>
      </c>
      <c r="J9" s="2">
        <v>86</v>
      </c>
      <c r="K9" s="2">
        <v>29</v>
      </c>
      <c r="L9" s="2">
        <v>186</v>
      </c>
      <c r="M9" s="2">
        <v>106</v>
      </c>
      <c r="N9" s="2">
        <v>762</v>
      </c>
      <c r="O9" s="2">
        <v>16</v>
      </c>
      <c r="P9" s="2">
        <v>0.57999999999999996</v>
      </c>
      <c r="Q9" s="2">
        <v>68</v>
      </c>
      <c r="R9" s="2">
        <v>6.8</v>
      </c>
      <c r="S9" s="2">
        <v>3.6</v>
      </c>
      <c r="T9" s="2">
        <v>3.2</v>
      </c>
      <c r="U9" s="2">
        <v>9.1</v>
      </c>
      <c r="V9" s="2">
        <v>2.7</v>
      </c>
      <c r="W9" s="2">
        <v>148</v>
      </c>
      <c r="X9" s="2">
        <v>3.5</v>
      </c>
      <c r="Y9" s="2">
        <v>113</v>
      </c>
      <c r="Z9" s="2">
        <v>29</v>
      </c>
      <c r="AA9" s="2">
        <v>9.5</v>
      </c>
      <c r="AB9" s="2">
        <v>305.5</v>
      </c>
      <c r="AC9" s="2">
        <v>142</v>
      </c>
      <c r="AD9" s="2">
        <v>354</v>
      </c>
    </row>
    <row r="10" spans="2:30" x14ac:dyDescent="0.3">
      <c r="C10" s="11" t="s">
        <v>35</v>
      </c>
      <c r="D10" s="2" t="s">
        <v>19</v>
      </c>
      <c r="E10" s="3">
        <v>42990</v>
      </c>
      <c r="F10" s="2">
        <v>128</v>
      </c>
      <c r="G10" s="2">
        <v>34</v>
      </c>
      <c r="H10" s="2">
        <v>0.23</v>
      </c>
      <c r="I10" s="2">
        <v>57</v>
      </c>
      <c r="J10" s="2">
        <v>43</v>
      </c>
      <c r="K10" s="2">
        <v>27</v>
      </c>
      <c r="L10" s="2">
        <v>207</v>
      </c>
      <c r="M10" s="2">
        <v>56</v>
      </c>
      <c r="N10" s="2">
        <v>207</v>
      </c>
      <c r="O10" s="2">
        <v>18</v>
      </c>
      <c r="P10" s="2">
        <v>0.82</v>
      </c>
      <c r="Q10" s="2">
        <v>61</v>
      </c>
      <c r="R10" s="2">
        <v>6.9</v>
      </c>
      <c r="S10" s="2">
        <v>4.0999999999999996</v>
      </c>
      <c r="T10" s="2">
        <v>2.8</v>
      </c>
      <c r="U10" s="2">
        <v>9.1</v>
      </c>
      <c r="V10" s="2">
        <v>2.5</v>
      </c>
      <c r="W10" s="2">
        <v>146</v>
      </c>
      <c r="X10" s="2">
        <v>3.7</v>
      </c>
      <c r="Y10" s="2">
        <v>110</v>
      </c>
      <c r="Z10" s="2">
        <v>30</v>
      </c>
      <c r="AA10" s="2">
        <v>9.6999999999999993</v>
      </c>
      <c r="AB10" s="2">
        <v>301.8</v>
      </c>
      <c r="AC10" s="2">
        <v>106</v>
      </c>
      <c r="AD10" s="2">
        <v>331</v>
      </c>
    </row>
    <row r="11" spans="2:30" x14ac:dyDescent="0.3">
      <c r="C11" s="11" t="s">
        <v>36</v>
      </c>
      <c r="D11" s="2" t="s">
        <v>19</v>
      </c>
      <c r="E11" s="3">
        <v>42989</v>
      </c>
      <c r="F11" s="2">
        <v>131</v>
      </c>
      <c r="G11" s="2">
        <v>40</v>
      </c>
      <c r="H11" s="2">
        <v>0.31</v>
      </c>
      <c r="I11" s="2">
        <v>63</v>
      </c>
      <c r="J11" s="2">
        <v>34</v>
      </c>
      <c r="K11" s="2">
        <v>32</v>
      </c>
      <c r="L11" s="2">
        <v>333</v>
      </c>
      <c r="M11" s="2">
        <v>70</v>
      </c>
      <c r="N11" s="2">
        <v>227</v>
      </c>
      <c r="O11" s="2">
        <v>21</v>
      </c>
      <c r="P11" s="2">
        <v>0.94</v>
      </c>
      <c r="Q11" s="2">
        <v>53</v>
      </c>
      <c r="R11" s="2">
        <v>7.6</v>
      </c>
      <c r="S11" s="2">
        <v>3.9</v>
      </c>
      <c r="T11" s="2">
        <v>3.7</v>
      </c>
      <c r="U11" s="2">
        <v>8.6999999999999993</v>
      </c>
      <c r="V11" s="2">
        <v>3.1</v>
      </c>
      <c r="W11" s="2">
        <v>140</v>
      </c>
      <c r="X11" s="2">
        <v>3.3</v>
      </c>
      <c r="Y11" s="2">
        <v>105</v>
      </c>
      <c r="Z11" s="2">
        <v>21</v>
      </c>
      <c r="AA11" s="2">
        <v>17.3</v>
      </c>
      <c r="AB11" s="2">
        <v>290.39999999999998</v>
      </c>
      <c r="AC11" s="2">
        <v>105</v>
      </c>
      <c r="AD11" s="2">
        <v>305</v>
      </c>
    </row>
    <row r="12" spans="2:30" x14ac:dyDescent="0.3">
      <c r="C12" s="11" t="s">
        <v>37</v>
      </c>
      <c r="D12" s="2" t="s">
        <v>19</v>
      </c>
      <c r="E12" s="3">
        <v>42989</v>
      </c>
      <c r="F12" s="2">
        <v>173</v>
      </c>
      <c r="G12" s="2">
        <v>39</v>
      </c>
      <c r="H12" s="2">
        <v>0.16</v>
      </c>
      <c r="I12" s="2">
        <v>43</v>
      </c>
      <c r="J12" s="2">
        <v>34</v>
      </c>
      <c r="K12" s="2">
        <v>21</v>
      </c>
      <c r="L12" s="2">
        <v>178</v>
      </c>
      <c r="M12" s="2">
        <v>79</v>
      </c>
      <c r="N12" s="2">
        <v>738</v>
      </c>
      <c r="O12" s="2">
        <v>14</v>
      </c>
      <c r="P12" s="2">
        <v>0.7</v>
      </c>
      <c r="Q12" s="2">
        <v>60</v>
      </c>
      <c r="R12" s="2">
        <v>6.5</v>
      </c>
      <c r="S12" s="2">
        <v>3.6</v>
      </c>
      <c r="T12" s="2">
        <v>2.9</v>
      </c>
      <c r="U12" s="2">
        <v>9.1999999999999993</v>
      </c>
      <c r="V12" s="2">
        <v>4.5</v>
      </c>
      <c r="W12" s="2">
        <v>145</v>
      </c>
      <c r="X12" s="2">
        <v>3.7</v>
      </c>
      <c r="Y12" s="2">
        <v>111</v>
      </c>
      <c r="Z12" s="2">
        <v>23</v>
      </c>
      <c r="AA12" s="2">
        <v>14.7</v>
      </c>
      <c r="AB12" s="2">
        <v>298.3</v>
      </c>
      <c r="AC12" s="2">
        <v>100</v>
      </c>
      <c r="AD12" s="2">
        <v>327</v>
      </c>
    </row>
    <row r="13" spans="2:30" x14ac:dyDescent="0.3">
      <c r="C13" s="11" t="s">
        <v>38</v>
      </c>
      <c r="D13" s="2" t="s">
        <v>19</v>
      </c>
      <c r="E13" s="3">
        <v>42989</v>
      </c>
      <c r="F13" s="2">
        <v>157</v>
      </c>
      <c r="G13" s="2">
        <v>67</v>
      </c>
      <c r="H13" s="2">
        <v>0.15</v>
      </c>
      <c r="I13" s="2">
        <v>51</v>
      </c>
      <c r="J13" s="2">
        <v>32</v>
      </c>
      <c r="K13" s="2">
        <v>24</v>
      </c>
      <c r="L13" s="2">
        <v>234</v>
      </c>
      <c r="M13" s="2">
        <v>114</v>
      </c>
      <c r="N13" s="2">
        <v>446</v>
      </c>
      <c r="O13" s="2">
        <v>20</v>
      </c>
      <c r="P13" s="2">
        <v>0.62</v>
      </c>
      <c r="Q13" s="2">
        <v>71</v>
      </c>
      <c r="R13" s="2">
        <v>7.7</v>
      </c>
      <c r="S13" s="2">
        <v>3.7</v>
      </c>
      <c r="T13" s="2">
        <v>4</v>
      </c>
      <c r="U13" s="2">
        <v>9.1999999999999993</v>
      </c>
      <c r="V13" s="2">
        <v>4</v>
      </c>
      <c r="W13" s="2">
        <v>146</v>
      </c>
      <c r="X13" s="2">
        <v>3.8</v>
      </c>
      <c r="Y13" s="2">
        <v>108</v>
      </c>
      <c r="Z13" s="2">
        <v>26</v>
      </c>
      <c r="AA13" s="2">
        <v>15.8</v>
      </c>
      <c r="AB13" s="2">
        <v>303.10000000000002</v>
      </c>
      <c r="AC13" s="2">
        <v>114</v>
      </c>
      <c r="AD13" s="2">
        <v>383</v>
      </c>
    </row>
    <row r="14" spans="2:30" x14ac:dyDescent="0.3">
      <c r="C14" s="11" t="s">
        <v>39</v>
      </c>
      <c r="D14" s="2" t="s">
        <v>19</v>
      </c>
      <c r="E14" s="3">
        <v>42989</v>
      </c>
      <c r="F14" s="2">
        <v>141</v>
      </c>
      <c r="G14" s="2">
        <v>59</v>
      </c>
      <c r="H14" s="2">
        <v>0.14000000000000001</v>
      </c>
      <c r="I14" s="2">
        <v>28</v>
      </c>
      <c r="J14" s="2">
        <v>23</v>
      </c>
      <c r="K14" s="2">
        <v>21</v>
      </c>
      <c r="L14" s="2">
        <v>329</v>
      </c>
      <c r="M14" s="2">
        <v>127</v>
      </c>
      <c r="N14" s="2">
        <v>472</v>
      </c>
      <c r="O14" s="2">
        <v>14</v>
      </c>
      <c r="P14" s="2">
        <v>0.76</v>
      </c>
      <c r="Q14" s="2">
        <v>71</v>
      </c>
      <c r="R14" s="2">
        <v>7.3</v>
      </c>
      <c r="S14" s="2">
        <v>4.3</v>
      </c>
      <c r="T14" s="2">
        <v>3</v>
      </c>
      <c r="U14" s="2">
        <v>10</v>
      </c>
      <c r="V14" s="2">
        <v>2.4</v>
      </c>
      <c r="W14" s="2">
        <v>145</v>
      </c>
      <c r="X14" s="2">
        <v>3.5</v>
      </c>
      <c r="Y14" s="2">
        <v>109</v>
      </c>
      <c r="Z14" s="2">
        <v>23</v>
      </c>
      <c r="AA14" s="2">
        <v>16.5</v>
      </c>
      <c r="AB14" s="2">
        <v>298.89999999999998</v>
      </c>
      <c r="AC14" s="2">
        <v>143</v>
      </c>
      <c r="AD14" s="2">
        <v>342</v>
      </c>
    </row>
    <row r="15" spans="2:30" x14ac:dyDescent="0.3">
      <c r="C15" s="11" t="s">
        <v>40</v>
      </c>
      <c r="D15" s="2" t="s">
        <v>19</v>
      </c>
      <c r="E15" s="3">
        <v>42989</v>
      </c>
      <c r="F15" s="2">
        <v>119</v>
      </c>
      <c r="G15" s="2">
        <v>21</v>
      </c>
      <c r="H15" s="2">
        <v>0.24</v>
      </c>
      <c r="I15" s="2">
        <v>44</v>
      </c>
      <c r="J15" s="2">
        <v>42</v>
      </c>
      <c r="K15" s="2">
        <v>24</v>
      </c>
      <c r="L15" s="2">
        <v>334</v>
      </c>
      <c r="M15" s="2">
        <v>57</v>
      </c>
      <c r="N15" s="2">
        <v>1237</v>
      </c>
      <c r="O15" s="2">
        <v>14</v>
      </c>
      <c r="P15" s="2">
        <v>0.86</v>
      </c>
      <c r="Q15" s="2">
        <v>65</v>
      </c>
      <c r="R15" s="2">
        <v>6.9</v>
      </c>
      <c r="S15" s="2">
        <v>4.0999999999999996</v>
      </c>
      <c r="T15" s="2">
        <v>2.8</v>
      </c>
      <c r="U15" s="2">
        <v>8.9</v>
      </c>
      <c r="V15" s="2">
        <v>3.6</v>
      </c>
      <c r="W15" s="2">
        <v>144</v>
      </c>
      <c r="X15" s="2">
        <v>3.5</v>
      </c>
      <c r="Y15" s="2">
        <v>111</v>
      </c>
      <c r="Z15" s="2">
        <v>24</v>
      </c>
      <c r="AA15" s="2">
        <v>12.5</v>
      </c>
      <c r="AB15" s="2">
        <v>296.60000000000002</v>
      </c>
      <c r="AC15" s="2">
        <v>133</v>
      </c>
      <c r="AD15" s="2">
        <v>322</v>
      </c>
    </row>
    <row r="16" spans="2:30" x14ac:dyDescent="0.3">
      <c r="C16" s="11" t="s">
        <v>41</v>
      </c>
      <c r="D16" s="2" t="s">
        <v>19</v>
      </c>
      <c r="E16" s="3">
        <v>42990</v>
      </c>
      <c r="F16" s="2">
        <v>130</v>
      </c>
      <c r="G16" s="2">
        <v>31</v>
      </c>
      <c r="H16" s="2">
        <v>0.24</v>
      </c>
      <c r="I16" s="2">
        <v>28</v>
      </c>
      <c r="J16" s="2">
        <v>32</v>
      </c>
      <c r="K16" s="2">
        <v>29</v>
      </c>
      <c r="L16" s="2">
        <v>384</v>
      </c>
      <c r="M16" s="2">
        <v>69</v>
      </c>
      <c r="N16" s="2">
        <v>143</v>
      </c>
      <c r="O16" s="2">
        <v>24</v>
      </c>
      <c r="P16" s="2">
        <v>0.76</v>
      </c>
      <c r="Q16" s="2">
        <v>56</v>
      </c>
      <c r="R16" s="2">
        <v>6.9</v>
      </c>
      <c r="S16" s="2">
        <v>4.0999999999999996</v>
      </c>
      <c r="T16" s="2">
        <v>2.8</v>
      </c>
      <c r="U16" s="2">
        <v>9.8000000000000007</v>
      </c>
      <c r="V16" s="2">
        <v>2.8</v>
      </c>
      <c r="W16" s="2">
        <v>150</v>
      </c>
      <c r="X16" s="2">
        <v>3.3</v>
      </c>
      <c r="Y16" s="2">
        <v>109</v>
      </c>
      <c r="Z16" s="2">
        <v>30</v>
      </c>
      <c r="AA16" s="2">
        <v>14.3</v>
      </c>
      <c r="AB16" s="2">
        <v>311.7</v>
      </c>
      <c r="AC16" s="2">
        <v>125</v>
      </c>
      <c r="AD16" s="2">
        <v>357</v>
      </c>
    </row>
    <row r="17" spans="2:30" x14ac:dyDescent="0.3">
      <c r="C17" s="11" t="s">
        <v>42</v>
      </c>
      <c r="D17" s="2" t="s">
        <v>19</v>
      </c>
      <c r="E17" s="3">
        <v>42989</v>
      </c>
      <c r="F17" s="2">
        <v>166</v>
      </c>
      <c r="G17" s="2">
        <v>54</v>
      </c>
      <c r="H17" s="2">
        <v>0.23</v>
      </c>
      <c r="I17" s="2">
        <v>40</v>
      </c>
      <c r="J17" s="2">
        <v>21</v>
      </c>
      <c r="K17" s="2">
        <v>17</v>
      </c>
      <c r="L17" s="2">
        <v>182</v>
      </c>
      <c r="M17" s="2">
        <v>61</v>
      </c>
      <c r="N17" s="2">
        <v>199</v>
      </c>
      <c r="O17" s="2">
        <v>11</v>
      </c>
      <c r="P17" s="2">
        <v>0.7</v>
      </c>
      <c r="Q17" s="2">
        <v>61</v>
      </c>
      <c r="R17" s="2">
        <v>7.3</v>
      </c>
      <c r="S17" s="2">
        <v>4.8</v>
      </c>
      <c r="T17" s="2">
        <v>2.5</v>
      </c>
      <c r="U17" s="2">
        <v>10</v>
      </c>
      <c r="V17" s="2">
        <v>3.3</v>
      </c>
      <c r="W17" s="2">
        <v>145</v>
      </c>
      <c r="X17" s="2">
        <v>3.8</v>
      </c>
      <c r="Y17" s="2">
        <v>112</v>
      </c>
      <c r="Z17" s="2">
        <v>21</v>
      </c>
      <c r="AA17" s="2">
        <v>15.8</v>
      </c>
      <c r="AB17" s="2">
        <v>297.3</v>
      </c>
      <c r="AC17" s="2">
        <v>133</v>
      </c>
      <c r="AD17" s="2">
        <v>400</v>
      </c>
    </row>
    <row r="18" spans="2:30" x14ac:dyDescent="0.3">
      <c r="C18" s="11" t="s">
        <v>43</v>
      </c>
      <c r="D18" s="2" t="s">
        <v>19</v>
      </c>
      <c r="E18" s="3">
        <v>42989</v>
      </c>
      <c r="F18" s="2">
        <v>126</v>
      </c>
      <c r="G18" s="2">
        <v>33</v>
      </c>
      <c r="H18" s="2">
        <v>0.15</v>
      </c>
      <c r="I18" s="2">
        <v>32</v>
      </c>
      <c r="J18" s="2">
        <v>25</v>
      </c>
      <c r="K18" s="2">
        <v>30</v>
      </c>
      <c r="L18" s="2">
        <v>257</v>
      </c>
      <c r="M18" s="2">
        <v>172</v>
      </c>
      <c r="N18" s="2">
        <v>1528</v>
      </c>
      <c r="O18" s="2">
        <v>18</v>
      </c>
      <c r="P18" s="2">
        <v>0.85</v>
      </c>
      <c r="Q18" s="2">
        <v>70</v>
      </c>
      <c r="R18" s="2">
        <v>7.1</v>
      </c>
      <c r="S18" s="2">
        <v>4.3</v>
      </c>
      <c r="T18" s="2">
        <v>2.8</v>
      </c>
      <c r="U18" s="2">
        <v>9.5</v>
      </c>
      <c r="V18" s="2">
        <v>4.2</v>
      </c>
      <c r="W18" s="2">
        <v>146</v>
      </c>
      <c r="X18" s="2">
        <v>4</v>
      </c>
      <c r="Y18" s="2">
        <v>110</v>
      </c>
      <c r="Z18" s="2">
        <v>25</v>
      </c>
      <c r="AA18" s="2">
        <v>15</v>
      </c>
      <c r="AB18" s="2">
        <v>302.3</v>
      </c>
      <c r="AC18" s="2">
        <v>50</v>
      </c>
      <c r="AD18" s="2">
        <v>385</v>
      </c>
    </row>
    <row r="19" spans="2:30" x14ac:dyDescent="0.3">
      <c r="C19" s="11" t="s">
        <v>44</v>
      </c>
      <c r="D19" s="2" t="s">
        <v>19</v>
      </c>
      <c r="E19" s="3">
        <v>42990</v>
      </c>
      <c r="F19" s="2">
        <v>141</v>
      </c>
      <c r="G19" s="2">
        <v>22</v>
      </c>
      <c r="H19" s="2">
        <v>0.19</v>
      </c>
      <c r="I19" s="2">
        <v>135</v>
      </c>
      <c r="J19" s="2">
        <v>49</v>
      </c>
      <c r="K19" s="2">
        <v>25</v>
      </c>
      <c r="L19" s="2">
        <v>232</v>
      </c>
      <c r="M19" s="2">
        <v>108</v>
      </c>
      <c r="N19" s="2">
        <v>201</v>
      </c>
      <c r="O19" s="2">
        <v>19</v>
      </c>
      <c r="P19" s="2">
        <v>0.75</v>
      </c>
      <c r="Q19" s="2">
        <v>78</v>
      </c>
      <c r="R19" s="2">
        <v>7.5</v>
      </c>
      <c r="S19" s="2">
        <v>4.3</v>
      </c>
      <c r="T19" s="2">
        <v>3.2</v>
      </c>
      <c r="U19" s="2">
        <v>9.5</v>
      </c>
      <c r="V19" s="2">
        <v>3.2</v>
      </c>
      <c r="W19" s="2">
        <v>146</v>
      </c>
      <c r="X19" s="2">
        <v>3.7</v>
      </c>
      <c r="Y19" s="2">
        <v>110</v>
      </c>
      <c r="Z19" s="2">
        <v>28</v>
      </c>
      <c r="AA19" s="2">
        <v>11.7</v>
      </c>
      <c r="AB19" s="2">
        <v>303.10000000000002</v>
      </c>
      <c r="AC19" s="2">
        <v>108</v>
      </c>
      <c r="AD19" s="2">
        <v>324</v>
      </c>
    </row>
    <row r="20" spans="2:30" x14ac:dyDescent="0.3">
      <c r="C20" s="11" t="s">
        <v>45</v>
      </c>
      <c r="D20" s="2" t="s">
        <v>19</v>
      </c>
      <c r="E20" s="3">
        <v>42989</v>
      </c>
      <c r="F20" s="2">
        <v>148</v>
      </c>
      <c r="G20" s="2">
        <v>77</v>
      </c>
      <c r="H20" s="2">
        <v>0.19</v>
      </c>
      <c r="I20" s="2">
        <v>48</v>
      </c>
      <c r="J20" s="2">
        <v>35</v>
      </c>
      <c r="K20" s="2">
        <v>33</v>
      </c>
      <c r="L20" s="2">
        <v>478</v>
      </c>
      <c r="M20" s="2">
        <v>113</v>
      </c>
      <c r="N20" s="2">
        <v>307</v>
      </c>
      <c r="O20" s="2">
        <v>13</v>
      </c>
      <c r="P20" s="2">
        <v>0.74</v>
      </c>
      <c r="Q20" s="2">
        <v>71</v>
      </c>
      <c r="R20" s="2">
        <v>7</v>
      </c>
      <c r="S20" s="2">
        <v>4.2</v>
      </c>
      <c r="T20" s="2">
        <v>2.8</v>
      </c>
      <c r="U20" s="2">
        <v>9.1999999999999993</v>
      </c>
      <c r="V20" s="2">
        <v>3.6</v>
      </c>
      <c r="W20" s="2">
        <v>147</v>
      </c>
      <c r="X20" s="2">
        <v>3.8</v>
      </c>
      <c r="Y20" s="2">
        <v>113</v>
      </c>
      <c r="Z20" s="2">
        <v>22</v>
      </c>
      <c r="AA20" s="2">
        <v>15.8</v>
      </c>
      <c r="AB20" s="2">
        <v>302.60000000000002</v>
      </c>
      <c r="AC20" s="2">
        <v>114</v>
      </c>
      <c r="AD20" s="2">
        <v>310</v>
      </c>
    </row>
    <row r="21" spans="2:30" x14ac:dyDescent="0.3">
      <c r="C21" s="11" t="s">
        <v>46</v>
      </c>
      <c r="D21" s="2" t="s">
        <v>19</v>
      </c>
      <c r="E21" s="3">
        <v>42989</v>
      </c>
      <c r="F21" s="2">
        <v>140</v>
      </c>
      <c r="G21" s="2">
        <v>70</v>
      </c>
      <c r="H21" s="2">
        <v>0.12</v>
      </c>
      <c r="I21" s="2">
        <v>50</v>
      </c>
      <c r="J21" s="2">
        <v>37</v>
      </c>
      <c r="K21" s="2">
        <v>33</v>
      </c>
      <c r="L21" s="2">
        <v>545</v>
      </c>
      <c r="M21" s="2">
        <v>95</v>
      </c>
      <c r="N21" s="2">
        <v>303</v>
      </c>
      <c r="O21" s="2">
        <v>14</v>
      </c>
      <c r="P21" s="2">
        <v>0.63</v>
      </c>
      <c r="Q21" s="2">
        <v>65</v>
      </c>
      <c r="R21" s="2">
        <v>6.8</v>
      </c>
      <c r="S21" s="2">
        <v>3.6</v>
      </c>
      <c r="T21" s="2">
        <v>3.2</v>
      </c>
      <c r="U21" s="2">
        <v>9.1</v>
      </c>
      <c r="V21" s="2">
        <v>3.7</v>
      </c>
      <c r="W21" s="2">
        <v>145</v>
      </c>
      <c r="X21" s="2">
        <v>3.4</v>
      </c>
      <c r="Y21" s="2">
        <v>108</v>
      </c>
      <c r="Z21" s="2">
        <v>26</v>
      </c>
      <c r="AA21" s="2">
        <v>14.4</v>
      </c>
      <c r="AB21" s="2">
        <v>298.60000000000002</v>
      </c>
      <c r="AC21" s="2">
        <v>110</v>
      </c>
      <c r="AD21" s="2">
        <v>372</v>
      </c>
    </row>
    <row r="22" spans="2:30" x14ac:dyDescent="0.3">
      <c r="C22" s="11" t="s">
        <v>47</v>
      </c>
      <c r="D22" s="16" t="s">
        <v>19</v>
      </c>
      <c r="E22" s="17">
        <v>42990</v>
      </c>
      <c r="F22" s="16">
        <v>170</v>
      </c>
      <c r="G22" s="16">
        <v>25</v>
      </c>
      <c r="H22" s="16">
        <v>0.18</v>
      </c>
      <c r="I22" s="16">
        <v>37</v>
      </c>
      <c r="J22" s="16">
        <v>54</v>
      </c>
      <c r="K22" s="16">
        <v>29</v>
      </c>
      <c r="L22" s="16">
        <v>250</v>
      </c>
      <c r="M22" s="16">
        <v>66</v>
      </c>
      <c r="N22" s="16">
        <v>189</v>
      </c>
      <c r="O22" s="16">
        <v>21</v>
      </c>
      <c r="P22" s="16">
        <v>0.65</v>
      </c>
      <c r="Q22" s="16">
        <v>84</v>
      </c>
      <c r="R22" s="16">
        <v>7.5</v>
      </c>
      <c r="S22" s="16">
        <v>4</v>
      </c>
      <c r="T22" s="16">
        <v>3.5</v>
      </c>
      <c r="U22" s="16">
        <v>9.6</v>
      </c>
      <c r="V22" s="16">
        <v>3.2</v>
      </c>
      <c r="W22" s="16">
        <v>148</v>
      </c>
      <c r="X22" s="16">
        <v>3.7</v>
      </c>
      <c r="Y22" s="16">
        <v>110</v>
      </c>
      <c r="Z22" s="16">
        <v>28</v>
      </c>
      <c r="AA22" s="16">
        <v>13.7</v>
      </c>
      <c r="AB22" s="16">
        <v>308.2</v>
      </c>
      <c r="AC22" s="16">
        <v>134</v>
      </c>
      <c r="AD22" s="16">
        <v>319</v>
      </c>
    </row>
    <row r="23" spans="2:30" x14ac:dyDescent="0.3">
      <c r="C23" s="11" t="s">
        <v>48</v>
      </c>
      <c r="D23" s="2" t="s">
        <v>19</v>
      </c>
      <c r="E23" s="3">
        <v>42990</v>
      </c>
      <c r="F23" s="2">
        <v>145</v>
      </c>
      <c r="G23" s="2">
        <v>41</v>
      </c>
      <c r="H23" s="2">
        <v>0.18</v>
      </c>
      <c r="I23" s="2">
        <v>43</v>
      </c>
      <c r="J23" s="2">
        <v>36</v>
      </c>
      <c r="K23" s="2">
        <v>27</v>
      </c>
      <c r="L23" s="2">
        <v>177</v>
      </c>
      <c r="M23" s="2">
        <v>63</v>
      </c>
      <c r="N23" s="2">
        <v>190</v>
      </c>
      <c r="O23" s="2">
        <v>16</v>
      </c>
      <c r="P23" s="2">
        <v>0.7</v>
      </c>
      <c r="Q23" s="2">
        <v>71</v>
      </c>
      <c r="R23" s="2">
        <v>7.2</v>
      </c>
      <c r="S23" s="2">
        <v>4.5</v>
      </c>
      <c r="T23" s="2">
        <v>2.7</v>
      </c>
      <c r="U23" s="2">
        <v>9.6999999999999993</v>
      </c>
      <c r="V23" s="2">
        <v>3.4</v>
      </c>
      <c r="W23" s="2">
        <v>148</v>
      </c>
      <c r="X23" s="2">
        <v>3.4</v>
      </c>
      <c r="Y23" s="2">
        <v>107</v>
      </c>
      <c r="Z23" s="2">
        <v>29</v>
      </c>
      <c r="AA23" s="2">
        <v>15.4</v>
      </c>
      <c r="AB23" s="2">
        <v>305.7</v>
      </c>
      <c r="AC23" s="2">
        <v>158</v>
      </c>
      <c r="AD23" s="2">
        <v>303</v>
      </c>
    </row>
    <row r="24" spans="2:30" x14ac:dyDescent="0.3">
      <c r="C24" s="2"/>
      <c r="D24" s="2"/>
      <c r="E24" s="4" t="s">
        <v>22</v>
      </c>
      <c r="F24" s="2">
        <f>AVERAGE(F6:F23)</f>
        <v>148.83333333333334</v>
      </c>
      <c r="G24" s="2">
        <f t="shared" ref="G24:AD24" si="0">AVERAGE(G6:G23)</f>
        <v>50.111111111111114</v>
      </c>
      <c r="H24" s="2">
        <f t="shared" si="0"/>
        <v>0.18777777777777777</v>
      </c>
      <c r="I24" s="2">
        <f t="shared" si="0"/>
        <v>48.277777777777779</v>
      </c>
      <c r="J24" s="2">
        <f t="shared" si="0"/>
        <v>39.277777777777779</v>
      </c>
      <c r="K24" s="2">
        <f t="shared" si="0"/>
        <v>27.111111111111111</v>
      </c>
      <c r="L24" s="2">
        <f t="shared" si="0"/>
        <v>297.16666666666669</v>
      </c>
      <c r="M24" s="2">
        <f t="shared" si="0"/>
        <v>89.444444444444443</v>
      </c>
      <c r="N24" s="2">
        <f t="shared" si="0"/>
        <v>465</v>
      </c>
      <c r="O24" s="2">
        <f t="shared" si="0"/>
        <v>17.166666666666668</v>
      </c>
      <c r="P24" s="2">
        <f t="shared" si="0"/>
        <v>0.72777777777777775</v>
      </c>
      <c r="Q24" s="2">
        <f t="shared" si="0"/>
        <v>65.055555555555557</v>
      </c>
      <c r="R24" s="2">
        <f t="shared" si="0"/>
        <v>7.0888888888888895</v>
      </c>
      <c r="S24" s="2">
        <f t="shared" si="0"/>
        <v>4.0611111111111109</v>
      </c>
      <c r="T24" s="2">
        <f t="shared" si="0"/>
        <v>3.0277777777777777</v>
      </c>
      <c r="U24" s="2">
        <f t="shared" si="0"/>
        <v>9.3722222222222218</v>
      </c>
      <c r="V24" s="2">
        <f t="shared" si="0"/>
        <v>3.5000000000000004</v>
      </c>
      <c r="W24" s="2">
        <f t="shared" si="0"/>
        <v>146.05555555555554</v>
      </c>
      <c r="X24" s="2">
        <f t="shared" si="0"/>
        <v>3.6055555555555552</v>
      </c>
      <c r="Y24" s="2">
        <f t="shared" si="0"/>
        <v>109.61111111111111</v>
      </c>
      <c r="Z24" s="2">
        <f t="shared" si="0"/>
        <v>25.888888888888889</v>
      </c>
      <c r="AA24" s="2">
        <f t="shared" si="0"/>
        <v>14.161111111111113</v>
      </c>
      <c r="AB24" s="2">
        <f t="shared" si="0"/>
        <v>301.85000000000008</v>
      </c>
      <c r="AC24" s="2">
        <f t="shared" si="0"/>
        <v>118.94444444444444</v>
      </c>
      <c r="AD24" s="2">
        <f t="shared" si="0"/>
        <v>343.16666666666669</v>
      </c>
    </row>
    <row r="26" spans="2:30" x14ac:dyDescent="0.3">
      <c r="C26" s="11" t="s">
        <v>33</v>
      </c>
      <c r="D26" s="2" t="s">
        <v>23</v>
      </c>
      <c r="E26" s="3">
        <v>42990</v>
      </c>
      <c r="F26" s="2">
        <v>113</v>
      </c>
      <c r="G26" s="2">
        <v>56</v>
      </c>
      <c r="H26" s="2">
        <v>0.2</v>
      </c>
      <c r="I26" s="2">
        <v>60</v>
      </c>
      <c r="J26" s="2">
        <v>27</v>
      </c>
      <c r="K26" s="2">
        <v>26</v>
      </c>
      <c r="L26" s="2">
        <v>416</v>
      </c>
      <c r="M26" s="2">
        <v>73</v>
      </c>
      <c r="N26" s="2">
        <v>237</v>
      </c>
      <c r="O26" s="2">
        <v>18</v>
      </c>
      <c r="P26" s="2">
        <v>0.75</v>
      </c>
      <c r="Q26" s="2">
        <v>62</v>
      </c>
      <c r="R26" s="2">
        <v>6.7</v>
      </c>
      <c r="S26" s="2">
        <v>3.6</v>
      </c>
      <c r="T26" s="2">
        <v>3.1</v>
      </c>
      <c r="U26" s="2">
        <v>9.1999999999999993</v>
      </c>
      <c r="V26" s="2">
        <v>3.4</v>
      </c>
      <c r="W26" s="2">
        <v>147</v>
      </c>
      <c r="X26" s="2">
        <v>3.6</v>
      </c>
      <c r="Y26" s="2">
        <v>110</v>
      </c>
      <c r="Z26" s="2">
        <v>29</v>
      </c>
      <c r="AA26" s="2">
        <v>11.6</v>
      </c>
      <c r="AB26" s="2">
        <v>303.89999999999998</v>
      </c>
      <c r="AC26" s="2">
        <v>108</v>
      </c>
      <c r="AD26" s="2">
        <v>280</v>
      </c>
    </row>
    <row r="29" spans="2:30" x14ac:dyDescent="0.3">
      <c r="B29" s="12" t="s">
        <v>49</v>
      </c>
      <c r="C29" s="45" t="s">
        <v>24</v>
      </c>
      <c r="D29" s="46"/>
      <c r="E29" s="46"/>
      <c r="F29" s="46"/>
      <c r="G29" s="4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3">
      <c r="C30" s="11" t="s">
        <v>51</v>
      </c>
      <c r="D30" s="5" t="s">
        <v>19</v>
      </c>
      <c r="E30" s="6">
        <v>42990</v>
      </c>
      <c r="F30" s="5">
        <v>108</v>
      </c>
      <c r="G30" s="5">
        <v>56</v>
      </c>
      <c r="H30" s="5">
        <v>0.1</v>
      </c>
      <c r="I30" s="5">
        <v>43</v>
      </c>
      <c r="J30" s="5">
        <v>33</v>
      </c>
      <c r="K30" s="5">
        <v>28</v>
      </c>
      <c r="L30" s="5">
        <v>216</v>
      </c>
      <c r="M30" s="5">
        <v>95</v>
      </c>
      <c r="N30" s="5">
        <v>325</v>
      </c>
      <c r="O30" s="5">
        <v>18</v>
      </c>
      <c r="P30" s="5">
        <v>0.47</v>
      </c>
      <c r="Q30" s="5">
        <v>59</v>
      </c>
      <c r="R30" s="5">
        <v>6.9</v>
      </c>
      <c r="S30" s="5">
        <v>3.6</v>
      </c>
      <c r="T30" s="5">
        <v>3.3</v>
      </c>
      <c r="U30" s="5">
        <v>9</v>
      </c>
      <c r="V30" s="5">
        <v>3.6</v>
      </c>
      <c r="W30" s="5">
        <v>145</v>
      </c>
      <c r="X30" s="5">
        <v>3.7</v>
      </c>
      <c r="Y30" s="5">
        <v>109</v>
      </c>
      <c r="Z30" s="5">
        <v>28</v>
      </c>
      <c r="AA30" s="5">
        <v>11.7</v>
      </c>
      <c r="AB30" s="5">
        <v>299.7</v>
      </c>
      <c r="AC30" s="5">
        <v>345</v>
      </c>
      <c r="AD30" s="5" t="s">
        <v>20</v>
      </c>
    </row>
    <row r="31" spans="2:30" x14ac:dyDescent="0.3">
      <c r="C31" s="11" t="s">
        <v>51</v>
      </c>
      <c r="D31" s="5" t="s">
        <v>19</v>
      </c>
      <c r="E31" s="6">
        <v>42991</v>
      </c>
      <c r="F31" s="5">
        <v>104</v>
      </c>
      <c r="G31" s="5">
        <v>87</v>
      </c>
      <c r="H31" s="5">
        <v>0.1</v>
      </c>
      <c r="I31" s="5">
        <v>43</v>
      </c>
      <c r="J31" s="5">
        <v>44</v>
      </c>
      <c r="K31" s="5">
        <v>41</v>
      </c>
      <c r="L31" s="5">
        <v>227</v>
      </c>
      <c r="M31" s="5">
        <v>101</v>
      </c>
      <c r="N31" s="5">
        <v>543</v>
      </c>
      <c r="O31" s="5">
        <v>18</v>
      </c>
      <c r="P31" s="5">
        <v>0.5</v>
      </c>
      <c r="Q31" s="5">
        <v>63</v>
      </c>
      <c r="R31" s="5">
        <v>6.9</v>
      </c>
      <c r="S31" s="5">
        <v>3.6</v>
      </c>
      <c r="T31" s="5">
        <v>3.3</v>
      </c>
      <c r="U31" s="5">
        <v>9</v>
      </c>
      <c r="V31" s="5">
        <v>3</v>
      </c>
      <c r="W31" s="5">
        <v>141</v>
      </c>
      <c r="X31" s="5">
        <v>3.6</v>
      </c>
      <c r="Y31" s="5">
        <v>107</v>
      </c>
      <c r="Z31" s="5">
        <v>27</v>
      </c>
      <c r="AA31" s="5">
        <v>10.6</v>
      </c>
      <c r="AB31" s="5">
        <v>291.89999999999998</v>
      </c>
      <c r="AC31" s="5">
        <v>183</v>
      </c>
      <c r="AD31" s="5">
        <v>380</v>
      </c>
    </row>
    <row r="32" spans="2:30" x14ac:dyDescent="0.3">
      <c r="C32" s="11" t="s">
        <v>50</v>
      </c>
      <c r="D32" s="5" t="s">
        <v>19</v>
      </c>
      <c r="E32" s="6">
        <v>42999</v>
      </c>
      <c r="F32" s="5">
        <v>112</v>
      </c>
      <c r="G32" s="5">
        <v>52</v>
      </c>
      <c r="H32" s="5">
        <v>0.1</v>
      </c>
      <c r="I32" s="5">
        <v>38</v>
      </c>
      <c r="J32" s="5">
        <v>31</v>
      </c>
      <c r="K32" s="5">
        <v>24</v>
      </c>
      <c r="L32" s="5">
        <v>258</v>
      </c>
      <c r="M32" s="5">
        <v>326</v>
      </c>
      <c r="N32" s="5">
        <v>196</v>
      </c>
      <c r="O32" s="5">
        <v>15</v>
      </c>
      <c r="P32" s="5">
        <v>0.49</v>
      </c>
      <c r="Q32" s="5">
        <v>92</v>
      </c>
      <c r="R32" s="5">
        <v>6.9</v>
      </c>
      <c r="S32" s="5">
        <v>4.2</v>
      </c>
      <c r="T32" s="5">
        <v>2.7</v>
      </c>
      <c r="U32" s="5">
        <v>9.6999999999999993</v>
      </c>
      <c r="V32" s="5">
        <v>2.7</v>
      </c>
      <c r="W32" s="5">
        <v>149</v>
      </c>
      <c r="X32" s="5">
        <v>3.6</v>
      </c>
      <c r="Y32" s="5">
        <v>110</v>
      </c>
      <c r="Z32" s="5">
        <v>28</v>
      </c>
      <c r="AA32" s="5">
        <v>15</v>
      </c>
      <c r="AB32" s="5">
        <v>288</v>
      </c>
      <c r="AC32" s="5">
        <v>135</v>
      </c>
      <c r="AD32" s="5">
        <v>381</v>
      </c>
    </row>
    <row r="33" spans="2:30" x14ac:dyDescent="0.3">
      <c r="C33" s="8"/>
      <c r="D33" s="8"/>
      <c r="E33" s="7" t="s">
        <v>25</v>
      </c>
      <c r="F33" s="5">
        <f>AVERAGE(F30:F32)</f>
        <v>108</v>
      </c>
      <c r="G33" s="5">
        <f t="shared" ref="G33:AD33" si="1">AVERAGE(G30:G32)</f>
        <v>65</v>
      </c>
      <c r="H33" s="5">
        <f t="shared" si="1"/>
        <v>0.10000000000000002</v>
      </c>
      <c r="I33" s="5">
        <f t="shared" si="1"/>
        <v>41.333333333333336</v>
      </c>
      <c r="J33" s="5">
        <f t="shared" si="1"/>
        <v>36</v>
      </c>
      <c r="K33" s="5">
        <f t="shared" si="1"/>
        <v>31</v>
      </c>
      <c r="L33" s="5">
        <f t="shared" si="1"/>
        <v>233.66666666666666</v>
      </c>
      <c r="M33" s="5">
        <f t="shared" si="1"/>
        <v>174</v>
      </c>
      <c r="N33" s="5">
        <f t="shared" si="1"/>
        <v>354.66666666666669</v>
      </c>
      <c r="O33" s="5">
        <f t="shared" si="1"/>
        <v>17</v>
      </c>
      <c r="P33" s="5">
        <f t="shared" si="1"/>
        <v>0.48666666666666664</v>
      </c>
      <c r="Q33" s="5">
        <f t="shared" si="1"/>
        <v>71.333333333333329</v>
      </c>
      <c r="R33" s="5">
        <f t="shared" si="1"/>
        <v>6.9000000000000012</v>
      </c>
      <c r="S33" s="5">
        <f t="shared" si="1"/>
        <v>3.8000000000000003</v>
      </c>
      <c r="T33" s="5">
        <f t="shared" si="1"/>
        <v>3.1</v>
      </c>
      <c r="U33" s="5">
        <f t="shared" si="1"/>
        <v>9.2333333333333325</v>
      </c>
      <c r="V33" s="5">
        <f t="shared" si="1"/>
        <v>3.1</v>
      </c>
      <c r="W33" s="5">
        <f t="shared" si="1"/>
        <v>145</v>
      </c>
      <c r="X33" s="5">
        <f t="shared" si="1"/>
        <v>3.6333333333333333</v>
      </c>
      <c r="Y33" s="5">
        <f t="shared" si="1"/>
        <v>108.66666666666667</v>
      </c>
      <c r="Z33" s="5">
        <f t="shared" si="1"/>
        <v>27.666666666666668</v>
      </c>
      <c r="AA33" s="5">
        <f t="shared" si="1"/>
        <v>12.433333333333332</v>
      </c>
      <c r="AB33" s="5">
        <f t="shared" si="1"/>
        <v>293.2</v>
      </c>
      <c r="AC33" s="5">
        <f t="shared" si="1"/>
        <v>221</v>
      </c>
      <c r="AD33" s="5">
        <f t="shared" si="1"/>
        <v>380.5</v>
      </c>
    </row>
    <row r="35" spans="2:30" x14ac:dyDescent="0.3">
      <c r="C35" s="11" t="s">
        <v>52</v>
      </c>
      <c r="D35" s="5" t="s">
        <v>23</v>
      </c>
      <c r="E35" s="6">
        <v>42989</v>
      </c>
      <c r="F35" s="5">
        <v>91</v>
      </c>
      <c r="G35" s="5">
        <v>45</v>
      </c>
      <c r="H35" s="5">
        <v>0.22</v>
      </c>
      <c r="I35" s="5">
        <v>46</v>
      </c>
      <c r="J35" s="5">
        <v>36</v>
      </c>
      <c r="K35" s="5">
        <v>24</v>
      </c>
      <c r="L35" s="5">
        <v>222</v>
      </c>
      <c r="M35" s="5">
        <v>211</v>
      </c>
      <c r="N35" s="5">
        <v>132</v>
      </c>
      <c r="O35" s="5">
        <v>19</v>
      </c>
      <c r="P35" s="5">
        <v>0.99</v>
      </c>
      <c r="Q35" s="5">
        <v>60</v>
      </c>
      <c r="R35" s="5">
        <v>7.1</v>
      </c>
      <c r="S35" s="5">
        <v>4.5999999999999996</v>
      </c>
      <c r="T35" s="5">
        <v>2.5</v>
      </c>
      <c r="U35" s="5">
        <v>9.9</v>
      </c>
      <c r="V35" s="5">
        <v>4</v>
      </c>
      <c r="W35" s="5">
        <v>149</v>
      </c>
      <c r="X35" s="5">
        <v>3.6</v>
      </c>
      <c r="Y35" s="5">
        <v>110</v>
      </c>
      <c r="Z35" s="5">
        <v>26</v>
      </c>
      <c r="AA35" s="5">
        <v>16.600000000000001</v>
      </c>
      <c r="AB35" s="5">
        <v>308.10000000000002</v>
      </c>
      <c r="AC35" s="5">
        <v>133</v>
      </c>
      <c r="AD35" s="5">
        <v>403</v>
      </c>
    </row>
    <row r="41" spans="2:30" ht="15.75" thickBot="1" x14ac:dyDescent="0.35">
      <c r="C41" s="45" t="s">
        <v>26</v>
      </c>
      <c r="D41" s="46"/>
      <c r="E41" s="46"/>
      <c r="F41" s="46"/>
      <c r="G41" s="47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2:30" x14ac:dyDescent="0.3">
      <c r="B42" s="10" t="s">
        <v>29</v>
      </c>
      <c r="C42" s="18" t="s">
        <v>1</v>
      </c>
      <c r="D42" s="19" t="s">
        <v>2</v>
      </c>
      <c r="E42" s="19" t="s">
        <v>3</v>
      </c>
      <c r="F42" s="19" t="s">
        <v>53</v>
      </c>
      <c r="G42" s="19" t="s">
        <v>54</v>
      </c>
      <c r="H42" s="15" t="s">
        <v>55</v>
      </c>
      <c r="I42" s="15" t="s">
        <v>56</v>
      </c>
      <c r="J42" s="15" t="s">
        <v>57</v>
      </c>
      <c r="K42" s="15" t="s">
        <v>58</v>
      </c>
      <c r="L42" s="15" t="s">
        <v>59</v>
      </c>
      <c r="M42" s="15" t="s">
        <v>60</v>
      </c>
      <c r="N42" s="15" t="s">
        <v>61</v>
      </c>
      <c r="O42" s="15" t="s">
        <v>62</v>
      </c>
      <c r="P42" s="15" t="s">
        <v>63</v>
      </c>
      <c r="Q42" s="15" t="s">
        <v>64</v>
      </c>
      <c r="R42" s="15" t="s">
        <v>65</v>
      </c>
      <c r="S42" s="15" t="s">
        <v>66</v>
      </c>
      <c r="T42" s="15" t="s">
        <v>67</v>
      </c>
      <c r="U42" s="15" t="s">
        <v>68</v>
      </c>
      <c r="V42" s="15" t="s">
        <v>69</v>
      </c>
      <c r="W42" s="15" t="s">
        <v>70</v>
      </c>
      <c r="X42" s="15" t="s">
        <v>71</v>
      </c>
      <c r="Y42" s="15" t="s">
        <v>72</v>
      </c>
      <c r="Z42" s="15" t="s">
        <v>73</v>
      </c>
      <c r="AA42" s="15" t="s">
        <v>74</v>
      </c>
      <c r="AB42" s="15" t="s">
        <v>75</v>
      </c>
      <c r="AC42" s="15" t="s">
        <v>76</v>
      </c>
      <c r="AD42" s="15" t="s">
        <v>77</v>
      </c>
    </row>
    <row r="43" spans="2:30" x14ac:dyDescent="0.3">
      <c r="C43" s="11" t="s">
        <v>30</v>
      </c>
      <c r="D43" s="8" t="s">
        <v>19</v>
      </c>
      <c r="E43" s="9">
        <v>43026</v>
      </c>
      <c r="F43" s="8">
        <v>180</v>
      </c>
      <c r="G43" s="8">
        <v>99</v>
      </c>
      <c r="H43" s="8">
        <v>0.18</v>
      </c>
      <c r="I43" s="8">
        <v>46</v>
      </c>
      <c r="J43" s="8">
        <v>46</v>
      </c>
      <c r="K43" s="8">
        <v>40</v>
      </c>
      <c r="L43" s="8">
        <v>473</v>
      </c>
      <c r="M43" s="8">
        <v>114</v>
      </c>
      <c r="N43" s="8">
        <v>427</v>
      </c>
      <c r="O43" s="8">
        <v>15</v>
      </c>
      <c r="P43" s="8">
        <v>0.56000000000000005</v>
      </c>
      <c r="Q43" s="8">
        <v>69</v>
      </c>
      <c r="R43" s="8">
        <v>7.2</v>
      </c>
      <c r="S43" s="8">
        <v>3.9</v>
      </c>
      <c r="T43" s="8">
        <v>3.3</v>
      </c>
      <c r="U43" s="8">
        <v>9.6999999999999993</v>
      </c>
      <c r="V43" s="8">
        <v>3.3</v>
      </c>
      <c r="W43" s="8">
        <v>148</v>
      </c>
      <c r="X43" s="8">
        <v>3.9</v>
      </c>
      <c r="Y43" s="8">
        <v>110</v>
      </c>
      <c r="Z43" s="8">
        <v>26</v>
      </c>
      <c r="AA43" s="8">
        <v>16</v>
      </c>
      <c r="AB43" s="8">
        <v>284</v>
      </c>
      <c r="AC43" s="8">
        <v>185</v>
      </c>
      <c r="AD43" s="8">
        <v>376</v>
      </c>
    </row>
    <row r="44" spans="2:30" x14ac:dyDescent="0.3">
      <c r="C44" s="11" t="s">
        <v>31</v>
      </c>
      <c r="D44" s="2" t="s">
        <v>19</v>
      </c>
      <c r="E44" s="3">
        <v>43027</v>
      </c>
      <c r="F44" s="2">
        <v>175</v>
      </c>
      <c r="G44" s="2">
        <v>148</v>
      </c>
      <c r="H44" s="2">
        <v>0.17</v>
      </c>
      <c r="I44" s="2">
        <v>64</v>
      </c>
      <c r="J44" s="2">
        <v>63</v>
      </c>
      <c r="K44" s="2">
        <v>24</v>
      </c>
      <c r="L44" s="2">
        <v>139</v>
      </c>
      <c r="M44" s="2">
        <v>109</v>
      </c>
      <c r="N44" s="2">
        <v>338</v>
      </c>
      <c r="O44" s="2">
        <v>16</v>
      </c>
      <c r="P44" s="2">
        <v>0.91</v>
      </c>
      <c r="Q44" s="2">
        <v>72</v>
      </c>
      <c r="R44" s="2">
        <v>6.7</v>
      </c>
      <c r="S44" s="2">
        <v>3.6</v>
      </c>
      <c r="T44" s="2">
        <v>3.1</v>
      </c>
      <c r="U44" s="2">
        <v>9.6</v>
      </c>
      <c r="V44" s="2">
        <v>3.8</v>
      </c>
      <c r="W44" s="2">
        <v>150</v>
      </c>
      <c r="X44" s="2">
        <v>3.6</v>
      </c>
      <c r="Y44" s="2">
        <v>109</v>
      </c>
      <c r="Z44" s="2">
        <v>28</v>
      </c>
      <c r="AA44" s="2">
        <v>17</v>
      </c>
      <c r="AB44" s="2">
        <v>289</v>
      </c>
      <c r="AC44" s="2">
        <v>145</v>
      </c>
      <c r="AD44" s="2">
        <v>358</v>
      </c>
    </row>
    <row r="45" spans="2:30" x14ac:dyDescent="0.3">
      <c r="C45" s="11" t="s">
        <v>32</v>
      </c>
      <c r="D45" s="2" t="s">
        <v>19</v>
      </c>
      <c r="E45" s="3">
        <v>43026</v>
      </c>
      <c r="F45" s="2">
        <v>134</v>
      </c>
      <c r="G45" s="2">
        <v>81</v>
      </c>
      <c r="H45" s="2">
        <v>0.14000000000000001</v>
      </c>
      <c r="I45" s="2">
        <v>42</v>
      </c>
      <c r="J45" s="2">
        <v>42</v>
      </c>
      <c r="K45" s="2">
        <v>28</v>
      </c>
      <c r="L45" s="2">
        <v>164</v>
      </c>
      <c r="M45" s="2">
        <v>79</v>
      </c>
      <c r="N45" s="2">
        <v>199</v>
      </c>
      <c r="O45" s="2">
        <v>13</v>
      </c>
      <c r="P45" s="2">
        <v>0.71</v>
      </c>
      <c r="Q45" s="2">
        <v>58</v>
      </c>
      <c r="R45" s="2">
        <v>6.7</v>
      </c>
      <c r="S45" s="2">
        <v>3.9</v>
      </c>
      <c r="T45" s="2">
        <v>2.8</v>
      </c>
      <c r="U45" s="2">
        <v>9.1</v>
      </c>
      <c r="V45" s="2">
        <v>2</v>
      </c>
      <c r="W45" s="2">
        <v>147</v>
      </c>
      <c r="X45" s="2">
        <v>3.3</v>
      </c>
      <c r="Y45" s="2">
        <v>110</v>
      </c>
      <c r="Z45" s="2">
        <v>27</v>
      </c>
      <c r="AA45" s="2">
        <v>13</v>
      </c>
      <c r="AB45" s="2">
        <v>281</v>
      </c>
      <c r="AC45" s="2">
        <v>129</v>
      </c>
      <c r="AD45" s="2">
        <v>410</v>
      </c>
    </row>
    <row r="46" spans="2:30" x14ac:dyDescent="0.3">
      <c r="C46" s="11" t="s">
        <v>34</v>
      </c>
      <c r="D46" s="2" t="s">
        <v>19</v>
      </c>
      <c r="E46" s="3">
        <v>43026</v>
      </c>
      <c r="F46" s="2">
        <v>115</v>
      </c>
      <c r="G46" s="2">
        <v>85</v>
      </c>
      <c r="H46" s="2">
        <v>0.2</v>
      </c>
      <c r="I46" s="2">
        <v>53</v>
      </c>
      <c r="J46" s="2">
        <v>89</v>
      </c>
      <c r="K46" s="2">
        <v>29</v>
      </c>
      <c r="L46" s="2">
        <v>148</v>
      </c>
      <c r="M46" s="2">
        <v>146</v>
      </c>
      <c r="N46" s="2">
        <v>479</v>
      </c>
      <c r="O46" s="2">
        <v>12</v>
      </c>
      <c r="P46" s="2">
        <v>0.69</v>
      </c>
      <c r="Q46" s="2">
        <v>65</v>
      </c>
      <c r="R46" s="2">
        <v>7.3</v>
      </c>
      <c r="S46" s="2">
        <v>3.9</v>
      </c>
      <c r="T46" s="2">
        <v>3.4</v>
      </c>
      <c r="U46" s="2">
        <v>9.3000000000000007</v>
      </c>
      <c r="V46" s="2">
        <v>2.4</v>
      </c>
      <c r="W46" s="2">
        <v>148</v>
      </c>
      <c r="X46" s="2">
        <v>3.4</v>
      </c>
      <c r="Y46" s="2">
        <v>111</v>
      </c>
      <c r="Z46" s="2">
        <v>25</v>
      </c>
      <c r="AA46" s="2">
        <v>15</v>
      </c>
      <c r="AB46" s="2">
        <v>283</v>
      </c>
      <c r="AC46" s="2">
        <v>168</v>
      </c>
      <c r="AD46" s="2">
        <v>408</v>
      </c>
    </row>
    <row r="47" spans="2:30" x14ac:dyDescent="0.3">
      <c r="C47" s="11" t="s">
        <v>35</v>
      </c>
      <c r="D47" s="2" t="s">
        <v>19</v>
      </c>
      <c r="E47" s="3">
        <v>43027</v>
      </c>
      <c r="F47" s="2">
        <v>124</v>
      </c>
      <c r="G47" s="2">
        <v>108</v>
      </c>
      <c r="H47" s="2">
        <v>0.17</v>
      </c>
      <c r="I47" s="2">
        <v>58</v>
      </c>
      <c r="J47" s="2">
        <v>50</v>
      </c>
      <c r="K47" s="2">
        <v>25</v>
      </c>
      <c r="L47" s="2">
        <v>134</v>
      </c>
      <c r="M47" s="2">
        <v>91</v>
      </c>
      <c r="N47" s="2">
        <v>314</v>
      </c>
      <c r="O47" s="2">
        <v>15</v>
      </c>
      <c r="P47" s="2">
        <v>0.85</v>
      </c>
      <c r="Q47" s="2">
        <v>66</v>
      </c>
      <c r="R47" s="2">
        <v>6.7</v>
      </c>
      <c r="S47" s="2">
        <v>3.8</v>
      </c>
      <c r="T47" s="2">
        <v>2.9</v>
      </c>
      <c r="U47" s="2">
        <v>9</v>
      </c>
      <c r="V47" s="2">
        <v>1</v>
      </c>
      <c r="W47" s="2">
        <v>150</v>
      </c>
      <c r="X47" s="2">
        <v>3.6</v>
      </c>
      <c r="Y47" s="2">
        <v>110</v>
      </c>
      <c r="Z47" s="2">
        <v>30</v>
      </c>
      <c r="AA47" s="2">
        <v>14</v>
      </c>
      <c r="AB47" s="2">
        <v>288</v>
      </c>
      <c r="AC47" s="2">
        <v>126</v>
      </c>
      <c r="AD47" s="2">
        <v>348</v>
      </c>
    </row>
    <row r="48" spans="2:30" x14ac:dyDescent="0.3">
      <c r="C48" s="11" t="s">
        <v>36</v>
      </c>
      <c r="D48" s="2" t="s">
        <v>19</v>
      </c>
      <c r="E48" s="3">
        <v>43026</v>
      </c>
      <c r="F48" s="2">
        <v>127</v>
      </c>
      <c r="G48" s="2">
        <v>72</v>
      </c>
      <c r="H48" s="2">
        <v>0.16</v>
      </c>
      <c r="I48" s="2">
        <v>67</v>
      </c>
      <c r="J48" s="2">
        <v>33</v>
      </c>
      <c r="K48" s="2">
        <v>26</v>
      </c>
      <c r="L48" s="2">
        <v>214</v>
      </c>
      <c r="M48" s="2">
        <v>93</v>
      </c>
      <c r="N48" s="2">
        <v>233</v>
      </c>
      <c r="O48" s="2">
        <v>16</v>
      </c>
      <c r="P48" s="2">
        <v>0.97</v>
      </c>
      <c r="Q48" s="2">
        <v>56</v>
      </c>
      <c r="R48" s="2">
        <v>7.5</v>
      </c>
      <c r="S48" s="2">
        <v>3.4</v>
      </c>
      <c r="T48" s="2">
        <v>4.0999999999999996</v>
      </c>
      <c r="U48" s="2">
        <v>9.1999999999999993</v>
      </c>
      <c r="V48" s="2">
        <v>2.2000000000000002</v>
      </c>
      <c r="W48" s="2">
        <v>148</v>
      </c>
      <c r="X48" s="2">
        <v>3.6</v>
      </c>
      <c r="Y48" s="2">
        <v>108</v>
      </c>
      <c r="Z48" s="2">
        <v>28</v>
      </c>
      <c r="AA48" s="2">
        <v>16</v>
      </c>
      <c r="AB48" s="2">
        <v>284</v>
      </c>
      <c r="AC48" s="2">
        <v>124</v>
      </c>
      <c r="AD48" s="2">
        <v>348</v>
      </c>
    </row>
    <row r="49" spans="3:30" x14ac:dyDescent="0.3">
      <c r="C49" s="11" t="s">
        <v>37</v>
      </c>
      <c r="D49" s="2" t="s">
        <v>19</v>
      </c>
      <c r="E49" s="3">
        <v>43026</v>
      </c>
      <c r="F49" s="2">
        <v>158</v>
      </c>
      <c r="G49" s="2">
        <v>32</v>
      </c>
      <c r="H49" s="2">
        <v>0.18</v>
      </c>
      <c r="I49" s="2">
        <v>48</v>
      </c>
      <c r="J49" s="2">
        <v>67</v>
      </c>
      <c r="K49" s="2">
        <v>33</v>
      </c>
      <c r="L49" s="2">
        <v>259</v>
      </c>
      <c r="M49" s="2">
        <v>84</v>
      </c>
      <c r="N49" s="2">
        <v>738</v>
      </c>
      <c r="O49" s="2">
        <v>12</v>
      </c>
      <c r="P49" s="2">
        <v>0.56000000000000005</v>
      </c>
      <c r="Q49" s="2">
        <v>73</v>
      </c>
      <c r="R49" s="2">
        <v>6.4</v>
      </c>
      <c r="S49" s="2">
        <v>3.5</v>
      </c>
      <c r="T49" s="2">
        <v>2.9</v>
      </c>
      <c r="U49" s="2">
        <v>9.1999999999999993</v>
      </c>
      <c r="V49" s="2">
        <v>3.9</v>
      </c>
      <c r="W49" s="2">
        <v>144</v>
      </c>
      <c r="X49" s="2">
        <v>3.5</v>
      </c>
      <c r="Y49" s="2">
        <v>107</v>
      </c>
      <c r="Z49" s="2">
        <v>26</v>
      </c>
      <c r="AA49" s="2">
        <v>15</v>
      </c>
      <c r="AB49" s="2">
        <v>276</v>
      </c>
      <c r="AC49" s="2">
        <v>150</v>
      </c>
      <c r="AD49" s="2">
        <v>343</v>
      </c>
    </row>
    <row r="50" spans="3:30" x14ac:dyDescent="0.3">
      <c r="C50" s="11" t="s">
        <v>38</v>
      </c>
      <c r="D50" s="2" t="s">
        <v>19</v>
      </c>
      <c r="E50" s="3">
        <v>43026</v>
      </c>
      <c r="F50" s="2">
        <v>141</v>
      </c>
      <c r="G50" s="2">
        <v>141</v>
      </c>
      <c r="H50" s="2">
        <v>0.17</v>
      </c>
      <c r="I50" s="2">
        <v>53</v>
      </c>
      <c r="J50" s="2">
        <v>24</v>
      </c>
      <c r="K50" s="2">
        <v>34</v>
      </c>
      <c r="L50" s="2">
        <v>376</v>
      </c>
      <c r="M50" s="2">
        <v>108</v>
      </c>
      <c r="N50" s="2">
        <v>1619</v>
      </c>
      <c r="O50" s="2">
        <v>15</v>
      </c>
      <c r="P50" s="2">
        <v>0.62</v>
      </c>
      <c r="Q50" s="2">
        <v>55</v>
      </c>
      <c r="R50" s="2">
        <v>7.2</v>
      </c>
      <c r="S50" s="2">
        <v>3.4</v>
      </c>
      <c r="T50" s="2">
        <v>3.8</v>
      </c>
      <c r="U50" s="2">
        <v>9.1</v>
      </c>
      <c r="V50" s="2">
        <v>2</v>
      </c>
      <c r="W50" s="2">
        <v>149</v>
      </c>
      <c r="X50" s="2">
        <v>4.3</v>
      </c>
      <c r="Y50" s="2">
        <v>111</v>
      </c>
      <c r="Z50" s="2">
        <v>28</v>
      </c>
      <c r="AA50" s="2">
        <v>14</v>
      </c>
      <c r="AB50" s="2">
        <v>286</v>
      </c>
      <c r="AC50" s="2">
        <v>124</v>
      </c>
      <c r="AD50" s="2">
        <v>376</v>
      </c>
    </row>
    <row r="51" spans="3:30" x14ac:dyDescent="0.3">
      <c r="C51" s="11" t="s">
        <v>39</v>
      </c>
      <c r="D51" s="2" t="s">
        <v>19</v>
      </c>
      <c r="E51" s="3">
        <v>43026</v>
      </c>
      <c r="F51" s="2">
        <v>125</v>
      </c>
      <c r="G51" s="2">
        <v>65</v>
      </c>
      <c r="H51" s="2">
        <v>0.19</v>
      </c>
      <c r="I51" s="2">
        <v>30</v>
      </c>
      <c r="J51" s="2">
        <v>27</v>
      </c>
      <c r="K51" s="2">
        <v>20</v>
      </c>
      <c r="L51" s="2">
        <v>250</v>
      </c>
      <c r="M51" s="2">
        <v>131</v>
      </c>
      <c r="N51" s="2">
        <v>353</v>
      </c>
      <c r="O51" s="2">
        <v>14</v>
      </c>
      <c r="P51" s="2">
        <v>0.71</v>
      </c>
      <c r="Q51" s="2">
        <v>63</v>
      </c>
      <c r="R51" s="2">
        <v>7</v>
      </c>
      <c r="S51" s="2">
        <v>4.3</v>
      </c>
      <c r="T51" s="2">
        <v>2.7</v>
      </c>
      <c r="U51" s="2">
        <v>10</v>
      </c>
      <c r="V51" s="2">
        <v>3.9</v>
      </c>
      <c r="W51" s="2">
        <v>146</v>
      </c>
      <c r="X51" s="2">
        <v>3.4</v>
      </c>
      <c r="Y51" s="2">
        <v>108</v>
      </c>
      <c r="Z51" s="2">
        <v>25</v>
      </c>
      <c r="AA51" s="2">
        <v>16</v>
      </c>
      <c r="AB51" s="2">
        <v>280</v>
      </c>
      <c r="AC51" s="2">
        <v>181</v>
      </c>
      <c r="AD51" s="2">
        <v>359</v>
      </c>
    </row>
    <row r="52" spans="3:30" x14ac:dyDescent="0.3">
      <c r="C52" s="11" t="s">
        <v>40</v>
      </c>
      <c r="D52" s="2" t="s">
        <v>19</v>
      </c>
      <c r="E52" s="3">
        <v>43026</v>
      </c>
      <c r="F52" s="2">
        <v>122</v>
      </c>
      <c r="G52" s="2">
        <v>82</v>
      </c>
      <c r="H52" s="2">
        <v>0.17</v>
      </c>
      <c r="I52" s="2">
        <v>52</v>
      </c>
      <c r="J52" s="2">
        <v>69</v>
      </c>
      <c r="K52" s="2">
        <v>28</v>
      </c>
      <c r="L52" s="2">
        <v>266</v>
      </c>
      <c r="M52" s="2">
        <v>72</v>
      </c>
      <c r="N52" s="2">
        <v>416</v>
      </c>
      <c r="O52" s="2">
        <v>11</v>
      </c>
      <c r="P52" s="2">
        <v>0.77</v>
      </c>
      <c r="Q52" s="2">
        <v>70</v>
      </c>
      <c r="R52" s="2">
        <v>6.9</v>
      </c>
      <c r="S52" s="2">
        <v>4.0999999999999996</v>
      </c>
      <c r="T52" s="2">
        <v>2.8</v>
      </c>
      <c r="U52" s="2">
        <v>9.6</v>
      </c>
      <c r="V52" s="2">
        <v>2</v>
      </c>
      <c r="W52" s="2">
        <v>150</v>
      </c>
      <c r="X52" s="2">
        <v>3.5</v>
      </c>
      <c r="Y52" s="2">
        <v>113</v>
      </c>
      <c r="Z52" s="2">
        <v>26</v>
      </c>
      <c r="AA52" s="2">
        <v>15</v>
      </c>
      <c r="AB52" s="2">
        <v>287</v>
      </c>
      <c r="AC52" s="2">
        <v>159</v>
      </c>
      <c r="AD52" s="2">
        <v>373</v>
      </c>
    </row>
    <row r="53" spans="3:30" x14ac:dyDescent="0.3">
      <c r="C53" s="11" t="s">
        <v>41</v>
      </c>
      <c r="D53" s="2" t="s">
        <v>19</v>
      </c>
      <c r="E53" s="3">
        <v>43026</v>
      </c>
      <c r="F53" s="2">
        <v>138</v>
      </c>
      <c r="G53" s="2">
        <v>72</v>
      </c>
      <c r="H53" s="2">
        <v>0.2</v>
      </c>
      <c r="I53" s="2">
        <v>31</v>
      </c>
      <c r="J53" s="2">
        <v>29</v>
      </c>
      <c r="K53" s="2">
        <v>27</v>
      </c>
      <c r="L53" s="2">
        <v>183</v>
      </c>
      <c r="M53" s="2">
        <v>88</v>
      </c>
      <c r="N53" s="2">
        <v>382</v>
      </c>
      <c r="O53" s="2">
        <v>20</v>
      </c>
      <c r="P53" s="2">
        <v>0.78</v>
      </c>
      <c r="Q53" s="2">
        <v>56</v>
      </c>
      <c r="R53" s="2">
        <v>6.5</v>
      </c>
      <c r="S53" s="2">
        <v>3.7</v>
      </c>
      <c r="T53" s="2">
        <v>2.8</v>
      </c>
      <c r="U53" s="2">
        <v>9.6999999999999993</v>
      </c>
      <c r="V53" s="2">
        <v>2.5</v>
      </c>
      <c r="W53" s="2">
        <v>152</v>
      </c>
      <c r="X53" s="2">
        <v>3.8</v>
      </c>
      <c r="Y53" s="2">
        <v>112</v>
      </c>
      <c r="Z53" s="2">
        <v>30</v>
      </c>
      <c r="AA53" s="2">
        <v>14</v>
      </c>
      <c r="AB53" s="2">
        <v>293</v>
      </c>
      <c r="AC53" s="2">
        <v>113</v>
      </c>
      <c r="AD53" s="2">
        <v>383</v>
      </c>
    </row>
    <row r="54" spans="3:30" x14ac:dyDescent="0.3">
      <c r="C54" s="11" t="s">
        <v>42</v>
      </c>
      <c r="D54" s="2" t="s">
        <v>19</v>
      </c>
      <c r="E54" s="3">
        <v>43026</v>
      </c>
      <c r="F54" s="2">
        <v>154</v>
      </c>
      <c r="G54" s="2">
        <v>79</v>
      </c>
      <c r="H54" s="2">
        <v>0.15</v>
      </c>
      <c r="I54" s="2">
        <v>40</v>
      </c>
      <c r="J54" s="2">
        <v>22</v>
      </c>
      <c r="K54" s="2">
        <v>15</v>
      </c>
      <c r="L54" s="2">
        <v>238</v>
      </c>
      <c r="M54" s="2">
        <v>72</v>
      </c>
      <c r="N54" s="2">
        <v>210</v>
      </c>
      <c r="O54" s="2">
        <v>13</v>
      </c>
      <c r="P54" s="2">
        <v>0.74</v>
      </c>
      <c r="Q54" s="2">
        <v>48</v>
      </c>
      <c r="R54" s="2">
        <v>6.8</v>
      </c>
      <c r="S54" s="2">
        <v>4.3</v>
      </c>
      <c r="T54" s="2">
        <v>2.5</v>
      </c>
      <c r="U54" s="2">
        <v>9.8000000000000007</v>
      </c>
      <c r="V54" s="2">
        <v>3.6</v>
      </c>
      <c r="W54" s="2">
        <v>148</v>
      </c>
      <c r="X54" s="2">
        <v>3.9</v>
      </c>
      <c r="Y54" s="2">
        <v>112</v>
      </c>
      <c r="Z54" s="2">
        <v>24</v>
      </c>
      <c r="AA54" s="2">
        <v>16</v>
      </c>
      <c r="AB54" s="2">
        <v>283</v>
      </c>
      <c r="AC54" s="2">
        <v>170</v>
      </c>
      <c r="AD54" s="2">
        <v>429</v>
      </c>
    </row>
    <row r="55" spans="3:30" x14ac:dyDescent="0.3">
      <c r="C55" s="11" t="s">
        <v>43</v>
      </c>
      <c r="D55" s="2" t="s">
        <v>19</v>
      </c>
      <c r="E55" s="3">
        <v>43026</v>
      </c>
      <c r="F55" s="2">
        <v>140</v>
      </c>
      <c r="G55" s="2">
        <v>102</v>
      </c>
      <c r="H55" s="2">
        <v>0.14000000000000001</v>
      </c>
      <c r="I55" s="2">
        <v>35</v>
      </c>
      <c r="J55" s="2">
        <v>33</v>
      </c>
      <c r="K55" s="2">
        <v>30</v>
      </c>
      <c r="L55" s="2">
        <v>449</v>
      </c>
      <c r="M55" s="2">
        <v>136</v>
      </c>
      <c r="N55" s="2">
        <v>648</v>
      </c>
      <c r="O55" s="2">
        <v>14</v>
      </c>
      <c r="P55" s="2">
        <v>0.71</v>
      </c>
      <c r="Q55" s="2">
        <v>56</v>
      </c>
      <c r="R55" s="2">
        <v>7</v>
      </c>
      <c r="S55" s="2">
        <v>4</v>
      </c>
      <c r="T55" s="2">
        <v>3</v>
      </c>
      <c r="U55" s="2">
        <v>9.6</v>
      </c>
      <c r="V55" s="2">
        <v>3.1</v>
      </c>
      <c r="W55" s="2">
        <v>150</v>
      </c>
      <c r="X55" s="2">
        <v>3.9</v>
      </c>
      <c r="Y55" s="2">
        <v>112</v>
      </c>
      <c r="Z55" s="2">
        <v>27</v>
      </c>
      <c r="AA55" s="2">
        <v>15</v>
      </c>
      <c r="AB55" s="2">
        <v>287</v>
      </c>
      <c r="AC55" s="2">
        <v>84</v>
      </c>
      <c r="AD55" s="2">
        <v>377</v>
      </c>
    </row>
    <row r="56" spans="3:30" x14ac:dyDescent="0.3">
      <c r="C56" s="11" t="s">
        <v>44</v>
      </c>
      <c r="D56" s="2" t="s">
        <v>19</v>
      </c>
      <c r="E56" s="3">
        <v>43026</v>
      </c>
      <c r="F56" s="2">
        <v>113</v>
      </c>
      <c r="G56" s="2">
        <v>29</v>
      </c>
      <c r="H56" s="2">
        <v>0.15</v>
      </c>
      <c r="I56" s="2">
        <v>82</v>
      </c>
      <c r="J56" s="2">
        <v>35</v>
      </c>
      <c r="K56" s="2">
        <v>25</v>
      </c>
      <c r="L56" s="2">
        <v>154</v>
      </c>
      <c r="M56" s="2">
        <v>84</v>
      </c>
      <c r="N56" s="2">
        <v>548</v>
      </c>
      <c r="O56" s="2">
        <v>15</v>
      </c>
      <c r="P56" s="2">
        <v>0.91</v>
      </c>
      <c r="Q56" s="2">
        <v>54</v>
      </c>
      <c r="R56" s="2">
        <v>6.6</v>
      </c>
      <c r="S56" s="2">
        <v>3.8</v>
      </c>
      <c r="T56" s="2">
        <v>2.8</v>
      </c>
      <c r="U56" s="2">
        <v>9</v>
      </c>
      <c r="V56" s="2">
        <v>1.8</v>
      </c>
      <c r="W56" s="2">
        <v>149</v>
      </c>
      <c r="X56" s="2">
        <v>3.7</v>
      </c>
      <c r="Y56" s="2">
        <v>111</v>
      </c>
      <c r="Z56" s="2">
        <v>28</v>
      </c>
      <c r="AA56" s="2">
        <v>14</v>
      </c>
      <c r="AB56" s="2">
        <v>285</v>
      </c>
      <c r="AC56" s="2">
        <v>111</v>
      </c>
      <c r="AD56" s="2">
        <v>326</v>
      </c>
    </row>
    <row r="57" spans="3:30" x14ac:dyDescent="0.3">
      <c r="C57" s="11" t="s">
        <v>45</v>
      </c>
      <c r="D57" s="2" t="s">
        <v>19</v>
      </c>
      <c r="E57" s="3">
        <v>43026</v>
      </c>
      <c r="F57" s="2">
        <v>133</v>
      </c>
      <c r="G57" s="2">
        <v>76</v>
      </c>
      <c r="H57" s="2">
        <v>0.17</v>
      </c>
      <c r="I57" s="2">
        <v>53</v>
      </c>
      <c r="J57" s="2">
        <v>40</v>
      </c>
      <c r="K57" s="2">
        <v>26</v>
      </c>
      <c r="L57" s="2">
        <v>213</v>
      </c>
      <c r="M57" s="2">
        <v>116</v>
      </c>
      <c r="N57" s="2">
        <v>237</v>
      </c>
      <c r="O57" s="2">
        <v>13</v>
      </c>
      <c r="P57" s="2">
        <v>0.76</v>
      </c>
      <c r="Q57" s="2">
        <v>69</v>
      </c>
      <c r="R57" s="2">
        <v>7</v>
      </c>
      <c r="S57" s="2">
        <v>4.0999999999999996</v>
      </c>
      <c r="T57" s="2">
        <v>2.9</v>
      </c>
      <c r="U57" s="2">
        <v>9.6</v>
      </c>
      <c r="V57" s="2">
        <v>2.4</v>
      </c>
      <c r="W57" s="2">
        <v>149</v>
      </c>
      <c r="X57" s="2">
        <v>3.4</v>
      </c>
      <c r="Y57" s="2">
        <v>110</v>
      </c>
      <c r="Z57" s="2">
        <v>27</v>
      </c>
      <c r="AA57" s="2">
        <v>15</v>
      </c>
      <c r="AB57" s="2">
        <v>286</v>
      </c>
      <c r="AC57" s="2">
        <v>126</v>
      </c>
      <c r="AD57" s="2">
        <v>340</v>
      </c>
    </row>
    <row r="58" spans="3:30" x14ac:dyDescent="0.3">
      <c r="C58" s="11" t="s">
        <v>46</v>
      </c>
      <c r="D58" s="2" t="s">
        <v>19</v>
      </c>
      <c r="E58" s="3">
        <v>43026</v>
      </c>
      <c r="F58" s="2">
        <v>148</v>
      </c>
      <c r="G58" s="2">
        <v>70</v>
      </c>
      <c r="H58" s="2">
        <v>0.17</v>
      </c>
      <c r="I58" s="2">
        <v>53</v>
      </c>
      <c r="J58" s="2">
        <v>55</v>
      </c>
      <c r="K58" s="2">
        <v>34</v>
      </c>
      <c r="L58" s="2">
        <v>475</v>
      </c>
      <c r="M58" s="2">
        <v>114</v>
      </c>
      <c r="N58" s="2">
        <v>332</v>
      </c>
      <c r="O58" s="2">
        <v>13</v>
      </c>
      <c r="P58" s="2">
        <v>0.57999999999999996</v>
      </c>
      <c r="Q58" s="2">
        <v>79</v>
      </c>
      <c r="R58" s="2">
        <v>7</v>
      </c>
      <c r="S58" s="2">
        <v>3.6</v>
      </c>
      <c r="T58" s="2">
        <v>3.5</v>
      </c>
      <c r="U58" s="2">
        <v>9.5</v>
      </c>
      <c r="V58" s="2">
        <v>4.8</v>
      </c>
      <c r="W58" s="2">
        <v>147</v>
      </c>
      <c r="X58" s="2">
        <v>3.7</v>
      </c>
      <c r="Y58" s="2">
        <v>109</v>
      </c>
      <c r="Z58" s="2">
        <v>25</v>
      </c>
      <c r="AA58" s="2">
        <v>17</v>
      </c>
      <c r="AB58" s="2">
        <v>282</v>
      </c>
      <c r="AC58" s="2">
        <v>169</v>
      </c>
      <c r="AD58" s="2">
        <v>412</v>
      </c>
    </row>
    <row r="59" spans="3:30" x14ac:dyDescent="0.3">
      <c r="C59" s="11" t="s">
        <v>47</v>
      </c>
      <c r="D59" s="16" t="s">
        <v>19</v>
      </c>
      <c r="E59" s="17">
        <v>43026</v>
      </c>
      <c r="F59" s="16">
        <v>151</v>
      </c>
      <c r="G59" s="16">
        <v>62</v>
      </c>
      <c r="H59" s="16">
        <v>0.13</v>
      </c>
      <c r="I59" s="16">
        <v>37</v>
      </c>
      <c r="J59" s="16">
        <v>40</v>
      </c>
      <c r="K59" s="16">
        <v>23</v>
      </c>
      <c r="L59" s="16">
        <v>156</v>
      </c>
      <c r="M59" s="16">
        <v>65</v>
      </c>
      <c r="N59" s="16">
        <v>197</v>
      </c>
      <c r="O59" s="16">
        <v>15</v>
      </c>
      <c r="P59" s="16">
        <v>0.65</v>
      </c>
      <c r="Q59" s="16">
        <v>58</v>
      </c>
      <c r="R59" s="16">
        <v>6.9</v>
      </c>
      <c r="S59" s="16">
        <v>3.7</v>
      </c>
      <c r="T59" s="16">
        <v>3.2</v>
      </c>
      <c r="U59" s="16">
        <v>9.1999999999999993</v>
      </c>
      <c r="V59" s="16">
        <v>2.5</v>
      </c>
      <c r="W59" s="16">
        <v>150</v>
      </c>
      <c r="X59" s="16">
        <v>3.4</v>
      </c>
      <c r="Y59" s="16">
        <v>111</v>
      </c>
      <c r="Z59" s="16">
        <v>27</v>
      </c>
      <c r="AA59" s="16">
        <v>15</v>
      </c>
      <c r="AB59" s="16">
        <v>288</v>
      </c>
      <c r="AC59" s="16">
        <v>125</v>
      </c>
      <c r="AD59" s="16">
        <v>337</v>
      </c>
    </row>
    <row r="60" spans="3:30" x14ac:dyDescent="0.3">
      <c r="C60" s="11" t="s">
        <v>48</v>
      </c>
      <c r="D60" s="2" t="s">
        <v>19</v>
      </c>
      <c r="E60" s="3">
        <v>43026</v>
      </c>
      <c r="F60" s="2">
        <v>115</v>
      </c>
      <c r="G60" s="2">
        <v>66</v>
      </c>
      <c r="H60" s="2">
        <v>0.19</v>
      </c>
      <c r="I60" s="2">
        <v>50</v>
      </c>
      <c r="J60" s="2">
        <v>44</v>
      </c>
      <c r="K60" s="2">
        <v>27</v>
      </c>
      <c r="L60" s="2">
        <v>198</v>
      </c>
      <c r="M60" s="2">
        <v>75</v>
      </c>
      <c r="N60" s="2">
        <v>552</v>
      </c>
      <c r="O60" s="2">
        <v>15</v>
      </c>
      <c r="P60" s="2">
        <v>0.64</v>
      </c>
      <c r="Q60" s="2">
        <v>68</v>
      </c>
      <c r="R60" s="2">
        <v>6.9</v>
      </c>
      <c r="S60" s="2">
        <v>4.0999999999999996</v>
      </c>
      <c r="T60" s="2">
        <v>2.8</v>
      </c>
      <c r="U60" s="2">
        <v>9.6999999999999993</v>
      </c>
      <c r="V60" s="2">
        <v>3.2</v>
      </c>
      <c r="W60" s="2">
        <v>148</v>
      </c>
      <c r="X60" s="2">
        <v>3.5</v>
      </c>
      <c r="Y60" s="2">
        <v>109</v>
      </c>
      <c r="Z60" s="2">
        <v>27</v>
      </c>
      <c r="AA60" s="2">
        <v>16</v>
      </c>
      <c r="AB60" s="2">
        <v>284</v>
      </c>
      <c r="AC60" s="2">
        <v>154</v>
      </c>
      <c r="AD60" s="2">
        <v>324</v>
      </c>
    </row>
    <row r="61" spans="3:30" x14ac:dyDescent="0.3">
      <c r="C61" s="2"/>
      <c r="D61" s="2"/>
      <c r="E61" s="4" t="s">
        <v>22</v>
      </c>
      <c r="F61" s="2">
        <f>AVERAGE(F43:F60)</f>
        <v>138.5</v>
      </c>
      <c r="G61" s="2">
        <f t="shared" ref="G61:AD61" si="2">AVERAGE(G43:G60)</f>
        <v>81.611111111111114</v>
      </c>
      <c r="H61" s="2">
        <f t="shared" si="2"/>
        <v>0.16833333333333331</v>
      </c>
      <c r="I61" s="2">
        <f t="shared" si="2"/>
        <v>49.666666666666664</v>
      </c>
      <c r="J61" s="2">
        <f t="shared" si="2"/>
        <v>44.888888888888886</v>
      </c>
      <c r="K61" s="2">
        <f t="shared" si="2"/>
        <v>27.444444444444443</v>
      </c>
      <c r="L61" s="2">
        <f t="shared" si="2"/>
        <v>249.38888888888889</v>
      </c>
      <c r="M61" s="2">
        <f t="shared" si="2"/>
        <v>98.722222222222229</v>
      </c>
      <c r="N61" s="2">
        <f t="shared" si="2"/>
        <v>456.77777777777777</v>
      </c>
      <c r="O61" s="2">
        <f t="shared" si="2"/>
        <v>14.277777777777779</v>
      </c>
      <c r="P61" s="2">
        <f t="shared" si="2"/>
        <v>0.72888888888888881</v>
      </c>
      <c r="Q61" s="2">
        <f t="shared" si="2"/>
        <v>63.055555555555557</v>
      </c>
      <c r="R61" s="2">
        <f t="shared" si="2"/>
        <v>6.9055555555555559</v>
      </c>
      <c r="S61" s="2">
        <f t="shared" si="2"/>
        <v>3.8388888888888886</v>
      </c>
      <c r="T61" s="2">
        <f t="shared" si="2"/>
        <v>3.072222222222222</v>
      </c>
      <c r="U61" s="2">
        <f t="shared" si="2"/>
        <v>9.4388888888888864</v>
      </c>
      <c r="V61" s="2">
        <f t="shared" si="2"/>
        <v>2.7999999999999994</v>
      </c>
      <c r="W61" s="2">
        <f t="shared" si="2"/>
        <v>148.5</v>
      </c>
      <c r="X61" s="2">
        <f t="shared" si="2"/>
        <v>3.6333333333333337</v>
      </c>
      <c r="Y61" s="2">
        <f t="shared" si="2"/>
        <v>110.16666666666667</v>
      </c>
      <c r="Z61" s="2">
        <f t="shared" si="2"/>
        <v>26.888888888888889</v>
      </c>
      <c r="AA61" s="2">
        <f t="shared" si="2"/>
        <v>15.166666666666666</v>
      </c>
      <c r="AB61" s="2">
        <f t="shared" si="2"/>
        <v>284.77777777777777</v>
      </c>
      <c r="AC61" s="2">
        <f t="shared" si="2"/>
        <v>141.27777777777777</v>
      </c>
      <c r="AD61" s="2">
        <f t="shared" si="2"/>
        <v>368.16666666666669</v>
      </c>
    </row>
    <row r="63" spans="3:30" x14ac:dyDescent="0.3">
      <c r="C63" s="11" t="s">
        <v>33</v>
      </c>
      <c r="D63" s="2" t="s">
        <v>23</v>
      </c>
      <c r="E63" s="3">
        <v>43027</v>
      </c>
      <c r="F63" s="2">
        <v>119</v>
      </c>
      <c r="G63" s="2">
        <v>95</v>
      </c>
      <c r="H63" s="2">
        <v>0.19</v>
      </c>
      <c r="I63" s="2">
        <v>65</v>
      </c>
      <c r="J63" s="2">
        <v>56</v>
      </c>
      <c r="K63" s="2">
        <v>28</v>
      </c>
      <c r="L63" s="2">
        <v>375</v>
      </c>
      <c r="M63" s="2">
        <v>90</v>
      </c>
      <c r="N63" s="2">
        <v>206</v>
      </c>
      <c r="O63" s="2">
        <v>16</v>
      </c>
      <c r="P63" s="2">
        <v>0.68</v>
      </c>
      <c r="Q63" s="2">
        <v>53</v>
      </c>
      <c r="R63" s="2">
        <v>6.6</v>
      </c>
      <c r="S63" s="2">
        <v>3.4</v>
      </c>
      <c r="T63" s="2">
        <v>3.2</v>
      </c>
      <c r="U63" s="2">
        <v>9.1999999999999993</v>
      </c>
      <c r="V63" s="2">
        <v>3.8</v>
      </c>
      <c r="W63" s="2">
        <v>148</v>
      </c>
      <c r="X63" s="2">
        <v>3.7</v>
      </c>
      <c r="Y63" s="2">
        <v>107</v>
      </c>
      <c r="Z63" s="2">
        <v>30</v>
      </c>
      <c r="AA63" s="2">
        <v>15</v>
      </c>
      <c r="AB63" s="2">
        <v>284</v>
      </c>
      <c r="AC63" s="2">
        <v>155</v>
      </c>
      <c r="AD63" s="2">
        <v>325</v>
      </c>
    </row>
    <row r="71" spans="2:30" ht="15.75" thickBot="1" x14ac:dyDescent="0.35">
      <c r="C71" s="45" t="s">
        <v>27</v>
      </c>
      <c r="D71" s="46"/>
      <c r="E71" s="46"/>
      <c r="F71" s="46"/>
      <c r="G71" s="4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2:30" x14ac:dyDescent="0.3">
      <c r="B72" s="10" t="s">
        <v>29</v>
      </c>
      <c r="C72" s="18" t="s">
        <v>1</v>
      </c>
      <c r="D72" s="19" t="s">
        <v>2</v>
      </c>
      <c r="E72" s="19" t="s">
        <v>3</v>
      </c>
      <c r="F72" s="19" t="s">
        <v>53</v>
      </c>
      <c r="G72" s="19" t="s">
        <v>54</v>
      </c>
      <c r="H72" s="15" t="s">
        <v>55</v>
      </c>
      <c r="I72" s="15" t="s">
        <v>56</v>
      </c>
      <c r="J72" s="15" t="s">
        <v>57</v>
      </c>
      <c r="K72" s="15" t="s">
        <v>58</v>
      </c>
      <c r="L72" s="15" t="s">
        <v>59</v>
      </c>
      <c r="M72" s="15" t="s">
        <v>60</v>
      </c>
      <c r="N72" s="15" t="s">
        <v>61</v>
      </c>
      <c r="O72" s="15" t="s">
        <v>62</v>
      </c>
      <c r="P72" s="15" t="s">
        <v>63</v>
      </c>
      <c r="Q72" s="15" t="s">
        <v>64</v>
      </c>
      <c r="R72" s="15" t="s">
        <v>65</v>
      </c>
      <c r="S72" s="15" t="s">
        <v>66</v>
      </c>
      <c r="T72" s="15" t="s">
        <v>67</v>
      </c>
      <c r="U72" s="15" t="s">
        <v>68</v>
      </c>
      <c r="V72" s="15" t="s">
        <v>69</v>
      </c>
      <c r="W72" s="15" t="s">
        <v>70</v>
      </c>
      <c r="X72" s="15" t="s">
        <v>71</v>
      </c>
      <c r="Y72" s="15" t="s">
        <v>72</v>
      </c>
      <c r="Z72" s="15" t="s">
        <v>73</v>
      </c>
      <c r="AA72" s="15" t="s">
        <v>74</v>
      </c>
      <c r="AB72" s="15" t="s">
        <v>75</v>
      </c>
      <c r="AC72" s="15" t="s">
        <v>76</v>
      </c>
      <c r="AD72" s="15" t="s">
        <v>77</v>
      </c>
    </row>
    <row r="73" spans="2:30" x14ac:dyDescent="0.3">
      <c r="C73" s="11" t="s">
        <v>30</v>
      </c>
      <c r="D73" s="8" t="s">
        <v>19</v>
      </c>
      <c r="E73" s="9">
        <v>43075</v>
      </c>
      <c r="F73" s="8">
        <v>187</v>
      </c>
      <c r="G73" s="8">
        <v>64</v>
      </c>
      <c r="H73" s="8">
        <v>0.19</v>
      </c>
      <c r="I73" s="8">
        <v>41</v>
      </c>
      <c r="J73" s="8">
        <v>52</v>
      </c>
      <c r="K73" s="8">
        <v>26</v>
      </c>
      <c r="L73" s="8">
        <v>217</v>
      </c>
      <c r="M73" s="8">
        <v>111</v>
      </c>
      <c r="N73" s="8">
        <v>260</v>
      </c>
      <c r="O73" s="8">
        <v>17</v>
      </c>
      <c r="P73" s="8">
        <v>0.57999999999999996</v>
      </c>
      <c r="Q73" s="8">
        <v>63</v>
      </c>
      <c r="R73" s="8">
        <v>7.2</v>
      </c>
      <c r="S73" s="8">
        <v>3.9</v>
      </c>
      <c r="T73" s="8">
        <v>3.3</v>
      </c>
      <c r="U73" s="8">
        <v>9.5</v>
      </c>
      <c r="V73" s="8">
        <v>4.5999999999999996</v>
      </c>
      <c r="W73" s="8">
        <v>147</v>
      </c>
      <c r="X73" s="8">
        <v>3.5</v>
      </c>
      <c r="Y73" s="8">
        <v>107</v>
      </c>
      <c r="Z73" s="8">
        <v>28</v>
      </c>
      <c r="AA73" s="8">
        <v>16</v>
      </c>
      <c r="AB73" s="8">
        <v>283</v>
      </c>
      <c r="AC73" s="8">
        <v>135</v>
      </c>
      <c r="AD73" s="8">
        <v>357</v>
      </c>
    </row>
    <row r="74" spans="2:30" x14ac:dyDescent="0.3">
      <c r="C74" s="11" t="s">
        <v>31</v>
      </c>
      <c r="D74" s="2" t="s">
        <v>19</v>
      </c>
      <c r="E74" s="3">
        <v>43074</v>
      </c>
      <c r="F74" s="2">
        <v>193</v>
      </c>
      <c r="G74" s="2">
        <v>152</v>
      </c>
      <c r="H74" s="2">
        <v>0.14000000000000001</v>
      </c>
      <c r="I74" s="2">
        <v>54</v>
      </c>
      <c r="J74" s="2">
        <v>63</v>
      </c>
      <c r="K74" s="2">
        <v>34</v>
      </c>
      <c r="L74" s="2">
        <v>509</v>
      </c>
      <c r="M74" s="2">
        <v>100</v>
      </c>
      <c r="N74" s="2">
        <v>337</v>
      </c>
      <c r="O74" s="2">
        <v>14</v>
      </c>
      <c r="P74" s="2">
        <v>0.78</v>
      </c>
      <c r="Q74" s="2">
        <v>84</v>
      </c>
      <c r="R74" s="2">
        <v>6.8</v>
      </c>
      <c r="S74" s="2">
        <v>3.7</v>
      </c>
      <c r="T74" s="2">
        <v>3.1</v>
      </c>
      <c r="U74" s="2">
        <v>9.5</v>
      </c>
      <c r="V74" s="2">
        <v>3.2</v>
      </c>
      <c r="W74" s="2">
        <v>146</v>
      </c>
      <c r="X74" s="2">
        <v>3.4</v>
      </c>
      <c r="Y74" s="2">
        <v>107</v>
      </c>
      <c r="Z74" s="2">
        <v>26</v>
      </c>
      <c r="AA74" s="2">
        <v>16</v>
      </c>
      <c r="AB74" s="2">
        <v>281</v>
      </c>
      <c r="AC74" s="2">
        <v>99</v>
      </c>
      <c r="AD74" s="2">
        <v>333</v>
      </c>
    </row>
    <row r="75" spans="2:30" x14ac:dyDescent="0.3">
      <c r="C75" s="11" t="s">
        <v>32</v>
      </c>
      <c r="D75" s="2" t="s">
        <v>19</v>
      </c>
      <c r="E75" s="3">
        <v>43074</v>
      </c>
      <c r="F75" s="2">
        <v>141</v>
      </c>
      <c r="G75" s="2">
        <v>111</v>
      </c>
      <c r="H75" s="2">
        <v>0.12</v>
      </c>
      <c r="I75" s="2">
        <v>38</v>
      </c>
      <c r="J75" s="2">
        <v>59</v>
      </c>
      <c r="K75" s="2">
        <v>32</v>
      </c>
      <c r="L75" s="2">
        <v>322</v>
      </c>
      <c r="M75" s="2">
        <v>77</v>
      </c>
      <c r="N75" s="2">
        <v>328</v>
      </c>
      <c r="O75" s="2">
        <v>17</v>
      </c>
      <c r="P75" s="2">
        <v>0.68</v>
      </c>
      <c r="Q75" s="2">
        <v>51</v>
      </c>
      <c r="R75" s="2">
        <v>6.6</v>
      </c>
      <c r="S75" s="2">
        <v>3.7</v>
      </c>
      <c r="T75" s="2">
        <v>2.9</v>
      </c>
      <c r="U75" s="2">
        <v>8.9</v>
      </c>
      <c r="V75" s="2">
        <v>2.1</v>
      </c>
      <c r="W75" s="2">
        <v>148</v>
      </c>
      <c r="X75" s="2">
        <v>3.4</v>
      </c>
      <c r="Y75" s="2">
        <v>111</v>
      </c>
      <c r="Z75" s="2">
        <v>26</v>
      </c>
      <c r="AA75" s="2">
        <v>14</v>
      </c>
      <c r="AB75" s="2">
        <v>284</v>
      </c>
      <c r="AC75" s="2">
        <v>93</v>
      </c>
      <c r="AD75" s="2">
        <v>388</v>
      </c>
    </row>
    <row r="76" spans="2:30" x14ac:dyDescent="0.3">
      <c r="C76" s="11" t="s">
        <v>34</v>
      </c>
      <c r="D76" s="2" t="s">
        <v>19</v>
      </c>
      <c r="E76" s="3">
        <v>43074</v>
      </c>
      <c r="F76" s="2">
        <v>121</v>
      </c>
      <c r="G76" s="2">
        <v>78</v>
      </c>
      <c r="H76" s="2">
        <v>0.15</v>
      </c>
      <c r="I76" s="2">
        <v>47</v>
      </c>
      <c r="J76" s="2">
        <v>97</v>
      </c>
      <c r="K76" s="2">
        <v>40</v>
      </c>
      <c r="L76" s="2">
        <v>356</v>
      </c>
      <c r="M76" s="2">
        <v>195</v>
      </c>
      <c r="N76" s="2">
        <v>628</v>
      </c>
      <c r="O76" s="2">
        <v>12</v>
      </c>
      <c r="P76" s="2">
        <v>0.68</v>
      </c>
      <c r="Q76" s="2">
        <v>67</v>
      </c>
      <c r="R76" s="2">
        <v>7</v>
      </c>
      <c r="S76" s="2">
        <v>3.7</v>
      </c>
      <c r="T76" s="2">
        <v>3.3</v>
      </c>
      <c r="U76" s="2">
        <v>9.1</v>
      </c>
      <c r="V76" s="2">
        <v>2.4</v>
      </c>
      <c r="W76" s="2">
        <v>147</v>
      </c>
      <c r="X76" s="2">
        <v>3.6</v>
      </c>
      <c r="Y76" s="2">
        <v>109</v>
      </c>
      <c r="Z76" s="2">
        <v>28</v>
      </c>
      <c r="AA76" s="2">
        <v>14</v>
      </c>
      <c r="AB76" s="2">
        <v>281</v>
      </c>
      <c r="AC76" s="2">
        <v>123</v>
      </c>
      <c r="AD76" s="2">
        <v>379</v>
      </c>
    </row>
    <row r="77" spans="2:30" x14ac:dyDescent="0.3">
      <c r="C77" s="11" t="s">
        <v>35</v>
      </c>
      <c r="D77" s="2" t="s">
        <v>19</v>
      </c>
      <c r="E77" s="3">
        <v>43074</v>
      </c>
      <c r="F77" s="2">
        <v>130</v>
      </c>
      <c r="G77" s="2">
        <v>58</v>
      </c>
      <c r="H77" s="2">
        <v>0.15</v>
      </c>
      <c r="I77" s="2">
        <v>54</v>
      </c>
      <c r="J77" s="2">
        <v>39</v>
      </c>
      <c r="K77" s="2">
        <v>30</v>
      </c>
      <c r="L77" s="2">
        <v>197</v>
      </c>
      <c r="M77" s="2">
        <v>100</v>
      </c>
      <c r="N77" s="2">
        <v>657</v>
      </c>
      <c r="O77" s="2">
        <v>16</v>
      </c>
      <c r="P77" s="2">
        <v>0.84</v>
      </c>
      <c r="Q77" s="2">
        <v>57</v>
      </c>
      <c r="R77" s="2">
        <v>6.7</v>
      </c>
      <c r="S77" s="2">
        <v>3.8</v>
      </c>
      <c r="T77" s="2">
        <v>2.9</v>
      </c>
      <c r="U77" s="2">
        <v>8.8000000000000007</v>
      </c>
      <c r="V77" s="2">
        <v>1.8</v>
      </c>
      <c r="W77" s="2">
        <v>150</v>
      </c>
      <c r="X77" s="2">
        <v>3.5</v>
      </c>
      <c r="Y77" s="2">
        <v>111</v>
      </c>
      <c r="Z77" s="2">
        <v>30</v>
      </c>
      <c r="AA77" s="2">
        <v>13</v>
      </c>
      <c r="AB77" s="2">
        <v>288</v>
      </c>
      <c r="AC77" s="2">
        <v>100</v>
      </c>
      <c r="AD77" s="2">
        <v>363</v>
      </c>
    </row>
    <row r="78" spans="2:30" x14ac:dyDescent="0.3">
      <c r="C78" s="11" t="s">
        <v>36</v>
      </c>
      <c r="D78" s="2" t="s">
        <v>19</v>
      </c>
      <c r="E78" s="3">
        <v>43074</v>
      </c>
      <c r="F78" s="2">
        <v>133</v>
      </c>
      <c r="G78" s="2">
        <v>56</v>
      </c>
      <c r="H78" s="2">
        <v>0.13</v>
      </c>
      <c r="I78" s="2">
        <v>63</v>
      </c>
      <c r="J78" s="2">
        <v>41</v>
      </c>
      <c r="K78" s="2">
        <v>31</v>
      </c>
      <c r="L78" s="2">
        <v>294</v>
      </c>
      <c r="M78" s="2">
        <v>87</v>
      </c>
      <c r="N78" s="2">
        <v>306</v>
      </c>
      <c r="O78" s="2">
        <v>17</v>
      </c>
      <c r="P78" s="2">
        <v>0.9</v>
      </c>
      <c r="Q78" s="2">
        <v>69</v>
      </c>
      <c r="R78" s="2">
        <v>7.6</v>
      </c>
      <c r="S78" s="2">
        <v>3.6</v>
      </c>
      <c r="T78" s="2">
        <v>4</v>
      </c>
      <c r="U78" s="2">
        <v>9.1</v>
      </c>
      <c r="V78" s="2">
        <v>1.9</v>
      </c>
      <c r="W78" s="2">
        <v>147</v>
      </c>
      <c r="X78" s="2">
        <v>3.7</v>
      </c>
      <c r="Y78" s="2">
        <v>108</v>
      </c>
      <c r="Z78" s="2">
        <v>26</v>
      </c>
      <c r="AA78" s="2">
        <v>17</v>
      </c>
      <c r="AB78" s="2">
        <v>283</v>
      </c>
      <c r="AC78" s="2">
        <v>104</v>
      </c>
      <c r="AD78" s="2">
        <v>332</v>
      </c>
    </row>
    <row r="79" spans="2:30" x14ac:dyDescent="0.3">
      <c r="C79" s="11" t="s">
        <v>37</v>
      </c>
      <c r="D79" s="2" t="s">
        <v>19</v>
      </c>
      <c r="E79" s="3">
        <v>43074</v>
      </c>
      <c r="F79" s="2">
        <v>163</v>
      </c>
      <c r="G79" s="2">
        <v>74</v>
      </c>
      <c r="H79" s="2">
        <v>0.1</v>
      </c>
      <c r="I79" s="2">
        <v>53</v>
      </c>
      <c r="J79" s="2">
        <v>87</v>
      </c>
      <c r="K79" s="2">
        <v>28</v>
      </c>
      <c r="L79" s="2">
        <v>209</v>
      </c>
      <c r="M79" s="2">
        <v>122</v>
      </c>
      <c r="N79" s="2">
        <v>255</v>
      </c>
      <c r="O79" s="2">
        <v>10</v>
      </c>
      <c r="P79" s="2">
        <v>0.6</v>
      </c>
      <c r="Q79" s="2">
        <v>65</v>
      </c>
      <c r="R79" s="2">
        <v>6.8</v>
      </c>
      <c r="S79" s="2">
        <v>3.3</v>
      </c>
      <c r="T79" s="2">
        <v>3.5</v>
      </c>
      <c r="U79" s="2">
        <v>9</v>
      </c>
      <c r="V79" s="2">
        <v>2.7</v>
      </c>
      <c r="W79" s="2">
        <v>148</v>
      </c>
      <c r="X79" s="2">
        <v>3.7</v>
      </c>
      <c r="Y79" s="2">
        <v>113</v>
      </c>
      <c r="Z79" s="2">
        <v>25</v>
      </c>
      <c r="AA79" s="2">
        <v>14</v>
      </c>
      <c r="AB79" s="2">
        <v>282</v>
      </c>
      <c r="AC79" s="2">
        <v>102</v>
      </c>
      <c r="AD79" s="2">
        <v>367</v>
      </c>
    </row>
    <row r="80" spans="2:30" x14ac:dyDescent="0.3">
      <c r="C80" s="11" t="s">
        <v>38</v>
      </c>
      <c r="D80" s="2" t="s">
        <v>19</v>
      </c>
      <c r="E80" s="3">
        <v>43075</v>
      </c>
      <c r="F80" s="2">
        <v>147</v>
      </c>
      <c r="G80" s="2">
        <v>63</v>
      </c>
      <c r="H80" s="2">
        <v>0.14000000000000001</v>
      </c>
      <c r="I80" s="2">
        <v>51</v>
      </c>
      <c r="J80" s="2">
        <v>39</v>
      </c>
      <c r="K80" s="2">
        <v>27</v>
      </c>
      <c r="L80" s="2">
        <v>260</v>
      </c>
      <c r="M80" s="2">
        <v>132</v>
      </c>
      <c r="N80" s="2">
        <v>667</v>
      </c>
      <c r="O80" s="2">
        <v>18</v>
      </c>
      <c r="P80" s="2">
        <v>0.64</v>
      </c>
      <c r="Q80" s="2">
        <v>74</v>
      </c>
      <c r="R80" s="2">
        <v>7.5</v>
      </c>
      <c r="S80" s="2">
        <v>3.5</v>
      </c>
      <c r="T80" s="2">
        <v>4</v>
      </c>
      <c r="U80" s="2">
        <v>9.3000000000000007</v>
      </c>
      <c r="V80" s="2">
        <v>3.6</v>
      </c>
      <c r="W80" s="2">
        <v>147</v>
      </c>
      <c r="X80" s="2">
        <v>4.4000000000000004</v>
      </c>
      <c r="Y80" s="2">
        <v>109</v>
      </c>
      <c r="Z80" s="2">
        <v>28</v>
      </c>
      <c r="AA80" s="2">
        <v>14</v>
      </c>
      <c r="AB80" s="2">
        <v>284</v>
      </c>
      <c r="AC80" s="2">
        <v>72</v>
      </c>
      <c r="AD80" s="2">
        <v>386</v>
      </c>
    </row>
    <row r="81" spans="3:30" x14ac:dyDescent="0.3">
      <c r="C81" s="11" t="s">
        <v>39</v>
      </c>
      <c r="D81" s="2" t="s">
        <v>19</v>
      </c>
      <c r="E81" s="3">
        <v>43075</v>
      </c>
      <c r="F81" s="2">
        <v>123</v>
      </c>
      <c r="G81" s="2">
        <v>59</v>
      </c>
      <c r="H81" s="2">
        <v>0.15</v>
      </c>
      <c r="I81" s="2">
        <v>30</v>
      </c>
      <c r="J81" s="2">
        <v>35</v>
      </c>
      <c r="K81" s="2">
        <v>20</v>
      </c>
      <c r="L81" s="2">
        <v>107</v>
      </c>
      <c r="M81" s="2">
        <v>143</v>
      </c>
      <c r="N81" s="2">
        <v>292</v>
      </c>
      <c r="O81" s="2">
        <v>15</v>
      </c>
      <c r="P81" s="2">
        <v>0.7</v>
      </c>
      <c r="Q81" s="2">
        <v>62</v>
      </c>
      <c r="R81" s="2">
        <v>7.1</v>
      </c>
      <c r="S81" s="2">
        <v>4.0999999999999996</v>
      </c>
      <c r="T81" s="2">
        <v>3</v>
      </c>
      <c r="U81" s="2">
        <v>9.8000000000000007</v>
      </c>
      <c r="V81" s="2">
        <v>3.8</v>
      </c>
      <c r="W81" s="2">
        <v>148</v>
      </c>
      <c r="X81" s="2">
        <v>3.5</v>
      </c>
      <c r="Y81" s="2">
        <v>110</v>
      </c>
      <c r="Z81" s="2">
        <v>28</v>
      </c>
      <c r="AA81" s="2">
        <v>14</v>
      </c>
      <c r="AB81" s="2">
        <v>284</v>
      </c>
      <c r="AC81" s="2">
        <v>129</v>
      </c>
      <c r="AD81" s="2">
        <v>356</v>
      </c>
    </row>
    <row r="82" spans="3:30" x14ac:dyDescent="0.3">
      <c r="C82" s="11" t="s">
        <v>40</v>
      </c>
      <c r="D82" s="2" t="s">
        <v>19</v>
      </c>
      <c r="E82" s="3">
        <v>43075</v>
      </c>
      <c r="F82" s="2">
        <v>121</v>
      </c>
      <c r="G82" s="2">
        <v>42</v>
      </c>
      <c r="H82" s="2">
        <v>0.17</v>
      </c>
      <c r="I82" s="2">
        <v>52</v>
      </c>
      <c r="J82" s="2">
        <v>91</v>
      </c>
      <c r="K82" s="2">
        <v>31</v>
      </c>
      <c r="L82" s="2">
        <v>225</v>
      </c>
      <c r="M82" s="2">
        <v>66</v>
      </c>
      <c r="N82" s="2">
        <v>656</v>
      </c>
      <c r="O82" s="2">
        <v>13</v>
      </c>
      <c r="P82" s="2">
        <v>0.75</v>
      </c>
      <c r="Q82" s="2">
        <v>70</v>
      </c>
      <c r="R82" s="2">
        <v>7.1</v>
      </c>
      <c r="S82" s="2">
        <v>4.0999999999999996</v>
      </c>
      <c r="T82" s="2">
        <v>3</v>
      </c>
      <c r="U82" s="2">
        <v>9.1999999999999993</v>
      </c>
      <c r="V82" s="2">
        <v>4.7</v>
      </c>
      <c r="W82" s="2">
        <v>148</v>
      </c>
      <c r="X82" s="2">
        <v>3.7</v>
      </c>
      <c r="Y82" s="2">
        <v>113</v>
      </c>
      <c r="Z82" s="2">
        <v>24</v>
      </c>
      <c r="AA82" s="2">
        <v>15</v>
      </c>
      <c r="AB82" s="2">
        <v>284</v>
      </c>
      <c r="AC82" s="2">
        <v>105</v>
      </c>
      <c r="AD82" s="2">
        <v>359</v>
      </c>
    </row>
    <row r="83" spans="3:30" x14ac:dyDescent="0.3">
      <c r="C83" s="11" t="s">
        <v>41</v>
      </c>
      <c r="D83" s="2" t="s">
        <v>19</v>
      </c>
      <c r="E83" s="3">
        <v>43074</v>
      </c>
      <c r="F83" s="2">
        <v>150</v>
      </c>
      <c r="G83" s="2">
        <v>61</v>
      </c>
      <c r="H83" s="2">
        <v>0.17</v>
      </c>
      <c r="I83" s="2">
        <v>29</v>
      </c>
      <c r="J83" s="2">
        <v>41</v>
      </c>
      <c r="K83" s="2">
        <v>42</v>
      </c>
      <c r="L83" s="2">
        <v>392</v>
      </c>
      <c r="M83" s="2">
        <v>83</v>
      </c>
      <c r="N83" s="2">
        <v>625</v>
      </c>
      <c r="O83" s="2">
        <v>20</v>
      </c>
      <c r="P83" s="2">
        <v>0.83</v>
      </c>
      <c r="Q83" s="2">
        <v>48</v>
      </c>
      <c r="R83" s="2">
        <v>7</v>
      </c>
      <c r="S83" s="2">
        <v>3.8</v>
      </c>
      <c r="T83" s="2">
        <v>3.2</v>
      </c>
      <c r="U83" s="2">
        <v>9.6</v>
      </c>
      <c r="V83" s="2">
        <v>2.9</v>
      </c>
      <c r="W83" s="2">
        <v>151</v>
      </c>
      <c r="X83" s="2">
        <v>3.4</v>
      </c>
      <c r="Y83" s="2">
        <v>111</v>
      </c>
      <c r="Z83" s="2">
        <v>28</v>
      </c>
      <c r="AA83" s="2">
        <v>15</v>
      </c>
      <c r="AB83" s="2">
        <v>291</v>
      </c>
      <c r="AC83" s="2">
        <v>154</v>
      </c>
      <c r="AD83" s="2">
        <v>419</v>
      </c>
    </row>
    <row r="84" spans="3:30" x14ac:dyDescent="0.3">
      <c r="C84" s="11" t="s">
        <v>42</v>
      </c>
      <c r="D84" s="2" t="s">
        <v>19</v>
      </c>
      <c r="E84" s="3">
        <v>43074</v>
      </c>
      <c r="F84" s="2">
        <v>157</v>
      </c>
      <c r="G84" s="2">
        <v>158</v>
      </c>
      <c r="H84" s="2">
        <v>0.12</v>
      </c>
      <c r="I84" s="2">
        <v>39</v>
      </c>
      <c r="J84" s="2">
        <v>35</v>
      </c>
      <c r="K84" s="2">
        <v>18</v>
      </c>
      <c r="L84" s="2">
        <v>204</v>
      </c>
      <c r="M84" s="2">
        <v>80</v>
      </c>
      <c r="N84" s="2">
        <v>240</v>
      </c>
      <c r="O84" s="2">
        <v>11</v>
      </c>
      <c r="P84" s="2">
        <v>0.62</v>
      </c>
      <c r="Q84" s="2">
        <v>50</v>
      </c>
      <c r="R84" s="2">
        <v>6.9</v>
      </c>
      <c r="S84" s="2">
        <v>4.2</v>
      </c>
      <c r="T84" s="2">
        <v>2.7</v>
      </c>
      <c r="U84" s="2">
        <v>9.4</v>
      </c>
      <c r="V84" s="2">
        <v>3.7</v>
      </c>
      <c r="W84" s="2">
        <v>147</v>
      </c>
      <c r="X84" s="2">
        <v>3.7</v>
      </c>
      <c r="Y84" s="2">
        <v>110</v>
      </c>
      <c r="Z84" s="2">
        <v>26</v>
      </c>
      <c r="AA84" s="2">
        <v>15</v>
      </c>
      <c r="AB84" s="2">
        <v>280</v>
      </c>
      <c r="AC84" s="2">
        <v>174</v>
      </c>
      <c r="AD84" s="2">
        <v>437</v>
      </c>
    </row>
    <row r="85" spans="3:30" x14ac:dyDescent="0.3">
      <c r="C85" s="11" t="s">
        <v>43</v>
      </c>
      <c r="D85" s="2" t="s">
        <v>19</v>
      </c>
      <c r="E85" s="3">
        <v>43075</v>
      </c>
      <c r="F85" s="2">
        <v>141</v>
      </c>
      <c r="G85" s="2">
        <v>51</v>
      </c>
      <c r="H85" s="2">
        <v>0.12</v>
      </c>
      <c r="I85" s="2">
        <v>31</v>
      </c>
      <c r="J85" s="2">
        <v>28</v>
      </c>
      <c r="K85" s="2">
        <v>26</v>
      </c>
      <c r="L85" s="2">
        <v>300</v>
      </c>
      <c r="M85" s="2">
        <v>105</v>
      </c>
      <c r="N85" s="2">
        <v>479</v>
      </c>
      <c r="O85" s="2">
        <v>15</v>
      </c>
      <c r="P85" s="2">
        <v>0.65</v>
      </c>
      <c r="Q85" s="2">
        <v>58</v>
      </c>
      <c r="R85" s="2">
        <v>7.2</v>
      </c>
      <c r="S85" s="2">
        <v>4</v>
      </c>
      <c r="T85" s="2">
        <v>3.2</v>
      </c>
      <c r="U85" s="2">
        <v>9.5</v>
      </c>
      <c r="V85" s="2">
        <v>5.2</v>
      </c>
      <c r="W85" s="2">
        <v>148</v>
      </c>
      <c r="X85" s="2">
        <v>3.8</v>
      </c>
      <c r="Y85" s="2">
        <v>111</v>
      </c>
      <c r="Z85" s="2">
        <v>26</v>
      </c>
      <c r="AA85" s="2">
        <v>15</v>
      </c>
      <c r="AB85" s="2">
        <v>284</v>
      </c>
      <c r="AC85" s="2">
        <v>67</v>
      </c>
      <c r="AD85" s="2">
        <v>354</v>
      </c>
    </row>
    <row r="86" spans="3:30" x14ac:dyDescent="0.3">
      <c r="C86" s="11" t="s">
        <v>44</v>
      </c>
      <c r="D86" s="2" t="s">
        <v>19</v>
      </c>
      <c r="E86" s="3">
        <v>43074</v>
      </c>
      <c r="F86" s="2">
        <v>125</v>
      </c>
      <c r="G86" s="2">
        <v>44</v>
      </c>
      <c r="H86" s="2">
        <v>0.14000000000000001</v>
      </c>
      <c r="I86" s="2">
        <v>89</v>
      </c>
      <c r="J86" s="2">
        <v>31</v>
      </c>
      <c r="K86" s="2">
        <v>32</v>
      </c>
      <c r="L86" s="2">
        <v>485</v>
      </c>
      <c r="M86" s="2">
        <v>87</v>
      </c>
      <c r="N86" s="2">
        <v>309</v>
      </c>
      <c r="O86" s="2">
        <v>14</v>
      </c>
      <c r="P86" s="2">
        <v>0.78</v>
      </c>
      <c r="Q86" s="2">
        <v>66</v>
      </c>
      <c r="R86" s="2">
        <v>6.9</v>
      </c>
      <c r="S86" s="2">
        <v>4.0999999999999996</v>
      </c>
      <c r="T86" s="2">
        <v>2.8</v>
      </c>
      <c r="U86" s="2">
        <v>9.1999999999999993</v>
      </c>
      <c r="V86" s="2">
        <v>1.9</v>
      </c>
      <c r="W86" s="2">
        <v>146</v>
      </c>
      <c r="X86" s="2">
        <v>3.7</v>
      </c>
      <c r="Y86" s="2">
        <v>107</v>
      </c>
      <c r="Z86" s="2">
        <v>29</v>
      </c>
      <c r="AA86" s="2">
        <v>14</v>
      </c>
      <c r="AB86" s="2">
        <v>280</v>
      </c>
      <c r="AC86" s="2">
        <v>109</v>
      </c>
      <c r="AD86" s="2">
        <v>325</v>
      </c>
    </row>
    <row r="87" spans="3:30" x14ac:dyDescent="0.3">
      <c r="C87" s="11" t="s">
        <v>45</v>
      </c>
      <c r="D87" s="2" t="s">
        <v>19</v>
      </c>
      <c r="E87" s="3">
        <v>43074</v>
      </c>
      <c r="F87" s="2">
        <v>129</v>
      </c>
      <c r="G87" s="2">
        <v>113</v>
      </c>
      <c r="H87" s="2">
        <v>0.14000000000000001</v>
      </c>
      <c r="I87" s="2">
        <v>47</v>
      </c>
      <c r="J87" s="2">
        <v>48</v>
      </c>
      <c r="K87" s="2">
        <v>45</v>
      </c>
      <c r="L87" s="2">
        <v>796</v>
      </c>
      <c r="M87" s="2">
        <v>138</v>
      </c>
      <c r="N87" s="2">
        <v>783</v>
      </c>
      <c r="O87" s="2">
        <v>14</v>
      </c>
      <c r="P87" s="2">
        <v>0.66</v>
      </c>
      <c r="Q87" s="2">
        <v>75</v>
      </c>
      <c r="R87" s="2">
        <v>6.9</v>
      </c>
      <c r="S87" s="2">
        <v>4</v>
      </c>
      <c r="T87" s="2">
        <v>2.9</v>
      </c>
      <c r="U87" s="2">
        <v>9.4</v>
      </c>
      <c r="V87" s="2">
        <v>2.1</v>
      </c>
      <c r="W87" s="2">
        <v>149</v>
      </c>
      <c r="X87" s="2">
        <v>3.8</v>
      </c>
      <c r="Y87" s="2">
        <v>113</v>
      </c>
      <c r="Z87" s="2">
        <v>23</v>
      </c>
      <c r="AA87" s="2">
        <v>17</v>
      </c>
      <c r="AB87" s="2">
        <v>286</v>
      </c>
      <c r="AC87" s="2">
        <v>144</v>
      </c>
      <c r="AD87" s="2">
        <v>353</v>
      </c>
    </row>
    <row r="88" spans="3:30" x14ac:dyDescent="0.3">
      <c r="C88" s="11" t="s">
        <v>46</v>
      </c>
      <c r="D88" s="2" t="s">
        <v>19</v>
      </c>
      <c r="E88" s="3">
        <v>43075</v>
      </c>
      <c r="F88" s="2">
        <v>155</v>
      </c>
      <c r="G88" s="2">
        <v>93</v>
      </c>
      <c r="H88" s="2">
        <v>0.1</v>
      </c>
      <c r="I88" s="2">
        <v>51</v>
      </c>
      <c r="J88" s="2">
        <v>71</v>
      </c>
      <c r="K88" s="2">
        <v>27</v>
      </c>
      <c r="L88" s="2">
        <v>178</v>
      </c>
      <c r="M88" s="2">
        <v>102</v>
      </c>
      <c r="N88" s="2">
        <v>341</v>
      </c>
      <c r="O88" s="2">
        <v>14</v>
      </c>
      <c r="P88" s="2">
        <v>0.53</v>
      </c>
      <c r="Q88" s="2">
        <v>86</v>
      </c>
      <c r="R88" s="2">
        <v>6.8</v>
      </c>
      <c r="S88" s="2">
        <v>3.4</v>
      </c>
      <c r="T88" s="2">
        <v>3.4</v>
      </c>
      <c r="U88" s="2">
        <v>9.1999999999999993</v>
      </c>
      <c r="V88" s="2">
        <v>4.5999999999999996</v>
      </c>
      <c r="W88" s="2">
        <v>145</v>
      </c>
      <c r="X88" s="2">
        <v>3.4</v>
      </c>
      <c r="Y88" s="2">
        <v>109</v>
      </c>
      <c r="Z88" s="2">
        <v>24</v>
      </c>
      <c r="AA88" s="2">
        <v>15</v>
      </c>
      <c r="AB88" s="2">
        <v>279</v>
      </c>
      <c r="AC88" s="2">
        <v>105</v>
      </c>
      <c r="AD88" s="2">
        <v>386</v>
      </c>
    </row>
    <row r="89" spans="3:30" x14ac:dyDescent="0.3">
      <c r="C89" s="11" t="s">
        <v>47</v>
      </c>
      <c r="D89" s="16" t="s">
        <v>19</v>
      </c>
      <c r="E89" s="17">
        <v>43074</v>
      </c>
      <c r="F89" s="16">
        <v>160</v>
      </c>
      <c r="G89" s="16">
        <v>61</v>
      </c>
      <c r="H89" s="16">
        <v>0.11</v>
      </c>
      <c r="I89" s="16">
        <v>35</v>
      </c>
      <c r="J89" s="16">
        <v>43</v>
      </c>
      <c r="K89" s="16">
        <v>35</v>
      </c>
      <c r="L89" s="16">
        <v>365</v>
      </c>
      <c r="M89" s="16">
        <v>66</v>
      </c>
      <c r="N89" s="16">
        <v>1583</v>
      </c>
      <c r="O89" s="16">
        <v>17</v>
      </c>
      <c r="P89" s="16">
        <v>0.65</v>
      </c>
      <c r="Q89" s="16">
        <v>75</v>
      </c>
      <c r="R89" s="16">
        <v>7.2</v>
      </c>
      <c r="S89" s="16">
        <v>3.9</v>
      </c>
      <c r="T89" s="16">
        <v>3.3</v>
      </c>
      <c r="U89" s="16">
        <v>8.6999999999999993</v>
      </c>
      <c r="V89" s="16">
        <v>4.3</v>
      </c>
      <c r="W89" s="16">
        <v>148</v>
      </c>
      <c r="X89" s="16">
        <v>3.5</v>
      </c>
      <c r="Y89" s="16">
        <v>107</v>
      </c>
      <c r="Z89" s="16">
        <v>26</v>
      </c>
      <c r="AA89" s="16">
        <v>19</v>
      </c>
      <c r="AB89" s="16">
        <v>286</v>
      </c>
      <c r="AC89" s="16">
        <v>102</v>
      </c>
      <c r="AD89" s="16">
        <v>332</v>
      </c>
    </row>
    <row r="90" spans="3:30" x14ac:dyDescent="0.3">
      <c r="C90" s="11" t="s">
        <v>48</v>
      </c>
      <c r="D90" s="2" t="s">
        <v>19</v>
      </c>
      <c r="E90" s="3">
        <v>43074</v>
      </c>
      <c r="F90" s="2">
        <v>115</v>
      </c>
      <c r="G90" s="2">
        <v>61</v>
      </c>
      <c r="H90" s="2">
        <v>0.15</v>
      </c>
      <c r="I90" s="2">
        <v>42</v>
      </c>
      <c r="J90" s="2">
        <v>46</v>
      </c>
      <c r="K90" s="2">
        <v>32</v>
      </c>
      <c r="L90" s="2">
        <v>393</v>
      </c>
      <c r="M90" s="2">
        <v>69</v>
      </c>
      <c r="N90" s="2">
        <v>339</v>
      </c>
      <c r="O90" s="2">
        <v>15</v>
      </c>
      <c r="P90" s="2">
        <v>0.64</v>
      </c>
      <c r="Q90" s="2">
        <v>44</v>
      </c>
      <c r="R90" s="2">
        <v>6.8</v>
      </c>
      <c r="S90" s="2">
        <v>4.2</v>
      </c>
      <c r="T90" s="2">
        <v>2.7</v>
      </c>
      <c r="U90" s="2">
        <v>9.4</v>
      </c>
      <c r="V90" s="2">
        <v>2.9</v>
      </c>
      <c r="W90" s="2">
        <v>148</v>
      </c>
      <c r="X90" s="2">
        <v>3.4</v>
      </c>
      <c r="Y90" s="2">
        <v>109</v>
      </c>
      <c r="Z90" s="2">
        <v>28</v>
      </c>
      <c r="AA90" s="2">
        <v>14</v>
      </c>
      <c r="AB90" s="2">
        <v>283</v>
      </c>
      <c r="AC90" s="2">
        <v>159</v>
      </c>
      <c r="AD90" s="2">
        <v>316</v>
      </c>
    </row>
    <row r="91" spans="3:30" x14ac:dyDescent="0.3">
      <c r="D91" s="2"/>
      <c r="E91" s="4" t="s">
        <v>22</v>
      </c>
      <c r="F91" s="2">
        <f>AVERAGE(F73:F90)</f>
        <v>143.94444444444446</v>
      </c>
      <c r="G91" s="2">
        <f t="shared" ref="G91:AD91" si="3">AVERAGE(G73:G90)</f>
        <v>77.722222222222229</v>
      </c>
      <c r="H91" s="2">
        <f t="shared" si="3"/>
        <v>0.13833333333333334</v>
      </c>
      <c r="I91" s="2">
        <f t="shared" si="3"/>
        <v>47</v>
      </c>
      <c r="J91" s="2">
        <f t="shared" si="3"/>
        <v>52.555555555555557</v>
      </c>
      <c r="K91" s="2">
        <f t="shared" si="3"/>
        <v>30.888888888888889</v>
      </c>
      <c r="L91" s="2">
        <f t="shared" si="3"/>
        <v>322.72222222222223</v>
      </c>
      <c r="M91" s="2">
        <f t="shared" si="3"/>
        <v>103.5</v>
      </c>
      <c r="N91" s="2">
        <f t="shared" si="3"/>
        <v>504.72222222222223</v>
      </c>
      <c r="O91" s="2">
        <f t="shared" si="3"/>
        <v>14.944444444444445</v>
      </c>
      <c r="P91" s="2">
        <f t="shared" si="3"/>
        <v>0.69499999999999995</v>
      </c>
      <c r="Q91" s="2">
        <f t="shared" si="3"/>
        <v>64.666666666666671</v>
      </c>
      <c r="R91" s="2">
        <f t="shared" si="3"/>
        <v>7.0055555555555564</v>
      </c>
      <c r="S91" s="2">
        <f t="shared" si="3"/>
        <v>3.8333333333333339</v>
      </c>
      <c r="T91" s="2">
        <f t="shared" si="3"/>
        <v>3.177777777777778</v>
      </c>
      <c r="U91" s="2">
        <f t="shared" si="3"/>
        <v>9.2555555555555546</v>
      </c>
      <c r="V91" s="2">
        <f t="shared" si="3"/>
        <v>3.2444444444444449</v>
      </c>
      <c r="W91" s="2">
        <f t="shared" si="3"/>
        <v>147.66666666666666</v>
      </c>
      <c r="X91" s="2">
        <f t="shared" si="3"/>
        <v>3.6166666666666663</v>
      </c>
      <c r="Y91" s="2">
        <f t="shared" si="3"/>
        <v>109.72222222222223</v>
      </c>
      <c r="Z91" s="2">
        <f t="shared" si="3"/>
        <v>26.611111111111111</v>
      </c>
      <c r="AA91" s="2">
        <f t="shared" si="3"/>
        <v>15.055555555555555</v>
      </c>
      <c r="AB91" s="2">
        <f t="shared" si="3"/>
        <v>283.5</v>
      </c>
      <c r="AC91" s="2">
        <f t="shared" si="3"/>
        <v>115.33333333333333</v>
      </c>
      <c r="AD91" s="2">
        <f t="shared" si="3"/>
        <v>363.44444444444446</v>
      </c>
    </row>
    <row r="93" spans="3:30" x14ac:dyDescent="0.3">
      <c r="C93" s="11" t="s">
        <v>33</v>
      </c>
      <c r="D93" s="2" t="s">
        <v>23</v>
      </c>
      <c r="E93" s="3">
        <v>43074</v>
      </c>
      <c r="F93" s="2">
        <v>127</v>
      </c>
      <c r="G93" s="2">
        <v>100</v>
      </c>
      <c r="H93" s="2">
        <v>0.16</v>
      </c>
      <c r="I93" s="2">
        <v>51</v>
      </c>
      <c r="J93" s="2">
        <v>64</v>
      </c>
      <c r="K93" s="2">
        <v>32</v>
      </c>
      <c r="L93" s="2">
        <v>524</v>
      </c>
      <c r="M93" s="2">
        <v>79</v>
      </c>
      <c r="N93" s="2">
        <v>291</v>
      </c>
      <c r="O93" s="2">
        <v>14</v>
      </c>
      <c r="P93" s="2">
        <v>0.68</v>
      </c>
      <c r="Q93" s="2">
        <v>51</v>
      </c>
      <c r="R93" s="2">
        <v>6.8</v>
      </c>
      <c r="S93" s="2">
        <v>3.6</v>
      </c>
      <c r="T93" s="2">
        <v>3.2</v>
      </c>
      <c r="U93" s="2">
        <v>9.3000000000000007</v>
      </c>
      <c r="V93" s="2">
        <v>4</v>
      </c>
      <c r="W93" s="2">
        <v>150</v>
      </c>
      <c r="X93" s="2">
        <v>3.5</v>
      </c>
      <c r="Y93" s="2">
        <v>110</v>
      </c>
      <c r="Z93" s="2">
        <v>29</v>
      </c>
      <c r="AA93" s="2">
        <v>15</v>
      </c>
      <c r="AB93" s="2">
        <v>287</v>
      </c>
      <c r="AC93" s="2">
        <v>136</v>
      </c>
      <c r="AD93" s="2">
        <v>309</v>
      </c>
    </row>
    <row r="100" spans="2:30" ht="15.75" thickBot="1" x14ac:dyDescent="0.35">
      <c r="C100" s="45" t="s">
        <v>28</v>
      </c>
      <c r="D100" s="46"/>
      <c r="E100" s="46"/>
      <c r="F100" s="46"/>
      <c r="G100" s="47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2:30" x14ac:dyDescent="0.3">
      <c r="B101" s="10" t="s">
        <v>29</v>
      </c>
      <c r="C101" s="18" t="s">
        <v>1</v>
      </c>
      <c r="D101" s="19" t="s">
        <v>2</v>
      </c>
      <c r="E101" s="19" t="s">
        <v>3</v>
      </c>
      <c r="F101" s="19" t="s">
        <v>53</v>
      </c>
      <c r="G101" s="19" t="s">
        <v>54</v>
      </c>
      <c r="H101" s="15" t="s">
        <v>55</v>
      </c>
      <c r="I101" s="15" t="s">
        <v>56</v>
      </c>
      <c r="J101" s="15" t="s">
        <v>57</v>
      </c>
      <c r="K101" s="15" t="s">
        <v>58</v>
      </c>
      <c r="L101" s="15" t="s">
        <v>59</v>
      </c>
      <c r="M101" s="15" t="s">
        <v>60</v>
      </c>
      <c r="N101" s="15" t="s">
        <v>61</v>
      </c>
      <c r="O101" s="15" t="s">
        <v>62</v>
      </c>
      <c r="P101" s="15" t="s">
        <v>63</v>
      </c>
      <c r="Q101" s="15" t="s">
        <v>64</v>
      </c>
      <c r="R101" s="15" t="s">
        <v>65</v>
      </c>
      <c r="S101" s="15" t="s">
        <v>66</v>
      </c>
      <c r="T101" s="15" t="s">
        <v>67</v>
      </c>
      <c r="U101" s="15" t="s">
        <v>68</v>
      </c>
      <c r="V101" s="15" t="s">
        <v>69</v>
      </c>
      <c r="W101" s="15" t="s">
        <v>70</v>
      </c>
      <c r="X101" s="15" t="s">
        <v>71</v>
      </c>
      <c r="Y101" s="15" t="s">
        <v>72</v>
      </c>
      <c r="Z101" s="15" t="s">
        <v>73</v>
      </c>
      <c r="AA101" s="15" t="s">
        <v>74</v>
      </c>
      <c r="AB101" s="15" t="s">
        <v>75</v>
      </c>
      <c r="AC101" s="15" t="s">
        <v>76</v>
      </c>
      <c r="AD101" s="15" t="s">
        <v>77</v>
      </c>
    </row>
    <row r="102" spans="2:30" x14ac:dyDescent="0.3">
      <c r="C102" s="11" t="s">
        <v>30</v>
      </c>
      <c r="D102" s="8" t="s">
        <v>19</v>
      </c>
      <c r="E102" s="9">
        <v>43185</v>
      </c>
      <c r="F102" s="8">
        <v>168</v>
      </c>
      <c r="G102" s="8">
        <v>120</v>
      </c>
      <c r="H102" s="8">
        <v>0.12</v>
      </c>
      <c r="I102" s="8">
        <v>45</v>
      </c>
      <c r="J102" s="8">
        <v>87</v>
      </c>
      <c r="K102" s="8">
        <v>28</v>
      </c>
      <c r="L102" s="8">
        <v>387</v>
      </c>
      <c r="M102" s="8">
        <v>117</v>
      </c>
      <c r="N102" s="8">
        <v>485</v>
      </c>
      <c r="O102" s="8">
        <v>17</v>
      </c>
      <c r="P102" s="8">
        <v>0.63</v>
      </c>
      <c r="Q102" s="8">
        <v>50</v>
      </c>
      <c r="R102" s="8">
        <v>6.9</v>
      </c>
      <c r="S102" s="8">
        <v>4</v>
      </c>
      <c r="T102" s="8">
        <v>2.9</v>
      </c>
      <c r="U102" s="8">
        <v>9.5</v>
      </c>
      <c r="V102" s="8">
        <v>4.5</v>
      </c>
      <c r="W102" s="8">
        <v>149</v>
      </c>
      <c r="X102" s="8">
        <v>3.7</v>
      </c>
      <c r="Y102" s="8">
        <v>107</v>
      </c>
      <c r="Z102" s="8">
        <v>31</v>
      </c>
      <c r="AA102" s="8">
        <v>15</v>
      </c>
      <c r="AB102" s="8">
        <v>286</v>
      </c>
      <c r="AC102" s="8">
        <v>108</v>
      </c>
      <c r="AD102" s="8">
        <v>409</v>
      </c>
    </row>
    <row r="103" spans="2:30" x14ac:dyDescent="0.3">
      <c r="C103" s="11" t="s">
        <v>31</v>
      </c>
      <c r="D103" s="2" t="s">
        <v>19</v>
      </c>
      <c r="E103" s="3">
        <v>43186</v>
      </c>
      <c r="F103" s="2">
        <v>197</v>
      </c>
      <c r="G103" s="2">
        <v>124</v>
      </c>
      <c r="H103" s="2">
        <v>0.16</v>
      </c>
      <c r="I103" s="2">
        <v>53</v>
      </c>
      <c r="J103" s="2">
        <v>53</v>
      </c>
      <c r="K103" s="2">
        <v>35</v>
      </c>
      <c r="L103" s="2">
        <v>493</v>
      </c>
      <c r="M103" s="2">
        <v>84</v>
      </c>
      <c r="N103" s="2">
        <v>1737</v>
      </c>
      <c r="O103" s="2">
        <v>15</v>
      </c>
      <c r="P103" s="2">
        <v>0.77</v>
      </c>
      <c r="Q103" s="2">
        <v>62</v>
      </c>
      <c r="R103" s="2">
        <v>6.6</v>
      </c>
      <c r="S103" s="2">
        <v>3.9</v>
      </c>
      <c r="T103" s="2">
        <v>2.7</v>
      </c>
      <c r="U103" s="2">
        <v>9.6</v>
      </c>
      <c r="V103" s="2">
        <v>4.2</v>
      </c>
      <c r="W103" s="2">
        <v>146</v>
      </c>
      <c r="X103" s="2">
        <v>3.9</v>
      </c>
      <c r="Y103" s="2">
        <v>109</v>
      </c>
      <c r="Z103" s="2">
        <v>26</v>
      </c>
      <c r="AA103" s="2">
        <v>15</v>
      </c>
      <c r="AB103" s="2">
        <v>280</v>
      </c>
      <c r="AC103" s="2">
        <v>127</v>
      </c>
      <c r="AD103" s="2">
        <v>351</v>
      </c>
    </row>
    <row r="104" spans="2:30" x14ac:dyDescent="0.3">
      <c r="C104" s="11" t="s">
        <v>32</v>
      </c>
      <c r="D104" s="2" t="s">
        <v>19</v>
      </c>
      <c r="E104" s="3">
        <v>43186</v>
      </c>
      <c r="F104" s="2">
        <v>162</v>
      </c>
      <c r="G104" s="2">
        <v>77</v>
      </c>
      <c r="H104" s="2">
        <v>0.12</v>
      </c>
      <c r="I104" s="2">
        <v>43</v>
      </c>
      <c r="J104" s="2">
        <v>53</v>
      </c>
      <c r="K104" s="2">
        <v>32</v>
      </c>
      <c r="L104" s="2">
        <v>399</v>
      </c>
      <c r="M104" s="2">
        <v>65</v>
      </c>
      <c r="N104" s="2">
        <v>198</v>
      </c>
      <c r="O104" s="2">
        <v>18</v>
      </c>
      <c r="P104" s="2">
        <v>0.78</v>
      </c>
      <c r="Q104" s="2">
        <v>54</v>
      </c>
      <c r="R104" s="2">
        <v>6.5</v>
      </c>
      <c r="S104" s="2">
        <v>4</v>
      </c>
      <c r="T104" s="2">
        <v>2.5</v>
      </c>
      <c r="U104" s="2">
        <v>9.3000000000000007</v>
      </c>
      <c r="V104" s="2">
        <v>3</v>
      </c>
      <c r="W104" s="2">
        <v>148</v>
      </c>
      <c r="X104" s="2">
        <v>3.7</v>
      </c>
      <c r="Y104" s="2">
        <v>109</v>
      </c>
      <c r="Z104" s="2">
        <v>28</v>
      </c>
      <c r="AA104" s="2">
        <v>15</v>
      </c>
      <c r="AB104" s="2">
        <v>285</v>
      </c>
      <c r="AC104" s="2">
        <v>95</v>
      </c>
      <c r="AD104" s="2">
        <v>396</v>
      </c>
    </row>
    <row r="105" spans="2:30" x14ac:dyDescent="0.3">
      <c r="C105" s="11" t="s">
        <v>34</v>
      </c>
      <c r="D105" s="2" t="s">
        <v>19</v>
      </c>
      <c r="E105" s="3">
        <v>43186</v>
      </c>
      <c r="F105" s="2">
        <v>129</v>
      </c>
      <c r="G105" s="2">
        <v>61</v>
      </c>
      <c r="H105" s="2">
        <v>0.17</v>
      </c>
      <c r="I105" s="2">
        <v>48</v>
      </c>
      <c r="J105" s="2">
        <v>95</v>
      </c>
      <c r="K105" s="2">
        <v>29</v>
      </c>
      <c r="L105" s="2">
        <v>281</v>
      </c>
      <c r="M105" s="2">
        <v>131</v>
      </c>
      <c r="N105" s="2">
        <v>506</v>
      </c>
      <c r="O105" s="2">
        <v>16</v>
      </c>
      <c r="P105" s="2">
        <v>0.71</v>
      </c>
      <c r="Q105" s="2">
        <v>56</v>
      </c>
      <c r="R105" s="2">
        <v>6.7</v>
      </c>
      <c r="S105" s="2">
        <v>3.9</v>
      </c>
      <c r="T105" s="2">
        <v>2.8</v>
      </c>
      <c r="U105" s="2">
        <v>9.1999999999999993</v>
      </c>
      <c r="V105" s="2">
        <v>2.4</v>
      </c>
      <c r="W105" s="2">
        <v>149</v>
      </c>
      <c r="X105" s="2">
        <v>3.6</v>
      </c>
      <c r="Y105" s="2">
        <v>109</v>
      </c>
      <c r="Z105" s="2">
        <v>30</v>
      </c>
      <c r="AA105" s="2">
        <v>14</v>
      </c>
      <c r="AB105" s="2">
        <v>286</v>
      </c>
      <c r="AC105" s="2">
        <v>137</v>
      </c>
      <c r="AD105" s="2">
        <v>388</v>
      </c>
    </row>
    <row r="106" spans="2:30" x14ac:dyDescent="0.3">
      <c r="C106" s="11" t="s">
        <v>35</v>
      </c>
      <c r="D106" s="2" t="s">
        <v>19</v>
      </c>
      <c r="E106" s="3">
        <v>43186</v>
      </c>
      <c r="F106" s="2">
        <v>141</v>
      </c>
      <c r="G106" s="2">
        <v>137</v>
      </c>
      <c r="H106" s="2">
        <v>0.12</v>
      </c>
      <c r="I106" s="2">
        <v>49</v>
      </c>
      <c r="J106" s="2">
        <v>29</v>
      </c>
      <c r="K106" s="2">
        <v>21</v>
      </c>
      <c r="L106" s="2">
        <v>157</v>
      </c>
      <c r="M106" s="2">
        <v>60</v>
      </c>
      <c r="N106" s="2">
        <v>146</v>
      </c>
      <c r="O106" s="2">
        <v>13</v>
      </c>
      <c r="P106" s="2">
        <v>0.75</v>
      </c>
      <c r="Q106" s="2">
        <v>65</v>
      </c>
      <c r="R106" s="2">
        <v>6.4</v>
      </c>
      <c r="S106" s="2">
        <v>4</v>
      </c>
      <c r="T106" s="2">
        <v>2.4</v>
      </c>
      <c r="U106" s="2">
        <v>8.8000000000000007</v>
      </c>
      <c r="V106" s="2">
        <v>2.2999999999999998</v>
      </c>
      <c r="W106" s="2">
        <v>148</v>
      </c>
      <c r="X106" s="2">
        <v>3.6</v>
      </c>
      <c r="Y106" s="2">
        <v>111</v>
      </c>
      <c r="Z106" s="2">
        <v>28</v>
      </c>
      <c r="AA106" s="2">
        <v>13</v>
      </c>
      <c r="AB106" s="2">
        <v>284</v>
      </c>
      <c r="AC106" s="2">
        <v>110</v>
      </c>
      <c r="AD106" s="2">
        <v>371</v>
      </c>
    </row>
    <row r="107" spans="2:30" x14ac:dyDescent="0.3">
      <c r="C107" s="11" t="s">
        <v>36</v>
      </c>
      <c r="D107" s="2" t="s">
        <v>19</v>
      </c>
      <c r="E107" s="3">
        <v>43185</v>
      </c>
      <c r="F107" s="2">
        <v>101</v>
      </c>
      <c r="G107" s="2">
        <v>20</v>
      </c>
      <c r="H107" s="2">
        <v>0.45</v>
      </c>
      <c r="I107" s="2">
        <v>60</v>
      </c>
      <c r="J107" s="2">
        <v>76</v>
      </c>
      <c r="K107" s="2">
        <v>199</v>
      </c>
      <c r="L107" s="2">
        <v>1914</v>
      </c>
      <c r="M107" s="2">
        <v>92</v>
      </c>
      <c r="N107" s="2">
        <v>14833</v>
      </c>
      <c r="O107" s="2">
        <v>38</v>
      </c>
      <c r="P107" s="2">
        <v>1.07</v>
      </c>
      <c r="Q107" s="2">
        <v>75</v>
      </c>
      <c r="R107" s="2">
        <v>6.6</v>
      </c>
      <c r="S107" s="2">
        <v>3.3</v>
      </c>
      <c r="T107" s="2">
        <v>3.3</v>
      </c>
      <c r="U107" s="2">
        <v>8.5</v>
      </c>
      <c r="V107" s="2">
        <v>3.4</v>
      </c>
      <c r="W107" s="2">
        <v>147</v>
      </c>
      <c r="X107" s="2">
        <v>2.9</v>
      </c>
      <c r="Y107" s="2">
        <v>104</v>
      </c>
      <c r="Z107" s="2">
        <v>29</v>
      </c>
      <c r="AA107" s="2">
        <v>17</v>
      </c>
      <c r="AB107" s="2">
        <v>291</v>
      </c>
      <c r="AC107" s="2">
        <v>23</v>
      </c>
      <c r="AD107" s="2">
        <v>299</v>
      </c>
    </row>
    <row r="108" spans="2:30" x14ac:dyDescent="0.3">
      <c r="C108" s="11" t="s">
        <v>36</v>
      </c>
      <c r="D108" s="2" t="s">
        <v>19</v>
      </c>
      <c r="E108" s="3">
        <v>43186</v>
      </c>
      <c r="F108" s="2">
        <v>85</v>
      </c>
      <c r="G108" s="2">
        <v>24</v>
      </c>
      <c r="H108" s="2">
        <v>0.41</v>
      </c>
      <c r="I108" s="2">
        <v>51</v>
      </c>
      <c r="J108" s="2">
        <v>195</v>
      </c>
      <c r="K108" s="2">
        <v>392</v>
      </c>
      <c r="L108" s="2">
        <v>2200</v>
      </c>
      <c r="M108" s="2">
        <v>150</v>
      </c>
      <c r="N108" s="2">
        <v>15016</v>
      </c>
      <c r="O108" s="2">
        <v>17</v>
      </c>
      <c r="P108" s="2">
        <v>0.83</v>
      </c>
      <c r="Q108" s="2">
        <v>83</v>
      </c>
      <c r="R108" s="2">
        <v>6</v>
      </c>
      <c r="S108" s="2">
        <v>2.9</v>
      </c>
      <c r="T108" s="2">
        <v>3.2</v>
      </c>
      <c r="U108" s="2">
        <v>8.1999999999999993</v>
      </c>
      <c r="V108" s="2">
        <v>2.5</v>
      </c>
      <c r="W108" s="2">
        <v>145</v>
      </c>
      <c r="X108" s="2">
        <v>3.3</v>
      </c>
      <c r="Y108" s="2">
        <v>108</v>
      </c>
      <c r="Z108" s="2">
        <v>27</v>
      </c>
      <c r="AA108" s="2">
        <v>13</v>
      </c>
      <c r="AB108" s="2">
        <v>280</v>
      </c>
      <c r="AC108" s="2">
        <v>34</v>
      </c>
      <c r="AD108" s="2">
        <v>267</v>
      </c>
    </row>
    <row r="109" spans="2:30" x14ac:dyDescent="0.3">
      <c r="C109" s="11" t="s">
        <v>37</v>
      </c>
      <c r="D109" s="2" t="s">
        <v>19</v>
      </c>
      <c r="E109" s="3">
        <v>43185</v>
      </c>
      <c r="F109" s="2">
        <v>158</v>
      </c>
      <c r="G109" s="2">
        <v>50</v>
      </c>
      <c r="H109" s="2">
        <v>0.15</v>
      </c>
      <c r="I109" s="2">
        <v>47</v>
      </c>
      <c r="J109" s="2">
        <v>45</v>
      </c>
      <c r="K109" s="2">
        <v>24</v>
      </c>
      <c r="L109" s="2">
        <v>274</v>
      </c>
      <c r="M109" s="2">
        <v>113</v>
      </c>
      <c r="N109" s="2">
        <v>403</v>
      </c>
      <c r="O109" s="2">
        <v>16</v>
      </c>
      <c r="P109" s="2">
        <v>0.57999999999999996</v>
      </c>
      <c r="Q109" s="2">
        <v>65</v>
      </c>
      <c r="R109" s="2">
        <v>6.4</v>
      </c>
      <c r="S109" s="2">
        <v>3.5</v>
      </c>
      <c r="T109" s="2">
        <v>2.9</v>
      </c>
      <c r="U109" s="2">
        <v>9.3000000000000007</v>
      </c>
      <c r="V109" s="2">
        <v>3.2</v>
      </c>
      <c r="W109" s="2">
        <v>148</v>
      </c>
      <c r="X109" s="2">
        <v>3.7</v>
      </c>
      <c r="Y109" s="2">
        <v>112</v>
      </c>
      <c r="Z109" s="2">
        <v>24</v>
      </c>
      <c r="AA109" s="2">
        <v>16</v>
      </c>
      <c r="AB109" s="2">
        <v>285</v>
      </c>
      <c r="AC109" s="2">
        <v>87</v>
      </c>
      <c r="AD109" s="2">
        <v>357</v>
      </c>
    </row>
    <row r="110" spans="2:30" x14ac:dyDescent="0.3">
      <c r="C110" s="11" t="s">
        <v>38</v>
      </c>
      <c r="D110" s="2" t="s">
        <v>19</v>
      </c>
      <c r="E110" s="3">
        <v>43186</v>
      </c>
      <c r="F110" s="2">
        <v>152</v>
      </c>
      <c r="G110" s="2">
        <v>120</v>
      </c>
      <c r="H110" s="2">
        <v>0.14000000000000001</v>
      </c>
      <c r="I110" s="2">
        <v>47</v>
      </c>
      <c r="J110" s="2">
        <v>27</v>
      </c>
      <c r="K110" s="2">
        <v>25</v>
      </c>
      <c r="L110" s="2">
        <v>387</v>
      </c>
      <c r="M110" s="2">
        <v>97</v>
      </c>
      <c r="N110" s="2">
        <v>468</v>
      </c>
      <c r="O110" s="2">
        <v>19</v>
      </c>
      <c r="P110" s="2">
        <v>0.56999999999999995</v>
      </c>
      <c r="Q110" s="2">
        <v>64</v>
      </c>
      <c r="R110" s="2">
        <v>6.9</v>
      </c>
      <c r="S110" s="2">
        <v>3.6</v>
      </c>
      <c r="T110" s="2">
        <v>3.3</v>
      </c>
      <c r="U110" s="2">
        <v>9.3000000000000007</v>
      </c>
      <c r="V110" s="2">
        <v>3.4</v>
      </c>
      <c r="W110" s="2">
        <v>147</v>
      </c>
      <c r="X110" s="2">
        <v>3.8</v>
      </c>
      <c r="Y110" s="2">
        <v>107</v>
      </c>
      <c r="Z110" s="2">
        <v>29</v>
      </c>
      <c r="AA110" s="2">
        <v>15</v>
      </c>
      <c r="AB110" s="2">
        <v>284</v>
      </c>
      <c r="AC110" s="2">
        <v>133</v>
      </c>
      <c r="AD110" s="2">
        <v>410</v>
      </c>
    </row>
    <row r="111" spans="2:30" x14ac:dyDescent="0.3">
      <c r="C111" s="11" t="s">
        <v>39</v>
      </c>
      <c r="D111" s="2" t="s">
        <v>19</v>
      </c>
      <c r="E111" s="3">
        <v>43185</v>
      </c>
      <c r="F111" s="2">
        <v>126</v>
      </c>
      <c r="G111" s="2">
        <v>111</v>
      </c>
      <c r="H111" s="2">
        <v>0.12</v>
      </c>
      <c r="I111" s="2">
        <v>30</v>
      </c>
      <c r="J111" s="2">
        <v>25</v>
      </c>
      <c r="K111" s="2">
        <v>18</v>
      </c>
      <c r="L111" s="2">
        <v>247</v>
      </c>
      <c r="M111" s="2">
        <v>117</v>
      </c>
      <c r="N111" s="2">
        <v>205</v>
      </c>
      <c r="O111" s="2">
        <v>18</v>
      </c>
      <c r="P111" s="2">
        <v>0.71</v>
      </c>
      <c r="Q111" s="2">
        <v>58</v>
      </c>
      <c r="R111" s="2">
        <v>6.9</v>
      </c>
      <c r="S111" s="2">
        <v>4.2</v>
      </c>
      <c r="T111" s="2">
        <v>2.7</v>
      </c>
      <c r="U111" s="2">
        <v>9.6999999999999993</v>
      </c>
      <c r="V111" s="2">
        <v>2.7</v>
      </c>
      <c r="W111" s="2">
        <v>147</v>
      </c>
      <c r="X111" s="2">
        <v>3.5</v>
      </c>
      <c r="Y111" s="2">
        <v>109</v>
      </c>
      <c r="Z111" s="2">
        <v>25</v>
      </c>
      <c r="AA111" s="2">
        <v>17</v>
      </c>
      <c r="AB111" s="2">
        <v>283</v>
      </c>
      <c r="AC111" s="2">
        <v>147</v>
      </c>
      <c r="AD111" s="2">
        <v>392</v>
      </c>
    </row>
    <row r="112" spans="2:30" x14ac:dyDescent="0.3">
      <c r="C112" s="11" t="s">
        <v>40</v>
      </c>
      <c r="D112" s="2" t="s">
        <v>19</v>
      </c>
      <c r="E112" s="3">
        <v>43185</v>
      </c>
      <c r="F112" s="2">
        <v>126</v>
      </c>
      <c r="G112" s="2">
        <v>50</v>
      </c>
      <c r="H112" s="2">
        <v>0.14000000000000001</v>
      </c>
      <c r="I112" s="2">
        <v>49</v>
      </c>
      <c r="J112" s="2">
        <v>70</v>
      </c>
      <c r="K112" s="2">
        <v>23</v>
      </c>
      <c r="L112" s="2">
        <v>194</v>
      </c>
      <c r="M112" s="2">
        <v>63</v>
      </c>
      <c r="N112" s="2">
        <v>374</v>
      </c>
      <c r="O112" s="2">
        <v>15</v>
      </c>
      <c r="P112" s="2">
        <v>0.74</v>
      </c>
      <c r="Q112" s="2">
        <v>73</v>
      </c>
      <c r="R112" s="2">
        <v>6.8</v>
      </c>
      <c r="S112" s="2">
        <v>4.4000000000000004</v>
      </c>
      <c r="T112" s="2">
        <v>2.4</v>
      </c>
      <c r="U112" s="2">
        <v>9.4</v>
      </c>
      <c r="V112" s="2">
        <v>2.4</v>
      </c>
      <c r="W112" s="2">
        <v>148</v>
      </c>
      <c r="X112" s="2">
        <v>3.3</v>
      </c>
      <c r="Y112" s="2">
        <v>112</v>
      </c>
      <c r="Z112" s="2">
        <v>26</v>
      </c>
      <c r="AA112" s="2">
        <v>13</v>
      </c>
      <c r="AB112" s="2">
        <v>285</v>
      </c>
      <c r="AC112" s="2">
        <v>143</v>
      </c>
      <c r="AD112" s="2">
        <v>358</v>
      </c>
    </row>
    <row r="113" spans="2:30" x14ac:dyDescent="0.3">
      <c r="C113" s="11" t="s">
        <v>41</v>
      </c>
      <c r="D113" s="2" t="s">
        <v>19</v>
      </c>
      <c r="E113" s="3">
        <v>43185</v>
      </c>
      <c r="F113" s="2">
        <v>118</v>
      </c>
      <c r="G113" s="2">
        <v>31</v>
      </c>
      <c r="H113" s="2">
        <v>0.84</v>
      </c>
      <c r="I113" s="2">
        <v>30</v>
      </c>
      <c r="J113" s="2">
        <v>69</v>
      </c>
      <c r="K113" s="2">
        <v>203</v>
      </c>
      <c r="L113" s="2">
        <v>1688</v>
      </c>
      <c r="M113" s="2">
        <v>80</v>
      </c>
      <c r="N113" s="2">
        <v>6914</v>
      </c>
      <c r="O113" s="2">
        <v>29</v>
      </c>
      <c r="P113" s="2">
        <v>0.85</v>
      </c>
      <c r="Q113" s="2">
        <v>55</v>
      </c>
      <c r="R113" s="2">
        <v>6.1</v>
      </c>
      <c r="S113" s="2">
        <v>3.8</v>
      </c>
      <c r="T113" s="2">
        <v>2.2999999999999998</v>
      </c>
      <c r="U113" s="2">
        <v>9.3000000000000007</v>
      </c>
      <c r="V113" s="2">
        <v>3.3</v>
      </c>
      <c r="W113" s="2">
        <v>149</v>
      </c>
      <c r="X113" s="2">
        <v>3.5</v>
      </c>
      <c r="Y113" s="2">
        <v>109</v>
      </c>
      <c r="Z113" s="2">
        <v>29</v>
      </c>
      <c r="AA113" s="2">
        <v>15</v>
      </c>
      <c r="AB113" s="2">
        <v>291</v>
      </c>
      <c r="AC113" s="2">
        <v>32</v>
      </c>
      <c r="AD113" s="2">
        <v>376</v>
      </c>
    </row>
    <row r="114" spans="2:30" x14ac:dyDescent="0.3">
      <c r="C114" s="11" t="s">
        <v>42</v>
      </c>
      <c r="D114" s="2" t="s">
        <v>19</v>
      </c>
      <c r="E114" s="3">
        <v>43185</v>
      </c>
      <c r="F114" s="2">
        <v>151</v>
      </c>
      <c r="G114" s="2">
        <v>141</v>
      </c>
      <c r="H114" s="2">
        <v>0.14000000000000001</v>
      </c>
      <c r="I114" s="2">
        <v>41</v>
      </c>
      <c r="J114" s="2">
        <v>18</v>
      </c>
      <c r="K114" s="2">
        <v>16</v>
      </c>
      <c r="L114" s="2">
        <v>241</v>
      </c>
      <c r="M114" s="2">
        <v>71</v>
      </c>
      <c r="N114" s="2">
        <v>290</v>
      </c>
      <c r="O114" s="2">
        <v>11</v>
      </c>
      <c r="P114" s="2">
        <v>0.66</v>
      </c>
      <c r="Q114" s="2">
        <v>54</v>
      </c>
      <c r="R114" s="2">
        <v>6.9</v>
      </c>
      <c r="S114" s="2">
        <v>4.7</v>
      </c>
      <c r="T114" s="2">
        <v>2.2000000000000002</v>
      </c>
      <c r="U114" s="2">
        <v>10.1</v>
      </c>
      <c r="V114" s="2">
        <v>4.8</v>
      </c>
      <c r="W114" s="2">
        <v>147</v>
      </c>
      <c r="X114" s="2">
        <v>4.0999999999999996</v>
      </c>
      <c r="Y114" s="2">
        <v>112</v>
      </c>
      <c r="Z114" s="2">
        <v>23</v>
      </c>
      <c r="AA114" s="2">
        <v>16</v>
      </c>
      <c r="AB114" s="2">
        <v>280</v>
      </c>
      <c r="AC114" s="2">
        <v>183</v>
      </c>
      <c r="AD114" s="2">
        <v>424</v>
      </c>
    </row>
    <row r="115" spans="2:30" x14ac:dyDescent="0.3">
      <c r="C115" s="11" t="s">
        <v>43</v>
      </c>
      <c r="D115" s="2" t="s">
        <v>19</v>
      </c>
      <c r="E115" s="3">
        <v>43185</v>
      </c>
      <c r="F115" s="2">
        <v>136</v>
      </c>
      <c r="G115" s="2">
        <v>61</v>
      </c>
      <c r="H115" s="2">
        <v>0.19</v>
      </c>
      <c r="I115" s="2">
        <v>32</v>
      </c>
      <c r="J115" s="2">
        <v>22</v>
      </c>
      <c r="K115" s="2">
        <v>24</v>
      </c>
      <c r="L115" s="2">
        <v>292</v>
      </c>
      <c r="M115" s="2">
        <v>89</v>
      </c>
      <c r="N115" s="2">
        <v>124</v>
      </c>
      <c r="O115" s="2">
        <v>16</v>
      </c>
      <c r="P115" s="2">
        <v>0.78</v>
      </c>
      <c r="Q115" s="2">
        <v>57</v>
      </c>
      <c r="R115" s="2">
        <v>6.9</v>
      </c>
      <c r="S115" s="2">
        <v>4.3</v>
      </c>
      <c r="T115" s="2">
        <v>2.6</v>
      </c>
      <c r="U115" s="2">
        <v>9.4</v>
      </c>
      <c r="V115" s="2">
        <v>4</v>
      </c>
      <c r="W115" s="2">
        <v>147</v>
      </c>
      <c r="X115" s="2">
        <v>3.7</v>
      </c>
      <c r="Y115" s="2">
        <v>111</v>
      </c>
      <c r="Z115" s="2">
        <v>23</v>
      </c>
      <c r="AA115" s="2">
        <v>17</v>
      </c>
      <c r="AB115" s="2">
        <v>282</v>
      </c>
      <c r="AC115" s="2">
        <v>103</v>
      </c>
      <c r="AD115" s="2">
        <v>347</v>
      </c>
    </row>
    <row r="116" spans="2:30" x14ac:dyDescent="0.3">
      <c r="C116" s="11" t="s">
        <v>44</v>
      </c>
      <c r="D116" s="2" t="s">
        <v>19</v>
      </c>
      <c r="E116" s="3">
        <v>43186</v>
      </c>
      <c r="F116" s="2">
        <v>110</v>
      </c>
      <c r="G116" s="2">
        <v>27</v>
      </c>
      <c r="H116" s="2">
        <v>0.12</v>
      </c>
      <c r="I116" s="2">
        <v>67</v>
      </c>
      <c r="J116" s="2">
        <v>25</v>
      </c>
      <c r="K116" s="2">
        <v>21</v>
      </c>
      <c r="L116" s="2">
        <v>122</v>
      </c>
      <c r="M116" s="2">
        <v>76</v>
      </c>
      <c r="N116" s="2">
        <v>171</v>
      </c>
      <c r="O116" s="2">
        <v>15</v>
      </c>
      <c r="P116" s="2">
        <v>0.83</v>
      </c>
      <c r="Q116" s="2">
        <v>63</v>
      </c>
      <c r="R116" s="2">
        <v>6.2</v>
      </c>
      <c r="S116" s="2">
        <v>4</v>
      </c>
      <c r="T116" s="2">
        <v>2.2000000000000002</v>
      </c>
      <c r="U116" s="2">
        <v>8.8000000000000007</v>
      </c>
      <c r="V116" s="2">
        <v>3.5</v>
      </c>
      <c r="W116" s="2">
        <v>148</v>
      </c>
      <c r="X116" s="2">
        <v>3.6</v>
      </c>
      <c r="Y116" s="2">
        <v>111</v>
      </c>
      <c r="Z116" s="2">
        <v>28</v>
      </c>
      <c r="AA116" s="2">
        <v>13</v>
      </c>
      <c r="AB116" s="2">
        <v>284</v>
      </c>
      <c r="AC116" s="2">
        <v>93</v>
      </c>
      <c r="AD116" s="2">
        <v>320</v>
      </c>
    </row>
    <row r="117" spans="2:30" x14ac:dyDescent="0.3">
      <c r="C117" s="11" t="s">
        <v>45</v>
      </c>
      <c r="D117" s="2" t="s">
        <v>19</v>
      </c>
      <c r="E117" s="3">
        <v>43186</v>
      </c>
      <c r="F117" s="2">
        <v>127</v>
      </c>
      <c r="G117" s="2">
        <v>66</v>
      </c>
      <c r="H117" s="2">
        <v>0.17</v>
      </c>
      <c r="I117" s="2">
        <v>49</v>
      </c>
      <c r="J117" s="2">
        <v>39</v>
      </c>
      <c r="K117" s="2">
        <v>34</v>
      </c>
      <c r="L117" s="2">
        <v>508</v>
      </c>
      <c r="M117" s="2">
        <v>132</v>
      </c>
      <c r="N117" s="2">
        <v>224</v>
      </c>
      <c r="O117" s="2">
        <v>19</v>
      </c>
      <c r="P117" s="2">
        <v>0.7</v>
      </c>
      <c r="Q117" s="2">
        <v>77</v>
      </c>
      <c r="R117" s="2">
        <v>6.5</v>
      </c>
      <c r="S117" s="2">
        <v>4.2</v>
      </c>
      <c r="T117" s="2">
        <v>2.4</v>
      </c>
      <c r="U117" s="2">
        <v>9.6</v>
      </c>
      <c r="V117" s="2">
        <v>3.1</v>
      </c>
      <c r="W117" s="2">
        <v>148</v>
      </c>
      <c r="X117" s="2">
        <v>3.5</v>
      </c>
      <c r="Y117" s="2">
        <v>111</v>
      </c>
      <c r="Z117" s="2">
        <v>23</v>
      </c>
      <c r="AA117" s="2">
        <v>18</v>
      </c>
      <c r="AB117" s="2">
        <v>286</v>
      </c>
      <c r="AC117" s="2">
        <v>161</v>
      </c>
      <c r="AD117" s="2">
        <v>337</v>
      </c>
    </row>
    <row r="118" spans="2:30" x14ac:dyDescent="0.3">
      <c r="C118" s="11" t="s">
        <v>46</v>
      </c>
      <c r="D118" s="2" t="s">
        <v>19</v>
      </c>
      <c r="E118" s="3">
        <v>43185</v>
      </c>
      <c r="F118" s="2">
        <v>152</v>
      </c>
      <c r="G118" s="2">
        <v>105</v>
      </c>
      <c r="H118" s="2">
        <v>0.1</v>
      </c>
      <c r="I118" s="2">
        <v>44</v>
      </c>
      <c r="J118" s="2">
        <v>36</v>
      </c>
      <c r="K118" s="2">
        <v>33</v>
      </c>
      <c r="L118" s="2">
        <v>636</v>
      </c>
      <c r="M118" s="2">
        <v>94</v>
      </c>
      <c r="N118" s="2">
        <v>407</v>
      </c>
      <c r="O118" s="2">
        <v>14</v>
      </c>
      <c r="P118" s="2">
        <v>0.59</v>
      </c>
      <c r="Q118" s="2">
        <v>54</v>
      </c>
      <c r="R118" s="2">
        <v>6.7</v>
      </c>
      <c r="S118" s="2">
        <v>3.6</v>
      </c>
      <c r="T118" s="2">
        <v>3.1</v>
      </c>
      <c r="U118" s="2">
        <v>9.1</v>
      </c>
      <c r="V118" s="2">
        <v>3.5</v>
      </c>
      <c r="W118" s="2">
        <v>145</v>
      </c>
      <c r="X118" s="2">
        <v>4</v>
      </c>
      <c r="Y118" s="2">
        <v>110</v>
      </c>
      <c r="Z118" s="2">
        <v>25</v>
      </c>
      <c r="AA118" s="2">
        <v>14</v>
      </c>
      <c r="AB118" s="2">
        <v>278</v>
      </c>
      <c r="AC118" s="2">
        <v>147</v>
      </c>
      <c r="AD118" s="2">
        <v>401</v>
      </c>
    </row>
    <row r="119" spans="2:30" x14ac:dyDescent="0.3">
      <c r="C119" s="11" t="s">
        <v>47</v>
      </c>
      <c r="D119" s="16" t="s">
        <v>19</v>
      </c>
      <c r="E119" s="17">
        <v>43186</v>
      </c>
      <c r="F119" s="16">
        <v>153</v>
      </c>
      <c r="G119" s="16">
        <v>88</v>
      </c>
      <c r="H119" s="16">
        <v>0.12</v>
      </c>
      <c r="I119" s="16">
        <v>32</v>
      </c>
      <c r="J119" s="16">
        <v>27</v>
      </c>
      <c r="K119" s="16">
        <v>18</v>
      </c>
      <c r="L119" s="16">
        <v>140</v>
      </c>
      <c r="M119" s="16">
        <v>68</v>
      </c>
      <c r="N119" s="16">
        <v>173</v>
      </c>
      <c r="O119" s="16">
        <v>15</v>
      </c>
      <c r="P119" s="16">
        <v>0.62</v>
      </c>
      <c r="Q119" s="16">
        <v>69</v>
      </c>
      <c r="R119" s="16">
        <v>6.4</v>
      </c>
      <c r="S119" s="16">
        <v>3.9</v>
      </c>
      <c r="T119" s="16">
        <v>2.5</v>
      </c>
      <c r="U119" s="16">
        <v>8.6999999999999993</v>
      </c>
      <c r="V119" s="16">
        <v>3.7</v>
      </c>
      <c r="W119" s="16">
        <v>148</v>
      </c>
      <c r="X119" s="16">
        <v>3.4</v>
      </c>
      <c r="Y119" s="16">
        <v>110</v>
      </c>
      <c r="Z119" s="16">
        <v>26</v>
      </c>
      <c r="AA119" s="16">
        <v>15</v>
      </c>
      <c r="AB119" s="16">
        <v>284</v>
      </c>
      <c r="AC119" s="16">
        <v>112</v>
      </c>
      <c r="AD119" s="16">
        <v>353</v>
      </c>
    </row>
    <row r="120" spans="2:30" x14ac:dyDescent="0.3">
      <c r="C120" s="11" t="s">
        <v>48</v>
      </c>
      <c r="D120" s="2" t="s">
        <v>19</v>
      </c>
      <c r="E120" s="3">
        <v>43186</v>
      </c>
      <c r="F120" s="2">
        <v>132</v>
      </c>
      <c r="G120" s="2">
        <v>84</v>
      </c>
      <c r="H120" s="2">
        <v>0.16</v>
      </c>
      <c r="I120" s="2">
        <v>38</v>
      </c>
      <c r="J120" s="2">
        <v>30</v>
      </c>
      <c r="K120" s="2">
        <v>33</v>
      </c>
      <c r="L120" s="2">
        <v>492</v>
      </c>
      <c r="M120" s="2">
        <v>54</v>
      </c>
      <c r="N120" s="2">
        <v>274</v>
      </c>
      <c r="O120" s="2">
        <v>17</v>
      </c>
      <c r="P120" s="2">
        <v>0.68</v>
      </c>
      <c r="Q120" s="2">
        <v>48</v>
      </c>
      <c r="R120" s="2">
        <v>6.8</v>
      </c>
      <c r="S120" s="2">
        <v>4.2</v>
      </c>
      <c r="T120" s="2">
        <v>2.6</v>
      </c>
      <c r="U120" s="2">
        <v>9.6</v>
      </c>
      <c r="V120" s="2">
        <v>2.5</v>
      </c>
      <c r="W120" s="2">
        <v>148</v>
      </c>
      <c r="X120" s="2">
        <v>3.3</v>
      </c>
      <c r="Y120" s="2">
        <v>110</v>
      </c>
      <c r="Z120" s="2">
        <v>27</v>
      </c>
      <c r="AA120" s="2">
        <v>14</v>
      </c>
      <c r="AB120" s="2">
        <v>284</v>
      </c>
      <c r="AC120" s="2">
        <v>151</v>
      </c>
      <c r="AD120" s="2">
        <v>346</v>
      </c>
    </row>
    <row r="121" spans="2:30" x14ac:dyDescent="0.3">
      <c r="C121" s="2"/>
      <c r="D121" s="2"/>
      <c r="E121" s="4" t="s">
        <v>22</v>
      </c>
      <c r="F121" s="2">
        <f t="shared" ref="F121:AD121" si="4">AVERAGE(F102:F120)</f>
        <v>138.10526315789474</v>
      </c>
      <c r="G121" s="2">
        <f t="shared" si="4"/>
        <v>78.78947368421052</v>
      </c>
      <c r="H121" s="2">
        <f t="shared" si="4"/>
        <v>0.20736842105263159</v>
      </c>
      <c r="I121" s="2">
        <f t="shared" si="4"/>
        <v>45</v>
      </c>
      <c r="J121" s="2">
        <f t="shared" si="4"/>
        <v>53.736842105263158</v>
      </c>
      <c r="K121" s="2">
        <f t="shared" si="4"/>
        <v>63.578947368421055</v>
      </c>
      <c r="L121" s="2">
        <f t="shared" si="4"/>
        <v>581.68421052631584</v>
      </c>
      <c r="M121" s="2">
        <f t="shared" si="4"/>
        <v>92.263157894736835</v>
      </c>
      <c r="N121" s="2">
        <f t="shared" si="4"/>
        <v>2260.4210526315787</v>
      </c>
      <c r="O121" s="2">
        <f t="shared" si="4"/>
        <v>17.789473684210527</v>
      </c>
      <c r="P121" s="2">
        <f t="shared" si="4"/>
        <v>0.72894736842105257</v>
      </c>
      <c r="Q121" s="2">
        <f t="shared" si="4"/>
        <v>62.210526315789473</v>
      </c>
      <c r="R121" s="2">
        <f t="shared" si="4"/>
        <v>6.5894736842105273</v>
      </c>
      <c r="S121" s="2">
        <f t="shared" si="4"/>
        <v>3.9157894736842107</v>
      </c>
      <c r="T121" s="2">
        <f t="shared" si="4"/>
        <v>2.6842105263157894</v>
      </c>
      <c r="U121" s="2">
        <f t="shared" si="4"/>
        <v>9.2315789473684191</v>
      </c>
      <c r="V121" s="2">
        <f t="shared" si="4"/>
        <v>3.284210526315789</v>
      </c>
      <c r="W121" s="2">
        <f t="shared" si="4"/>
        <v>147.47368421052633</v>
      </c>
      <c r="X121" s="2">
        <f t="shared" si="4"/>
        <v>3.5842105263157893</v>
      </c>
      <c r="Y121" s="2">
        <f t="shared" si="4"/>
        <v>109.52631578947368</v>
      </c>
      <c r="Z121" s="2">
        <f t="shared" si="4"/>
        <v>26.684210526315791</v>
      </c>
      <c r="AA121" s="2">
        <f t="shared" si="4"/>
        <v>15</v>
      </c>
      <c r="AB121" s="2">
        <f t="shared" si="4"/>
        <v>284.10526315789474</v>
      </c>
      <c r="AC121" s="2">
        <f t="shared" si="4"/>
        <v>111.89473684210526</v>
      </c>
      <c r="AD121" s="2">
        <f t="shared" si="4"/>
        <v>363.26315789473682</v>
      </c>
    </row>
    <row r="124" spans="2:30" x14ac:dyDescent="0.3">
      <c r="C124" s="11" t="s">
        <v>33</v>
      </c>
      <c r="D124" s="2" t="s">
        <v>23</v>
      </c>
      <c r="E124" s="3">
        <v>43186</v>
      </c>
      <c r="F124" s="2">
        <v>115</v>
      </c>
      <c r="G124" s="2">
        <v>101</v>
      </c>
      <c r="H124" s="2">
        <v>0.17</v>
      </c>
      <c r="I124" s="2">
        <v>49</v>
      </c>
      <c r="J124" s="2">
        <v>39</v>
      </c>
      <c r="K124" s="2">
        <v>23</v>
      </c>
      <c r="L124" s="2">
        <v>348</v>
      </c>
      <c r="M124" s="2">
        <v>70</v>
      </c>
      <c r="N124" s="2">
        <v>432</v>
      </c>
      <c r="O124" s="2">
        <v>18</v>
      </c>
      <c r="P124" s="2">
        <v>0.76</v>
      </c>
      <c r="Q124" s="2">
        <v>57</v>
      </c>
      <c r="R124" s="2">
        <v>6.3</v>
      </c>
      <c r="S124" s="2">
        <v>3.5</v>
      </c>
      <c r="T124" s="2">
        <v>2.8</v>
      </c>
      <c r="U124" s="2">
        <v>9.3000000000000007</v>
      </c>
      <c r="V124" s="2">
        <v>4.3</v>
      </c>
      <c r="W124" s="2">
        <v>148</v>
      </c>
      <c r="X124" s="2">
        <v>3.6</v>
      </c>
      <c r="Y124" s="2">
        <v>109</v>
      </c>
      <c r="Z124" s="2">
        <v>30</v>
      </c>
      <c r="AA124" s="2">
        <v>13</v>
      </c>
      <c r="AB124" s="2">
        <v>285</v>
      </c>
      <c r="AC124" s="2">
        <v>121</v>
      </c>
      <c r="AD124" s="2">
        <v>309</v>
      </c>
    </row>
    <row r="127" spans="2:30" x14ac:dyDescent="0.3">
      <c r="B127" s="12" t="s">
        <v>49</v>
      </c>
      <c r="C127" s="2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2:30" x14ac:dyDescent="0.3">
      <c r="C128" s="11" t="s">
        <v>51</v>
      </c>
      <c r="D128" s="5" t="s">
        <v>19</v>
      </c>
      <c r="E128" s="6">
        <v>43185</v>
      </c>
      <c r="F128" s="5">
        <v>79</v>
      </c>
      <c r="G128" s="5">
        <v>155</v>
      </c>
      <c r="H128" s="5">
        <v>0.09</v>
      </c>
      <c r="I128" s="5">
        <v>43</v>
      </c>
      <c r="J128" s="5">
        <v>20</v>
      </c>
      <c r="K128" s="5">
        <v>17</v>
      </c>
      <c r="L128" s="5">
        <v>250</v>
      </c>
      <c r="M128" s="5">
        <v>125</v>
      </c>
      <c r="N128" s="5">
        <v>132</v>
      </c>
      <c r="O128" s="5">
        <v>19</v>
      </c>
      <c r="P128" s="5">
        <v>0.51</v>
      </c>
      <c r="Q128" s="5">
        <v>63</v>
      </c>
      <c r="R128" s="5">
        <v>6.7</v>
      </c>
      <c r="S128" s="5">
        <v>3.5</v>
      </c>
      <c r="T128" s="5">
        <v>3.2</v>
      </c>
      <c r="U128" s="5">
        <v>9.1</v>
      </c>
      <c r="V128" s="5">
        <v>2.4</v>
      </c>
      <c r="W128" s="5">
        <v>145</v>
      </c>
      <c r="X128" s="5">
        <v>3.6</v>
      </c>
      <c r="Y128" s="5">
        <v>109</v>
      </c>
      <c r="Z128" s="5">
        <v>27</v>
      </c>
      <c r="AA128" s="5">
        <v>13</v>
      </c>
      <c r="AB128" s="5">
        <v>280</v>
      </c>
      <c r="AC128" s="5">
        <v>142</v>
      </c>
      <c r="AD128" s="5">
        <v>417</v>
      </c>
    </row>
    <row r="130" spans="3:30" x14ac:dyDescent="0.3">
      <c r="C130" s="11" t="s">
        <v>52</v>
      </c>
      <c r="D130" s="5" t="s">
        <v>23</v>
      </c>
      <c r="E130" s="6">
        <v>43186</v>
      </c>
      <c r="F130" s="5">
        <v>100</v>
      </c>
      <c r="G130" s="5">
        <v>66</v>
      </c>
      <c r="H130" s="5">
        <v>0.16</v>
      </c>
      <c r="I130" s="5">
        <v>45</v>
      </c>
      <c r="J130" s="5">
        <v>39</v>
      </c>
      <c r="K130" s="5">
        <v>32</v>
      </c>
      <c r="L130" s="5">
        <v>213</v>
      </c>
      <c r="M130" s="5">
        <v>170</v>
      </c>
      <c r="N130" s="5">
        <v>367</v>
      </c>
      <c r="O130" s="5">
        <v>14</v>
      </c>
      <c r="P130" s="5">
        <v>0.97</v>
      </c>
      <c r="Q130" s="5">
        <v>49</v>
      </c>
      <c r="R130" s="5">
        <v>6.6</v>
      </c>
      <c r="S130" s="5">
        <v>4.4000000000000004</v>
      </c>
      <c r="T130" s="5">
        <v>2.2999999999999998</v>
      </c>
      <c r="U130" s="5">
        <v>9.8000000000000007</v>
      </c>
      <c r="V130" s="5">
        <v>3.6</v>
      </c>
      <c r="W130" s="5">
        <v>150</v>
      </c>
      <c r="X130" s="5">
        <v>3.6</v>
      </c>
      <c r="Y130" s="5">
        <v>108</v>
      </c>
      <c r="Z130" s="5">
        <v>32</v>
      </c>
      <c r="AA130" s="5">
        <v>14</v>
      </c>
      <c r="AB130" s="5">
        <v>287</v>
      </c>
      <c r="AC130" s="5">
        <v>181</v>
      </c>
      <c r="AD130" s="5">
        <v>405</v>
      </c>
    </row>
  </sheetData>
  <mergeCells count="5">
    <mergeCell ref="C4:G4"/>
    <mergeCell ref="C29:G29"/>
    <mergeCell ref="C41:G41"/>
    <mergeCell ref="C71:G71"/>
    <mergeCell ref="C100:G10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R75"/>
  <sheetViews>
    <sheetView topLeftCell="B28" zoomScale="70" zoomScaleNormal="70" workbookViewId="0">
      <selection activeCell="J76" sqref="J76"/>
    </sheetView>
  </sheetViews>
  <sheetFormatPr defaultRowHeight="15.05" x14ac:dyDescent="0.3"/>
  <cols>
    <col min="4" max="4" width="10.5546875" bestFit="1" customWidth="1"/>
    <col min="5" max="8" width="11.5546875" bestFit="1" customWidth="1"/>
    <col min="9" max="13" width="10.5546875" bestFit="1" customWidth="1"/>
    <col min="17" max="17" width="12.33203125" customWidth="1"/>
    <col min="18" max="18" width="14.5546875" customWidth="1"/>
  </cols>
  <sheetData>
    <row r="4" spans="3:18" ht="15.75" thickBot="1" x14ac:dyDescent="0.35">
      <c r="C4" s="57" t="s">
        <v>78</v>
      </c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3:18" ht="15.75" thickBot="1" x14ac:dyDescent="0.35">
      <c r="C5" s="58" t="s">
        <v>79</v>
      </c>
      <c r="D5" s="59"/>
      <c r="E5" s="6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3:18" ht="15.75" thickBot="1" x14ac:dyDescent="0.35">
      <c r="C6" s="21" t="s">
        <v>1</v>
      </c>
      <c r="D6" s="22">
        <v>42989</v>
      </c>
      <c r="E6" s="22">
        <v>43026</v>
      </c>
      <c r="F6" s="22">
        <v>43055</v>
      </c>
      <c r="G6" s="23">
        <v>43075</v>
      </c>
      <c r="H6" s="23">
        <v>43088</v>
      </c>
      <c r="I6" s="23">
        <v>43108</v>
      </c>
      <c r="J6" s="23">
        <v>43122</v>
      </c>
      <c r="K6" s="23">
        <v>43158</v>
      </c>
      <c r="L6" s="23">
        <v>43185</v>
      </c>
      <c r="M6" s="24">
        <v>43200</v>
      </c>
      <c r="Q6" s="53" t="s">
        <v>83</v>
      </c>
      <c r="R6" s="54"/>
    </row>
    <row r="7" spans="3:18" ht="15.75" thickBot="1" x14ac:dyDescent="0.35">
      <c r="C7" s="11" t="s">
        <v>30</v>
      </c>
      <c r="D7" s="25">
        <v>7</v>
      </c>
      <c r="E7" s="36">
        <v>7.8</v>
      </c>
      <c r="F7" s="36">
        <v>7.8</v>
      </c>
      <c r="G7" s="36">
        <v>8.1999999999999993</v>
      </c>
      <c r="H7" s="34">
        <v>8</v>
      </c>
      <c r="I7" s="34">
        <v>7.8</v>
      </c>
      <c r="J7" s="36">
        <v>7.95</v>
      </c>
      <c r="K7" s="36">
        <v>8.1</v>
      </c>
      <c r="L7" s="36">
        <v>8.15</v>
      </c>
      <c r="M7" s="37">
        <v>8.15</v>
      </c>
      <c r="Q7" s="55" t="s">
        <v>84</v>
      </c>
      <c r="R7" s="56"/>
    </row>
    <row r="8" spans="3:18" ht="15.75" thickBot="1" x14ac:dyDescent="0.35"/>
    <row r="9" spans="3:18" ht="15.75" thickBot="1" x14ac:dyDescent="0.35">
      <c r="C9" s="21"/>
      <c r="D9" s="22">
        <v>42990</v>
      </c>
      <c r="E9" s="22">
        <v>43027</v>
      </c>
      <c r="F9" s="22">
        <v>43055</v>
      </c>
      <c r="G9" s="23">
        <v>43074</v>
      </c>
      <c r="H9" s="23">
        <v>43089</v>
      </c>
      <c r="I9" s="23">
        <v>43109</v>
      </c>
      <c r="J9" s="23">
        <v>43122</v>
      </c>
      <c r="K9" s="23">
        <v>43158</v>
      </c>
      <c r="L9" s="23">
        <v>43186</v>
      </c>
      <c r="M9" s="24">
        <v>43201</v>
      </c>
    </row>
    <row r="10" spans="3:18" ht="15.75" thickBot="1" x14ac:dyDescent="0.35">
      <c r="C10" s="11" t="s">
        <v>31</v>
      </c>
      <c r="D10" s="25">
        <v>7.4</v>
      </c>
      <c r="E10" s="36">
        <v>7.5</v>
      </c>
      <c r="F10" s="36">
        <v>8</v>
      </c>
      <c r="G10" s="36">
        <v>8.1</v>
      </c>
      <c r="H10" s="34">
        <v>7.8</v>
      </c>
      <c r="I10" s="34">
        <v>7.7</v>
      </c>
      <c r="J10" s="36">
        <v>7.9</v>
      </c>
      <c r="K10" s="36">
        <v>7.95</v>
      </c>
      <c r="L10" s="36">
        <v>7.85</v>
      </c>
      <c r="M10" s="37">
        <v>8.1</v>
      </c>
    </row>
    <row r="11" spans="3:18" ht="15.75" thickBot="1" x14ac:dyDescent="0.35"/>
    <row r="12" spans="3:18" ht="15.75" thickBot="1" x14ac:dyDescent="0.35">
      <c r="C12" s="21"/>
      <c r="D12" s="22">
        <v>42989</v>
      </c>
      <c r="E12" s="22">
        <v>43026</v>
      </c>
      <c r="F12" s="22">
        <v>43055</v>
      </c>
      <c r="G12" s="23">
        <v>43074</v>
      </c>
      <c r="H12" s="23">
        <v>43089</v>
      </c>
      <c r="I12" s="23">
        <v>43109</v>
      </c>
      <c r="J12" s="23">
        <v>43122</v>
      </c>
      <c r="K12" s="23">
        <v>43158</v>
      </c>
      <c r="L12" s="23">
        <v>43186</v>
      </c>
      <c r="M12" s="24">
        <v>43200</v>
      </c>
    </row>
    <row r="13" spans="3:18" ht="15.75" thickBot="1" x14ac:dyDescent="0.35">
      <c r="C13" s="11" t="s">
        <v>32</v>
      </c>
      <c r="D13" s="25">
        <v>6.37</v>
      </c>
      <c r="E13" s="36">
        <v>7</v>
      </c>
      <c r="F13" s="36">
        <v>7.3</v>
      </c>
      <c r="G13" s="36">
        <v>7.5</v>
      </c>
      <c r="H13" s="36">
        <v>7.5</v>
      </c>
      <c r="I13" s="36">
        <v>7.6</v>
      </c>
      <c r="J13" s="36">
        <v>7.6</v>
      </c>
      <c r="K13" s="36">
        <v>8.0500000000000007</v>
      </c>
      <c r="L13" s="34">
        <v>8</v>
      </c>
      <c r="M13" s="35">
        <v>7.95</v>
      </c>
    </row>
    <row r="14" spans="3:18" ht="15.75" thickBot="1" x14ac:dyDescent="0.35"/>
    <row r="15" spans="3:18" ht="15.75" thickBot="1" x14ac:dyDescent="0.35">
      <c r="C15" s="21"/>
      <c r="D15" s="22">
        <v>42990</v>
      </c>
      <c r="E15" s="22">
        <v>43027</v>
      </c>
      <c r="F15" s="22">
        <v>43055</v>
      </c>
      <c r="G15" s="23">
        <v>43074</v>
      </c>
      <c r="H15" s="23">
        <v>43089</v>
      </c>
      <c r="I15" s="23">
        <v>43109</v>
      </c>
      <c r="J15" s="23">
        <v>43122</v>
      </c>
      <c r="K15" s="23">
        <v>43158</v>
      </c>
      <c r="L15" s="23">
        <v>43186</v>
      </c>
      <c r="M15" s="24">
        <v>43200</v>
      </c>
    </row>
    <row r="16" spans="3:18" ht="15.75" thickBot="1" x14ac:dyDescent="0.35">
      <c r="C16" s="11" t="s">
        <v>33</v>
      </c>
      <c r="D16" s="25">
        <v>8.9</v>
      </c>
      <c r="E16" s="36">
        <v>9.4</v>
      </c>
      <c r="F16" s="36">
        <v>9.6999999999999993</v>
      </c>
      <c r="G16" s="36">
        <v>9.6999999999999993</v>
      </c>
      <c r="H16" s="36">
        <v>9.6999999999999993</v>
      </c>
      <c r="I16" s="36">
        <v>9.8000000000000007</v>
      </c>
      <c r="J16" s="36">
        <v>9.9499999999999993</v>
      </c>
      <c r="K16" s="36">
        <v>10.199999999999999</v>
      </c>
      <c r="L16" s="34">
        <v>10.15</v>
      </c>
      <c r="M16" s="37">
        <v>10.199999999999999</v>
      </c>
    </row>
    <row r="17" spans="3:13" ht="15.75" thickBot="1" x14ac:dyDescent="0.35"/>
    <row r="18" spans="3:13" ht="15.75" thickBot="1" x14ac:dyDescent="0.35">
      <c r="C18" s="21"/>
      <c r="D18" s="22">
        <v>42990</v>
      </c>
      <c r="E18" s="22">
        <v>43026</v>
      </c>
      <c r="F18" s="22">
        <v>43055</v>
      </c>
      <c r="G18" s="23">
        <v>43074</v>
      </c>
      <c r="H18" s="23">
        <v>43089</v>
      </c>
      <c r="I18" s="23">
        <v>43108</v>
      </c>
      <c r="J18" s="23">
        <v>43123</v>
      </c>
      <c r="K18" s="23">
        <v>43157</v>
      </c>
      <c r="L18" s="23">
        <v>43186</v>
      </c>
      <c r="M18" s="24">
        <v>43199</v>
      </c>
    </row>
    <row r="19" spans="3:13" ht="15.75" thickBot="1" x14ac:dyDescent="0.35">
      <c r="C19" s="11" t="s">
        <v>34</v>
      </c>
      <c r="D19" s="25">
        <v>7.4</v>
      </c>
      <c r="E19" s="36">
        <v>7.5</v>
      </c>
      <c r="F19" s="36">
        <v>7.7</v>
      </c>
      <c r="G19" s="36">
        <v>7.8</v>
      </c>
      <c r="H19" s="34">
        <v>7.6</v>
      </c>
      <c r="I19" s="36">
        <v>7.8</v>
      </c>
      <c r="J19" s="36">
        <v>7.9</v>
      </c>
      <c r="K19" s="36">
        <v>7.9</v>
      </c>
      <c r="L19" s="36">
        <v>8</v>
      </c>
      <c r="M19" s="37">
        <v>8.1</v>
      </c>
    </row>
    <row r="20" spans="3:13" ht="15.75" thickBot="1" x14ac:dyDescent="0.35"/>
    <row r="21" spans="3:13" ht="15.75" thickBot="1" x14ac:dyDescent="0.35">
      <c r="C21" s="21"/>
      <c r="D21" s="22">
        <v>42990</v>
      </c>
      <c r="E21" s="22">
        <v>43027</v>
      </c>
      <c r="F21" s="22">
        <v>43055</v>
      </c>
      <c r="G21" s="23">
        <v>43074</v>
      </c>
      <c r="H21" s="23">
        <v>43089</v>
      </c>
      <c r="I21" s="23">
        <v>43109</v>
      </c>
      <c r="J21" s="23">
        <v>43122</v>
      </c>
      <c r="K21" s="23">
        <v>43158</v>
      </c>
      <c r="L21" s="23">
        <v>43186</v>
      </c>
      <c r="M21" s="24">
        <v>43201</v>
      </c>
    </row>
    <row r="22" spans="3:13" ht="15.75" thickBot="1" x14ac:dyDescent="0.35">
      <c r="C22" s="11" t="s">
        <v>35</v>
      </c>
      <c r="D22" s="25">
        <v>5.2</v>
      </c>
      <c r="E22" s="36">
        <v>5.3</v>
      </c>
      <c r="F22" s="36">
        <v>5.5</v>
      </c>
      <c r="G22" s="36">
        <v>5.8</v>
      </c>
      <c r="H22" s="34">
        <v>5.5</v>
      </c>
      <c r="I22" s="34">
        <v>5.4</v>
      </c>
      <c r="J22" s="36">
        <v>5.6</v>
      </c>
      <c r="K22" s="36">
        <v>5.7</v>
      </c>
      <c r="L22" s="36">
        <v>5.75</v>
      </c>
      <c r="M22" s="37">
        <v>5.9</v>
      </c>
    </row>
    <row r="23" spans="3:13" ht="15.75" thickBot="1" x14ac:dyDescent="0.35"/>
    <row r="24" spans="3:13" ht="15.75" thickBot="1" x14ac:dyDescent="0.35">
      <c r="C24" s="21"/>
      <c r="D24" s="22">
        <v>42989</v>
      </c>
      <c r="E24" s="22">
        <v>43026</v>
      </c>
      <c r="F24" s="22">
        <v>43055</v>
      </c>
      <c r="G24" s="23">
        <v>43074</v>
      </c>
      <c r="H24" s="23">
        <v>43088</v>
      </c>
      <c r="I24" s="23">
        <v>43108</v>
      </c>
      <c r="J24" s="23">
        <v>43123</v>
      </c>
      <c r="K24" s="23">
        <v>43157</v>
      </c>
      <c r="L24" s="23">
        <v>43185</v>
      </c>
      <c r="M24" s="24">
        <v>43199</v>
      </c>
    </row>
    <row r="25" spans="3:13" ht="15.75" thickBot="1" x14ac:dyDescent="0.35">
      <c r="C25" s="11" t="s">
        <v>36</v>
      </c>
      <c r="D25" s="25">
        <v>6.4</v>
      </c>
      <c r="E25" s="36">
        <v>6.6</v>
      </c>
      <c r="F25" s="36">
        <v>6.9</v>
      </c>
      <c r="G25" s="36">
        <v>6.9</v>
      </c>
      <c r="H25" s="34">
        <v>6.5</v>
      </c>
      <c r="I25" s="36">
        <v>6.6</v>
      </c>
      <c r="J25" s="36">
        <v>6.8</v>
      </c>
      <c r="K25" s="36">
        <v>6.95</v>
      </c>
      <c r="L25" s="36">
        <v>7</v>
      </c>
      <c r="M25" s="35">
        <v>6.85</v>
      </c>
    </row>
    <row r="26" spans="3:13" ht="15.75" thickBot="1" x14ac:dyDescent="0.35"/>
    <row r="27" spans="3:13" ht="15.75" thickBot="1" x14ac:dyDescent="0.35">
      <c r="C27" s="21"/>
      <c r="D27" s="22">
        <v>42989</v>
      </c>
      <c r="E27" s="22">
        <v>43026</v>
      </c>
      <c r="F27" s="22">
        <v>43055</v>
      </c>
      <c r="G27" s="23">
        <v>43074</v>
      </c>
      <c r="H27" s="23">
        <v>43088</v>
      </c>
      <c r="I27" s="23">
        <v>43108</v>
      </c>
      <c r="J27" s="23">
        <v>43123</v>
      </c>
      <c r="K27" s="23">
        <v>43157</v>
      </c>
      <c r="L27" s="23">
        <v>43185</v>
      </c>
      <c r="M27" s="24">
        <v>43199</v>
      </c>
    </row>
    <row r="28" spans="3:13" ht="15.75" thickBot="1" x14ac:dyDescent="0.35">
      <c r="C28" s="11" t="s">
        <v>37</v>
      </c>
      <c r="D28" s="25">
        <v>6.7</v>
      </c>
      <c r="E28" s="36">
        <v>7.1</v>
      </c>
      <c r="F28" s="36">
        <v>7.3</v>
      </c>
      <c r="G28" s="34">
        <v>7.1</v>
      </c>
      <c r="H28" s="34">
        <v>6.7</v>
      </c>
      <c r="I28" s="36">
        <v>6.8</v>
      </c>
      <c r="J28" s="36">
        <v>7.15</v>
      </c>
      <c r="K28" s="36">
        <v>7.25</v>
      </c>
      <c r="L28" s="36">
        <v>7.55</v>
      </c>
      <c r="M28" s="35">
        <v>7.15</v>
      </c>
    </row>
    <row r="29" spans="3:13" ht="15.75" thickBot="1" x14ac:dyDescent="0.35"/>
    <row r="30" spans="3:13" ht="15.75" thickBot="1" x14ac:dyDescent="0.35">
      <c r="C30" s="21"/>
      <c r="D30" s="22">
        <v>42989</v>
      </c>
      <c r="E30" s="22">
        <v>43026</v>
      </c>
      <c r="F30" s="22">
        <v>43055</v>
      </c>
      <c r="G30" s="23">
        <v>43075</v>
      </c>
      <c r="H30" s="23">
        <v>43089</v>
      </c>
      <c r="I30" s="23">
        <v>43109</v>
      </c>
      <c r="J30" s="23">
        <v>43122</v>
      </c>
      <c r="K30" s="23">
        <v>43158</v>
      </c>
      <c r="L30" s="23">
        <v>43186</v>
      </c>
      <c r="M30" s="24">
        <v>43200</v>
      </c>
    </row>
    <row r="31" spans="3:13" ht="15.75" thickBot="1" x14ac:dyDescent="0.35">
      <c r="C31" s="11" t="s">
        <v>38</v>
      </c>
      <c r="D31" s="25">
        <v>7.7</v>
      </c>
      <c r="E31" s="36">
        <v>8</v>
      </c>
      <c r="F31" s="36">
        <v>8.3000000000000007</v>
      </c>
      <c r="G31" s="34">
        <v>8.1</v>
      </c>
      <c r="H31" s="36">
        <v>8.1</v>
      </c>
      <c r="I31" s="36">
        <v>8.1999999999999993</v>
      </c>
      <c r="J31" s="36">
        <v>8.25</v>
      </c>
      <c r="K31" s="36">
        <v>8.4499999999999993</v>
      </c>
      <c r="L31" s="36">
        <v>8.65</v>
      </c>
      <c r="M31" s="37">
        <v>8.6999999999999993</v>
      </c>
    </row>
    <row r="32" spans="3:13" ht="15.75" thickBot="1" x14ac:dyDescent="0.35"/>
    <row r="33" spans="3:15" ht="15.75" thickBot="1" x14ac:dyDescent="0.35">
      <c r="C33" s="21"/>
      <c r="D33" s="22">
        <v>42989</v>
      </c>
      <c r="E33" s="22">
        <v>43026</v>
      </c>
      <c r="F33" s="22">
        <v>43055</v>
      </c>
      <c r="G33" s="23">
        <v>43075</v>
      </c>
      <c r="H33" s="23">
        <v>43088</v>
      </c>
      <c r="I33" s="23">
        <v>43108</v>
      </c>
      <c r="J33" s="23">
        <v>43123</v>
      </c>
      <c r="K33" s="23">
        <v>43158</v>
      </c>
      <c r="L33" s="24">
        <v>43185</v>
      </c>
    </row>
    <row r="34" spans="3:15" ht="15.75" thickBot="1" x14ac:dyDescent="0.35">
      <c r="C34" s="11" t="s">
        <v>39</v>
      </c>
      <c r="D34" s="25">
        <v>7.6</v>
      </c>
      <c r="E34" s="36">
        <v>7.7</v>
      </c>
      <c r="F34" s="36">
        <v>7.7</v>
      </c>
      <c r="G34" s="36">
        <v>7.8</v>
      </c>
      <c r="H34" s="34">
        <v>7.4</v>
      </c>
      <c r="I34" s="36">
        <v>7.6</v>
      </c>
      <c r="J34" s="36">
        <v>7.65</v>
      </c>
      <c r="K34" s="36">
        <v>7.8</v>
      </c>
      <c r="L34" s="37">
        <v>7.85</v>
      </c>
    </row>
    <row r="35" spans="3:15" ht="15.75" thickBot="1" x14ac:dyDescent="0.35"/>
    <row r="36" spans="3:15" ht="15.75" thickBot="1" x14ac:dyDescent="0.35">
      <c r="C36" s="21"/>
      <c r="D36" s="22">
        <v>42989</v>
      </c>
      <c r="E36" s="22">
        <v>43026</v>
      </c>
      <c r="F36" s="22">
        <v>43055</v>
      </c>
      <c r="G36" s="23">
        <v>43075</v>
      </c>
      <c r="H36" s="23">
        <v>43088</v>
      </c>
      <c r="I36" s="23">
        <v>43108</v>
      </c>
      <c r="J36" s="23">
        <v>43123</v>
      </c>
      <c r="K36" s="23">
        <v>43157</v>
      </c>
      <c r="L36" s="24">
        <v>43185</v>
      </c>
      <c r="M36" s="20"/>
      <c r="N36" s="20"/>
      <c r="O36" s="20"/>
    </row>
    <row r="37" spans="3:15" ht="15.75" thickBot="1" x14ac:dyDescent="0.35">
      <c r="C37" s="11" t="s">
        <v>40</v>
      </c>
      <c r="D37" s="25">
        <v>7.1</v>
      </c>
      <c r="E37" s="36">
        <v>7.2</v>
      </c>
      <c r="F37" s="34">
        <v>7</v>
      </c>
      <c r="G37" s="36">
        <v>7</v>
      </c>
      <c r="H37" s="34">
        <v>6.6</v>
      </c>
      <c r="I37" s="36">
        <v>6.9</v>
      </c>
      <c r="J37" s="34">
        <v>6.85</v>
      </c>
      <c r="K37" s="36">
        <v>6.95</v>
      </c>
      <c r="L37" s="37">
        <v>6.95</v>
      </c>
      <c r="M37" s="48" t="s">
        <v>80</v>
      </c>
      <c r="N37" s="49"/>
      <c r="O37" s="49"/>
    </row>
    <row r="38" spans="3:15" ht="15.75" thickBot="1" x14ac:dyDescent="0.35"/>
    <row r="39" spans="3:15" ht="15.75" thickBot="1" x14ac:dyDescent="0.35">
      <c r="C39" s="21"/>
      <c r="D39" s="22">
        <v>42990</v>
      </c>
      <c r="E39" s="22">
        <v>43026</v>
      </c>
      <c r="F39" s="22">
        <v>43055</v>
      </c>
      <c r="G39" s="23">
        <v>43074</v>
      </c>
      <c r="H39" s="23">
        <v>43088</v>
      </c>
      <c r="I39" s="23">
        <v>43108</v>
      </c>
      <c r="J39" s="23">
        <v>43123</v>
      </c>
      <c r="K39" s="23">
        <v>43157</v>
      </c>
      <c r="L39" s="24">
        <v>43185</v>
      </c>
    </row>
    <row r="40" spans="3:15" ht="15.75" thickBot="1" x14ac:dyDescent="0.35">
      <c r="C40" s="11" t="s">
        <v>41</v>
      </c>
      <c r="D40" s="25">
        <v>6.3</v>
      </c>
      <c r="E40" s="36">
        <v>6.4</v>
      </c>
      <c r="F40" s="36">
        <v>6.7</v>
      </c>
      <c r="G40" s="36">
        <v>7</v>
      </c>
      <c r="H40" s="34">
        <v>6.6</v>
      </c>
      <c r="I40" s="36">
        <v>7</v>
      </c>
      <c r="J40" s="36">
        <v>7.15</v>
      </c>
      <c r="K40" s="36">
        <v>7.3</v>
      </c>
      <c r="L40" s="37">
        <v>7.5</v>
      </c>
    </row>
    <row r="41" spans="3:15" ht="15.75" thickBot="1" x14ac:dyDescent="0.35"/>
    <row r="42" spans="3:15" ht="15.75" thickBot="1" x14ac:dyDescent="0.35">
      <c r="C42" s="21"/>
      <c r="D42" s="22">
        <v>42989</v>
      </c>
      <c r="E42" s="22">
        <v>43026</v>
      </c>
      <c r="F42" s="22">
        <v>43055</v>
      </c>
      <c r="G42" s="23">
        <v>43074</v>
      </c>
      <c r="H42" s="23">
        <v>43088</v>
      </c>
      <c r="I42" s="23">
        <v>43108</v>
      </c>
      <c r="J42" s="23">
        <v>43123</v>
      </c>
      <c r="K42" s="23">
        <v>43157</v>
      </c>
      <c r="L42" s="24">
        <v>43185</v>
      </c>
    </row>
    <row r="43" spans="3:15" ht="15.75" thickBot="1" x14ac:dyDescent="0.35">
      <c r="C43" s="11" t="s">
        <v>42</v>
      </c>
      <c r="D43" s="25">
        <v>7.2</v>
      </c>
      <c r="E43" s="36">
        <v>7.5</v>
      </c>
      <c r="F43" s="36">
        <v>7.9</v>
      </c>
      <c r="G43" s="36">
        <v>8.4</v>
      </c>
      <c r="H43" s="34">
        <v>7.9</v>
      </c>
      <c r="I43" s="36">
        <v>8.1999999999999993</v>
      </c>
      <c r="J43" s="34">
        <v>8.1</v>
      </c>
      <c r="K43" s="36">
        <v>8.35</v>
      </c>
      <c r="L43" s="35">
        <v>8.1999999999999993</v>
      </c>
    </row>
    <row r="44" spans="3:15" ht="15.75" thickBot="1" x14ac:dyDescent="0.35"/>
    <row r="45" spans="3:15" ht="15.75" thickBot="1" x14ac:dyDescent="0.35">
      <c r="C45" s="21"/>
      <c r="D45" s="22">
        <v>42989</v>
      </c>
      <c r="E45" s="22">
        <v>43026</v>
      </c>
      <c r="F45" s="22">
        <v>43055</v>
      </c>
      <c r="G45" s="23">
        <v>43075</v>
      </c>
      <c r="H45" s="23">
        <v>43088</v>
      </c>
      <c r="I45" s="23">
        <v>43108</v>
      </c>
      <c r="J45" s="23">
        <v>43123</v>
      </c>
      <c r="K45" s="23">
        <v>43157</v>
      </c>
      <c r="L45" s="24">
        <v>43185</v>
      </c>
    </row>
    <row r="46" spans="3:15" ht="15.75" thickBot="1" x14ac:dyDescent="0.35">
      <c r="C46" s="11" t="s">
        <v>43</v>
      </c>
      <c r="D46" s="25">
        <v>7.3</v>
      </c>
      <c r="E46" s="36">
        <v>7.7</v>
      </c>
      <c r="F46" s="36">
        <v>7.7</v>
      </c>
      <c r="G46" s="36">
        <v>8.4</v>
      </c>
      <c r="H46" s="34">
        <v>7.7</v>
      </c>
      <c r="I46" s="36">
        <v>8.1999999999999993</v>
      </c>
      <c r="J46" s="36">
        <v>8.1999999999999993</v>
      </c>
      <c r="K46" s="36">
        <v>8.25</v>
      </c>
      <c r="L46" s="37">
        <v>8.75</v>
      </c>
    </row>
    <row r="47" spans="3:15" ht="15.75" thickBot="1" x14ac:dyDescent="0.35"/>
    <row r="48" spans="3:15" ht="15.75" thickBot="1" x14ac:dyDescent="0.35">
      <c r="C48" s="21"/>
      <c r="D48" s="22">
        <v>42990</v>
      </c>
      <c r="E48" s="22">
        <v>43026</v>
      </c>
      <c r="F48" s="22">
        <v>43055</v>
      </c>
      <c r="G48" s="23">
        <v>43074</v>
      </c>
      <c r="H48" s="23">
        <v>43089</v>
      </c>
      <c r="I48" s="23">
        <v>43109</v>
      </c>
      <c r="J48" s="23">
        <v>43122</v>
      </c>
      <c r="K48" s="23">
        <v>43158</v>
      </c>
      <c r="L48" s="24">
        <v>43186</v>
      </c>
      <c r="M48" s="20"/>
      <c r="N48" s="20"/>
      <c r="O48" s="20"/>
    </row>
    <row r="49" spans="3:15" ht="15.75" thickBot="1" x14ac:dyDescent="0.35">
      <c r="C49" s="11" t="s">
        <v>44</v>
      </c>
      <c r="D49" s="25">
        <v>5.5</v>
      </c>
      <c r="E49" s="34">
        <v>5.2</v>
      </c>
      <c r="F49" s="36">
        <v>5.5</v>
      </c>
      <c r="G49" s="36">
        <v>5.5</v>
      </c>
      <c r="H49" s="34">
        <v>5.0999999999999996</v>
      </c>
      <c r="I49" s="36">
        <v>5.0999999999999996</v>
      </c>
      <c r="J49" s="36">
        <v>5.25</v>
      </c>
      <c r="K49" s="34">
        <v>5.2</v>
      </c>
      <c r="L49" s="37">
        <v>5.25</v>
      </c>
      <c r="M49" s="48" t="s">
        <v>81</v>
      </c>
      <c r="N49" s="49"/>
      <c r="O49" s="49"/>
    </row>
    <row r="50" spans="3:15" ht="15.75" thickBot="1" x14ac:dyDescent="0.35"/>
    <row r="51" spans="3:15" ht="15.75" thickBot="1" x14ac:dyDescent="0.35">
      <c r="C51" s="38"/>
      <c r="D51" s="39">
        <v>42990</v>
      </c>
      <c r="E51" s="39">
        <v>43026</v>
      </c>
      <c r="F51" s="39">
        <v>43055</v>
      </c>
      <c r="G51" s="40">
        <v>43074</v>
      </c>
      <c r="H51" s="40">
        <v>43089</v>
      </c>
      <c r="I51" s="40">
        <v>43109</v>
      </c>
      <c r="J51" s="40">
        <v>43122</v>
      </c>
      <c r="K51" s="40">
        <v>43158</v>
      </c>
      <c r="L51" s="41">
        <v>43186</v>
      </c>
    </row>
    <row r="52" spans="3:15" ht="15.75" thickBot="1" x14ac:dyDescent="0.35">
      <c r="C52" s="11" t="s">
        <v>45</v>
      </c>
      <c r="D52" s="25">
        <v>5.6</v>
      </c>
      <c r="E52" s="34">
        <v>5.5</v>
      </c>
      <c r="F52" s="36">
        <v>5.6</v>
      </c>
      <c r="G52" s="36">
        <v>5.7</v>
      </c>
      <c r="H52" s="34">
        <v>5.6</v>
      </c>
      <c r="I52" s="36">
        <v>5.8</v>
      </c>
      <c r="J52" s="34">
        <v>5.65</v>
      </c>
      <c r="K52" s="36">
        <v>5.75</v>
      </c>
      <c r="L52" s="35">
        <v>5.7</v>
      </c>
    </row>
    <row r="53" spans="3:15" ht="15.75" thickBot="1" x14ac:dyDescent="0.35"/>
    <row r="54" spans="3:15" ht="15.75" thickBot="1" x14ac:dyDescent="0.35">
      <c r="C54" s="21"/>
      <c r="D54" s="22">
        <v>42989</v>
      </c>
      <c r="E54" s="22">
        <v>43026</v>
      </c>
      <c r="F54" s="22">
        <v>43055</v>
      </c>
      <c r="G54" s="23">
        <v>43075</v>
      </c>
      <c r="H54" s="23">
        <v>43088</v>
      </c>
      <c r="I54" s="23">
        <v>43108</v>
      </c>
      <c r="J54" s="23">
        <v>43122</v>
      </c>
      <c r="K54" s="23">
        <v>43157</v>
      </c>
      <c r="L54" s="24">
        <v>43185</v>
      </c>
    </row>
    <row r="55" spans="3:15" ht="15.75" thickBot="1" x14ac:dyDescent="0.35">
      <c r="C55" s="11" t="s">
        <v>46</v>
      </c>
      <c r="D55" s="25">
        <v>6.5</v>
      </c>
      <c r="E55" s="36">
        <v>7</v>
      </c>
      <c r="F55" s="36">
        <v>7.1</v>
      </c>
      <c r="G55" s="36">
        <v>7.1</v>
      </c>
      <c r="H55" s="36">
        <v>7.1</v>
      </c>
      <c r="I55" s="36">
        <v>7.4</v>
      </c>
      <c r="J55" s="34">
        <v>7.3</v>
      </c>
      <c r="K55" s="36">
        <v>7.55</v>
      </c>
      <c r="L55" s="37">
        <v>7.55</v>
      </c>
    </row>
    <row r="56" spans="3:15" ht="15.75" thickBot="1" x14ac:dyDescent="0.35"/>
    <row r="57" spans="3:15" ht="15.75" thickBot="1" x14ac:dyDescent="0.35">
      <c r="C57" s="21"/>
      <c r="D57" s="22">
        <v>42990</v>
      </c>
      <c r="E57" s="22">
        <v>43026</v>
      </c>
      <c r="F57" s="22">
        <v>43055</v>
      </c>
      <c r="G57" s="23">
        <v>43074</v>
      </c>
      <c r="H57" s="23">
        <v>43089</v>
      </c>
      <c r="I57" s="23">
        <v>43109</v>
      </c>
      <c r="J57" s="23">
        <v>43122</v>
      </c>
      <c r="K57" s="23">
        <v>43158</v>
      </c>
      <c r="L57" s="24">
        <v>43186</v>
      </c>
    </row>
    <row r="58" spans="3:15" ht="15.75" thickBot="1" x14ac:dyDescent="0.35">
      <c r="C58" s="11" t="s">
        <v>47</v>
      </c>
      <c r="D58" s="25">
        <v>5.9</v>
      </c>
      <c r="E58" s="36">
        <v>6.1</v>
      </c>
      <c r="F58" s="36">
        <v>6.8</v>
      </c>
      <c r="G58" s="34">
        <v>6.3</v>
      </c>
      <c r="H58" s="34">
        <v>6.2</v>
      </c>
      <c r="I58" s="34">
        <v>6.1</v>
      </c>
      <c r="J58" s="36">
        <v>6.3</v>
      </c>
      <c r="K58" s="36">
        <v>6.35</v>
      </c>
      <c r="L58" s="37">
        <v>6.5</v>
      </c>
    </row>
    <row r="59" spans="3:15" ht="15.75" thickBot="1" x14ac:dyDescent="0.35"/>
    <row r="60" spans="3:15" ht="15.75" thickBot="1" x14ac:dyDescent="0.35">
      <c r="C60" s="21"/>
      <c r="D60" s="22">
        <v>42990</v>
      </c>
      <c r="E60" s="22">
        <v>43026</v>
      </c>
      <c r="F60" s="22">
        <v>43055</v>
      </c>
      <c r="G60" s="23">
        <v>43074</v>
      </c>
      <c r="H60" s="23">
        <v>43088</v>
      </c>
      <c r="I60" s="23">
        <v>43108</v>
      </c>
      <c r="J60" s="23">
        <v>43123</v>
      </c>
      <c r="K60" s="23">
        <v>43157</v>
      </c>
      <c r="L60" s="24">
        <v>43186</v>
      </c>
    </row>
    <row r="61" spans="3:15" ht="15.75" thickBot="1" x14ac:dyDescent="0.35">
      <c r="C61" s="11" t="s">
        <v>48</v>
      </c>
      <c r="D61" s="25">
        <v>7.9</v>
      </c>
      <c r="E61" s="36">
        <v>8.1999999999999993</v>
      </c>
      <c r="F61" s="36">
        <v>8.5</v>
      </c>
      <c r="G61" s="36">
        <v>9.1</v>
      </c>
      <c r="H61" s="34">
        <v>8.4</v>
      </c>
      <c r="I61" s="36">
        <v>8.4</v>
      </c>
      <c r="J61" s="36">
        <v>8.6999999999999993</v>
      </c>
      <c r="K61" s="36">
        <v>8.9499999999999993</v>
      </c>
      <c r="L61" s="37">
        <v>9.25</v>
      </c>
    </row>
    <row r="64" spans="3:15" ht="15.75" thickBot="1" x14ac:dyDescent="0.35"/>
    <row r="65" spans="3:15" ht="15.75" thickBot="1" x14ac:dyDescent="0.35">
      <c r="C65" s="50" t="s">
        <v>82</v>
      </c>
      <c r="D65" s="51"/>
      <c r="E65" s="52"/>
      <c r="F65" s="20"/>
      <c r="G65" s="20"/>
      <c r="H65" s="20"/>
      <c r="I65" s="20"/>
      <c r="J65" s="20"/>
      <c r="K65" s="20"/>
      <c r="L65" s="20"/>
      <c r="M65" s="20"/>
      <c r="N65" s="20"/>
    </row>
    <row r="66" spans="3:15" ht="15.75" thickBot="1" x14ac:dyDescent="0.35">
      <c r="C66" s="29" t="s">
        <v>1</v>
      </c>
      <c r="D66" s="30">
        <v>42999</v>
      </c>
      <c r="E66" s="30">
        <v>43055</v>
      </c>
      <c r="F66" s="30">
        <v>43075</v>
      </c>
      <c r="G66" s="31">
        <v>43089</v>
      </c>
      <c r="H66" s="31">
        <v>43109</v>
      </c>
      <c r="I66" s="31">
        <v>43122</v>
      </c>
      <c r="J66" s="31">
        <v>43127</v>
      </c>
      <c r="K66" s="31">
        <v>43165</v>
      </c>
      <c r="L66" s="32"/>
      <c r="M66" s="32"/>
      <c r="N66" s="32"/>
    </row>
    <row r="67" spans="3:15" ht="15.75" thickBot="1" x14ac:dyDescent="0.35">
      <c r="C67" s="11" t="s">
        <v>50</v>
      </c>
      <c r="D67" s="26">
        <v>5.2</v>
      </c>
      <c r="E67" s="34">
        <v>5</v>
      </c>
      <c r="F67" s="36">
        <v>5.0999999999999996</v>
      </c>
      <c r="G67" s="34">
        <v>4.9000000000000004</v>
      </c>
      <c r="H67" s="36">
        <v>4.9000000000000004</v>
      </c>
      <c r="I67" s="36">
        <v>4.9000000000000004</v>
      </c>
      <c r="J67" s="36">
        <v>4.75</v>
      </c>
      <c r="K67" s="36">
        <v>4.9000000000000004</v>
      </c>
      <c r="L67" s="49" t="s">
        <v>80</v>
      </c>
      <c r="M67" s="49"/>
      <c r="N67" s="49"/>
    </row>
    <row r="68" spans="3:15" ht="15.75" thickBot="1" x14ac:dyDescent="0.3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3:15" ht="15.75" thickBot="1" x14ac:dyDescent="0.35">
      <c r="C69" s="29"/>
      <c r="D69" s="30">
        <v>42990</v>
      </c>
      <c r="E69" s="30">
        <v>42991</v>
      </c>
      <c r="F69" s="30">
        <v>43055</v>
      </c>
      <c r="G69" s="31">
        <v>43075</v>
      </c>
      <c r="H69" s="31">
        <v>43088</v>
      </c>
      <c r="I69" s="31">
        <v>43108</v>
      </c>
      <c r="J69" s="31">
        <v>43123</v>
      </c>
      <c r="K69" s="31">
        <v>43157</v>
      </c>
      <c r="L69" s="31">
        <v>43185</v>
      </c>
      <c r="M69" s="33">
        <v>43199</v>
      </c>
      <c r="N69" s="20"/>
    </row>
    <row r="70" spans="3:15" ht="15.75" thickBot="1" x14ac:dyDescent="0.35">
      <c r="C70" s="11" t="s">
        <v>51</v>
      </c>
      <c r="D70" s="26">
        <v>9.3000000000000007</v>
      </c>
      <c r="E70" s="36">
        <v>9.5</v>
      </c>
      <c r="F70" s="36">
        <v>9.8000000000000007</v>
      </c>
      <c r="G70" s="36">
        <v>10</v>
      </c>
      <c r="H70" s="34">
        <v>9.9</v>
      </c>
      <c r="I70" s="36">
        <v>10</v>
      </c>
      <c r="J70" s="36">
        <v>10.35</v>
      </c>
      <c r="K70" s="36">
        <v>10.4</v>
      </c>
      <c r="L70" s="36">
        <v>10.75</v>
      </c>
      <c r="M70" s="37">
        <v>10.85</v>
      </c>
      <c r="N70" s="20"/>
    </row>
    <row r="71" spans="3:15" ht="15.75" thickBot="1" x14ac:dyDescent="0.3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3:15" ht="15.75" thickBot="1" x14ac:dyDescent="0.35">
      <c r="C72" s="29"/>
      <c r="D72" s="30">
        <v>42989</v>
      </c>
      <c r="E72" s="30">
        <v>43055</v>
      </c>
      <c r="F72" s="30">
        <v>43075</v>
      </c>
      <c r="G72" s="31">
        <v>43089</v>
      </c>
      <c r="H72" s="31">
        <v>42744</v>
      </c>
      <c r="I72" s="31">
        <v>42757</v>
      </c>
      <c r="J72" s="31">
        <v>42793</v>
      </c>
      <c r="K72" s="33">
        <v>42821</v>
      </c>
      <c r="L72" s="27"/>
      <c r="M72" s="20"/>
      <c r="N72" s="20"/>
    </row>
    <row r="73" spans="3:15" ht="15.75" thickBot="1" x14ac:dyDescent="0.35">
      <c r="C73" s="11" t="s">
        <v>52</v>
      </c>
      <c r="D73" s="26">
        <v>8.5</v>
      </c>
      <c r="E73" s="36">
        <v>8.9</v>
      </c>
      <c r="F73" s="36">
        <v>9.1</v>
      </c>
      <c r="G73" s="34">
        <v>8.8000000000000007</v>
      </c>
      <c r="H73" s="36">
        <v>9</v>
      </c>
      <c r="I73" s="36">
        <v>9.1</v>
      </c>
      <c r="J73" s="36">
        <v>9.25</v>
      </c>
      <c r="K73" s="35">
        <v>9.1</v>
      </c>
      <c r="L73" s="28"/>
      <c r="M73" s="20"/>
      <c r="N73" s="20"/>
    </row>
    <row r="75" spans="3:15" x14ac:dyDescent="0.3">
      <c r="C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</sheetData>
  <mergeCells count="8">
    <mergeCell ref="C4:M4"/>
    <mergeCell ref="C5:E5"/>
    <mergeCell ref="M37:O37"/>
    <mergeCell ref="M49:O49"/>
    <mergeCell ref="C65:E65"/>
    <mergeCell ref="L67:N67"/>
    <mergeCell ref="Q6:R6"/>
    <mergeCell ref="Q7:R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20"/>
  <sheetViews>
    <sheetView zoomScaleNormal="100" workbookViewId="0">
      <selection activeCell="R27" sqref="R27"/>
    </sheetView>
  </sheetViews>
  <sheetFormatPr defaultRowHeight="15.05" x14ac:dyDescent="0.3"/>
  <cols>
    <col min="4" max="4" width="9.5546875" bestFit="1" customWidth="1"/>
    <col min="5" max="5" width="10.5546875" customWidth="1"/>
    <col min="6" max="6" width="12.109375" customWidth="1"/>
    <col min="7" max="7" width="15.88671875" customWidth="1"/>
  </cols>
  <sheetData>
    <row r="3" spans="2:7" x14ac:dyDescent="0.3">
      <c r="C3" s="42" t="s">
        <v>86</v>
      </c>
      <c r="D3" s="42" t="s">
        <v>87</v>
      </c>
      <c r="E3" s="42" t="s">
        <v>88</v>
      </c>
      <c r="F3" s="42" t="s">
        <v>89</v>
      </c>
      <c r="G3" s="42" t="s">
        <v>85</v>
      </c>
    </row>
    <row r="4" spans="2:7" x14ac:dyDescent="0.3">
      <c r="B4" s="11" t="s">
        <v>30</v>
      </c>
      <c r="C4" s="2" t="s">
        <v>95</v>
      </c>
      <c r="D4" s="2">
        <v>0</v>
      </c>
      <c r="E4" s="2">
        <v>0</v>
      </c>
      <c r="F4" s="2">
        <v>0</v>
      </c>
      <c r="G4" t="s">
        <v>106</v>
      </c>
    </row>
    <row r="5" spans="2:7" x14ac:dyDescent="0.3">
      <c r="B5" s="11" t="s">
        <v>31</v>
      </c>
      <c r="C5" s="2">
        <v>0</v>
      </c>
      <c r="D5" s="2" t="s">
        <v>95</v>
      </c>
      <c r="E5" s="2">
        <v>0</v>
      </c>
      <c r="F5" s="2" t="s">
        <v>90</v>
      </c>
      <c r="G5" t="s">
        <v>101</v>
      </c>
    </row>
    <row r="6" spans="2:7" x14ac:dyDescent="0.3">
      <c r="B6" s="11" t="s">
        <v>32</v>
      </c>
      <c r="C6" s="2">
        <v>0</v>
      </c>
      <c r="D6" s="2" t="s">
        <v>90</v>
      </c>
      <c r="E6" s="2">
        <v>0</v>
      </c>
      <c r="F6" s="2">
        <v>0</v>
      </c>
      <c r="G6" t="s">
        <v>102</v>
      </c>
    </row>
    <row r="7" spans="2:7" x14ac:dyDescent="0.3">
      <c r="B7" s="11" t="s">
        <v>33</v>
      </c>
      <c r="C7" s="2" t="s">
        <v>90</v>
      </c>
      <c r="D7" s="2" t="s">
        <v>90</v>
      </c>
      <c r="E7" s="2">
        <v>0</v>
      </c>
      <c r="F7" s="2">
        <v>0</v>
      </c>
      <c r="G7" t="s">
        <v>103</v>
      </c>
    </row>
    <row r="8" spans="2:7" x14ac:dyDescent="0.3">
      <c r="B8" s="11" t="s">
        <v>34</v>
      </c>
      <c r="C8" s="2" t="s">
        <v>90</v>
      </c>
      <c r="D8" s="2" t="s">
        <v>91</v>
      </c>
      <c r="E8" s="2" t="s">
        <v>91</v>
      </c>
      <c r="F8" s="2">
        <v>0</v>
      </c>
      <c r="G8" t="s">
        <v>98</v>
      </c>
    </row>
    <row r="9" spans="2:7" x14ac:dyDescent="0.3">
      <c r="B9" s="11" t="s">
        <v>35</v>
      </c>
      <c r="C9" s="2" t="s">
        <v>92</v>
      </c>
      <c r="D9" s="2">
        <v>0</v>
      </c>
      <c r="E9" s="2">
        <v>0</v>
      </c>
      <c r="F9" s="2">
        <v>0</v>
      </c>
      <c r="G9" t="s">
        <v>104</v>
      </c>
    </row>
    <row r="10" spans="2:7" x14ac:dyDescent="0.3">
      <c r="B10" s="11" t="s">
        <v>36</v>
      </c>
      <c r="C10" s="2" t="s">
        <v>90</v>
      </c>
      <c r="D10" s="2">
        <v>0</v>
      </c>
      <c r="E10" s="2">
        <v>0</v>
      </c>
      <c r="F10" s="2">
        <v>0</v>
      </c>
      <c r="G10" t="s">
        <v>99</v>
      </c>
    </row>
    <row r="11" spans="2:7" x14ac:dyDescent="0.3">
      <c r="B11" s="11" t="s">
        <v>37</v>
      </c>
      <c r="C11" s="2">
        <v>0</v>
      </c>
      <c r="D11" s="2">
        <v>0</v>
      </c>
      <c r="E11" s="2">
        <v>0</v>
      </c>
      <c r="F11" s="2">
        <v>0</v>
      </c>
      <c r="G11" t="s">
        <v>93</v>
      </c>
    </row>
    <row r="12" spans="2:7" x14ac:dyDescent="0.3">
      <c r="B12" s="11" t="s">
        <v>38</v>
      </c>
      <c r="C12" s="2">
        <v>0</v>
      </c>
      <c r="D12" s="2" t="s">
        <v>90</v>
      </c>
      <c r="E12" s="2" t="s">
        <v>91</v>
      </c>
      <c r="F12" s="2" t="s">
        <v>90</v>
      </c>
      <c r="G12" t="s">
        <v>105</v>
      </c>
    </row>
    <row r="13" spans="2:7" x14ac:dyDescent="0.3">
      <c r="C13" s="20"/>
      <c r="D13" s="20"/>
      <c r="E13" s="20"/>
      <c r="F13" s="20"/>
    </row>
    <row r="14" spans="2:7" x14ac:dyDescent="0.3">
      <c r="B14" s="43" t="s">
        <v>50</v>
      </c>
      <c r="C14" s="2" t="s">
        <v>94</v>
      </c>
      <c r="D14" s="2" t="s">
        <v>92</v>
      </c>
      <c r="E14" s="2">
        <v>0</v>
      </c>
      <c r="F14" s="2">
        <v>0</v>
      </c>
      <c r="G14" t="s">
        <v>107</v>
      </c>
    </row>
    <row r="15" spans="2:7" x14ac:dyDescent="0.3">
      <c r="B15" s="43" t="s">
        <v>51</v>
      </c>
      <c r="C15" s="2" t="s">
        <v>92</v>
      </c>
      <c r="D15" s="2">
        <v>0</v>
      </c>
      <c r="E15" s="2">
        <v>0</v>
      </c>
      <c r="F15" s="2">
        <v>0</v>
      </c>
      <c r="G15" t="s">
        <v>100</v>
      </c>
    </row>
    <row r="19" spans="3:3" x14ac:dyDescent="0.3">
      <c r="C19" t="s">
        <v>96</v>
      </c>
    </row>
    <row r="20" spans="3:3" x14ac:dyDescent="0.3">
      <c r="C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</vt:lpstr>
      <vt:lpstr>Hematology</vt:lpstr>
      <vt:lpstr>Chemistry</vt:lpstr>
      <vt:lpstr>Weight</vt:lpstr>
      <vt:lpstr>Histology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Angel2</dc:creator>
  <cp:lastModifiedBy>Rick Tarleton</cp:lastModifiedBy>
  <dcterms:created xsi:type="dcterms:W3CDTF">2021-12-08T13:54:56Z</dcterms:created>
  <dcterms:modified xsi:type="dcterms:W3CDTF">2021-12-10T21:58:26Z</dcterms:modified>
</cp:coreProperties>
</file>