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0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ehieduau.sharepoint.com/sites/Malariaproject/Shared Documents/Rh5, CSS, PTRAMP iKOs/"/>
    </mc:Choice>
  </mc:AlternateContent>
  <xr:revisionPtr revIDLastSave="0" documentId="8_{053BDF27-95AB-4F48-8F95-510B6E589EF1}" xr6:coauthVersionLast="47" xr6:coauthVersionMax="47" xr10:uidLastSave="{00000000-0000-0000-0000-000000000000}"/>
  <bookViews>
    <workbookView xWindow="11424" yWindow="-2604" windowWidth="23232" windowHeight="12552" firstSheet="13" activeTab="13" xr2:uid="{0A4F04A4-6B7B-45C7-BCEA-2EA8DCCCF870}"/>
  </bookViews>
  <sheets>
    <sheet name="Rh5_control" sheetId="7" r:id="rId1"/>
    <sheet name="Rh5_control_noninvading" sheetId="10" r:id="rId2"/>
    <sheet name="Rh5_rapa" sheetId="3" r:id="rId3"/>
    <sheet name="CSS_control" sheetId="8" r:id="rId4"/>
    <sheet name="CSS_control_noninvading" sheetId="11" r:id="rId5"/>
    <sheet name="CSS_rapa" sheetId="2" r:id="rId6"/>
    <sheet name="PTRAMP_control" sheetId="9" r:id="rId7"/>
    <sheet name="PTRAMP_control_noninvading" sheetId="12" r:id="rId8"/>
    <sheet name="PTRAMP_rapa" sheetId="1" r:id="rId9"/>
    <sheet name="3D7D3B3_control" sheetId="13" r:id="rId10"/>
    <sheet name="3D7D3B3_control_noninvading" sheetId="14" r:id="rId11"/>
    <sheet name="3D7D3B3_D2nanobody" sheetId="15" r:id="rId12"/>
    <sheet name="3D7_control" sheetId="16" r:id="rId13"/>
    <sheet name="3D7_control_noninvading" sheetId="17" r:id="rId14"/>
    <sheet name="3D7_H8nanobody" sheetId="18" r:id="rId15"/>
    <sheet name="1min summary" sheetId="4" r:id="rId16"/>
    <sheet name="200s summary" sheetId="5" r:id="rId17"/>
    <sheet name="Sheet6" sheetId="6" r:id="rId1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45" i="4" l="1"/>
  <c r="O45" i="4"/>
  <c r="M45" i="4"/>
  <c r="N4" i="3"/>
  <c r="N5" i="3"/>
  <c r="N7" i="3"/>
  <c r="N9" i="3"/>
  <c r="N10" i="3"/>
  <c r="N3" i="3"/>
  <c r="N2" i="3"/>
</calcChain>
</file>

<file path=xl/sharedStrings.xml><?xml version="1.0" encoding="utf-8"?>
<sst xmlns="http://schemas.openxmlformats.org/spreadsheetml/2006/main" count="503" uniqueCount="225">
  <si>
    <t>20201125_2_cropped_x-2_y-2_Parasite1</t>
  </si>
  <si>
    <t>20201118_3_cropped_Parasite1</t>
  </si>
  <si>
    <t>20201125_3_cropped_x-2_y-2_Parasite1</t>
  </si>
  <si>
    <t>20201125_4_346_cropped_x-2_y-2</t>
  </si>
  <si>
    <t>20201111_8_430_cropped_parasite1</t>
  </si>
  <si>
    <t>20201111_13_cropped_parasite1</t>
  </si>
  <si>
    <t>20200925_5_cropped_parasite1</t>
  </si>
  <si>
    <t>20200925_5_cropped_parasite2</t>
  </si>
  <si>
    <t>20201125_5_cropped_parasite1</t>
  </si>
  <si>
    <t>Max PAM</t>
  </si>
  <si>
    <t>Ave PAM</t>
  </si>
  <si>
    <t>Max PAM before internalisation</t>
  </si>
  <si>
    <t>Ave PAM before internalisation</t>
  </si>
  <si>
    <t>Median PAM in the before internalisation</t>
  </si>
  <si>
    <t>Max PAM in 60s</t>
  </si>
  <si>
    <t>Average PAM in the first 60s</t>
  </si>
  <si>
    <t>Total interaction time before internalisation</t>
  </si>
  <si>
    <t>Total deformation time (PAM&gt;20) before internalisation</t>
  </si>
  <si>
    <t>Max duration of strong deformation (PAM&gt;40) before internalisation</t>
  </si>
  <si>
    <t>Max duration of deformation (PAM&gt;20) before internalisation</t>
  </si>
  <si>
    <t>20201118_3_25_cropped_parasite1</t>
  </si>
  <si>
    <t>20201118_5_cropped_parasite1</t>
  </si>
  <si>
    <t>20201118_6_cropped_parasite1</t>
  </si>
  <si>
    <t>20201125_1_276_cropped_parasite1</t>
  </si>
  <si>
    <t>20201125_1_396_cropped_parasite1</t>
  </si>
  <si>
    <t>20201125_1_cropped_parasite1</t>
  </si>
  <si>
    <t>20200925_5_cropped_parasite3</t>
  </si>
  <si>
    <t>20200925_5_cropped_parasite4</t>
  </si>
  <si>
    <t>20200925_7_287_cropped_parasite1</t>
  </si>
  <si>
    <t>20200925_7_287_cropped_parasite2</t>
  </si>
  <si>
    <t>Median PAM in the first 60s</t>
  </si>
  <si>
    <t>Total deformation time (PAM&gt;20) in 60s</t>
  </si>
  <si>
    <t>Max duration of deformation (PAM&gt;20) in 60s</t>
  </si>
  <si>
    <t>Max duration of strong deformation (PAM&gt;40) in 60s</t>
  </si>
  <si>
    <t xml:space="preserve">Total interaction time </t>
  </si>
  <si>
    <t>Parasite stayed until end of recording</t>
  </si>
  <si>
    <t>y</t>
  </si>
  <si>
    <t>4_215_cropped_Parasite1</t>
  </si>
  <si>
    <t>4_215_cropped_Parasite2</t>
  </si>
  <si>
    <t>4_737_cropped_Parasite1</t>
  </si>
  <si>
    <t>5_345_cropped_Parasite1</t>
  </si>
  <si>
    <t>5_cropped_Parasite2</t>
  </si>
  <si>
    <t>4_cropped_Parasite1</t>
  </si>
  <si>
    <t>4_cropped_Parasite2</t>
  </si>
  <si>
    <t>1_cropped_parasite1</t>
  </si>
  <si>
    <t>1_cropped_parasite2</t>
  </si>
  <si>
    <t>3_cropped_parasite1</t>
  </si>
  <si>
    <t>3_cropped_parasite2</t>
  </si>
  <si>
    <t>20201202_3_cropped_x-3_y-3_parasite1</t>
  </si>
  <si>
    <t>20201202_7_cropped_x-3_y-3_parasite1</t>
  </si>
  <si>
    <t>20201222_1_59_cropped_parasite1</t>
  </si>
  <si>
    <t>20201222_2_cropped</t>
  </si>
  <si>
    <t>20201222_3_342_cropped_parasite1</t>
  </si>
  <si>
    <t>20201222_3_342_cropped_parasite2</t>
  </si>
  <si>
    <t>20201222_3_917_cropped_parasite1</t>
  </si>
  <si>
    <t>20201222_3_917_cropped_parasite2</t>
  </si>
  <si>
    <t>20201222_3_917_cropped_parasite3</t>
  </si>
  <si>
    <t>20201222_3_917_cropped_parasite4</t>
  </si>
  <si>
    <t>20201222_4_cropped_parasite1</t>
  </si>
  <si>
    <t>Med PAM before internalisation</t>
  </si>
  <si>
    <t>20201202_3_963_cropped_parasite1</t>
  </si>
  <si>
    <t>20201222_2_70_cropped_parasite1</t>
  </si>
  <si>
    <t>20201222_2_70_cropped_parasite2</t>
  </si>
  <si>
    <t>20201222_2_162_cropped_parasite1</t>
  </si>
  <si>
    <t>20201222_2_711_cropped_parasite1</t>
  </si>
  <si>
    <t>20201222_2_711_cropped_parasite2</t>
  </si>
  <si>
    <t>20201222_2_875_cropped_parasite1</t>
  </si>
  <si>
    <t>20201222_2_875_cropped_parasite2</t>
  </si>
  <si>
    <t>20201222_3_490_crooped_parasite1</t>
  </si>
  <si>
    <t>20201222_3_490_parasite2</t>
  </si>
  <si>
    <t>Med PAM in the first 60s</t>
  </si>
  <si>
    <t>20201202_2_cropped_parasite1</t>
  </si>
  <si>
    <t>20201202_3_cropped_parasite1</t>
  </si>
  <si>
    <t>20201222_7_cropped_parasite1</t>
  </si>
  <si>
    <t>20201222_9_680_parasite1</t>
  </si>
  <si>
    <t>20201222_9_parasite1</t>
  </si>
  <si>
    <t>20201222_9_parasite2</t>
  </si>
  <si>
    <t>20201222_13_642_parasite1</t>
  </si>
  <si>
    <t>20201202_3_cropped_parasite2</t>
  </si>
  <si>
    <t>20201209_8_940_cropped_parasite1</t>
  </si>
  <si>
    <t>20201209_8_940_cropped_parasite2</t>
  </si>
  <si>
    <t>20201202_2_961_cropped_parasite1</t>
  </si>
  <si>
    <t>20201209_5_508_cropped_parasite1</t>
  </si>
  <si>
    <t>20201209_8_cropped_parasite1</t>
  </si>
  <si>
    <t>20201209_8_cropped_parasite2</t>
  </si>
  <si>
    <t>20201222_9_997_cropped_parasite1</t>
  </si>
  <si>
    <t>20210210_1_cropped_Parasite1</t>
  </si>
  <si>
    <t>20210210_1_cropped_Parasite2</t>
  </si>
  <si>
    <t>20210210_1_cropped_Parasite3</t>
  </si>
  <si>
    <t>20210217_3_cropped_Parasite1</t>
  </si>
  <si>
    <t>20210224_1_cropped_Parasite1</t>
  </si>
  <si>
    <t>20210224_2_462_cropped_Parasite1</t>
  </si>
  <si>
    <t>20210224_3_507_cropped_Parasite1</t>
  </si>
  <si>
    <t>20210224_3_cropped</t>
  </si>
  <si>
    <t>20210303_3_cropped</t>
  </si>
  <si>
    <t>20210303_3_462_parasite1</t>
  </si>
  <si>
    <t>20210303_3_462_parasite2</t>
  </si>
  <si>
    <t>20210303_2_cropped</t>
  </si>
  <si>
    <t>20210217_1_229_cropped_parasite1</t>
  </si>
  <si>
    <t>20210217_1_229_cropped_parasite2</t>
  </si>
  <si>
    <t>20210217_4_cropped_parasite1</t>
  </si>
  <si>
    <t>20210224_1_255_cropped_parasite1</t>
  </si>
  <si>
    <t>20210303_2_227_cropped_parasite1</t>
  </si>
  <si>
    <t>20210303_2_661_cropped_parasite3</t>
  </si>
  <si>
    <t>20210303_3_797_cropped_parasite1</t>
  </si>
  <si>
    <t>20210303_6_cropped_parasite1</t>
  </si>
  <si>
    <t>20210303_1_cropped_parasite1</t>
  </si>
  <si>
    <t>20210217_2_cropped_parasite1</t>
  </si>
  <si>
    <t>20210217_2_cropped_parasite2</t>
  </si>
  <si>
    <t>20210217_2_cropped_parasite3</t>
  </si>
  <si>
    <t>20210217_6_cropped_parasite2</t>
  </si>
  <si>
    <t>20210224_2_235_parasite1</t>
  </si>
  <si>
    <t>20210224_3_cropped_parasite1</t>
  </si>
  <si>
    <t>20210303_1_cropped_parasite2</t>
  </si>
  <si>
    <t>20210303_3_cropped_parasite1</t>
  </si>
  <si>
    <t>20210303_5_cropped_parasite1</t>
  </si>
  <si>
    <t>20210217_6_cropped_Parasite1</t>
  </si>
  <si>
    <t>20210224_3_609_cropped_Parasite1</t>
  </si>
  <si>
    <t>20210224_5_cropped_parasite2</t>
  </si>
  <si>
    <t>20210224_6_cropped_parasite1</t>
  </si>
  <si>
    <t>20210224_6_cropped_parasite2</t>
  </si>
  <si>
    <t>20210901_9_cropped_parasite1</t>
  </si>
  <si>
    <t>20210908_2_cropped_parasite1</t>
  </si>
  <si>
    <t>20210908_5_cropped_parasite1</t>
  </si>
  <si>
    <t>20210908_1_cropped_parasite1</t>
  </si>
  <si>
    <t>20210908_1_cropped_parasite2</t>
  </si>
  <si>
    <t>20210929_3_cropped_parasite1</t>
  </si>
  <si>
    <t>20210929_3_cropped_parasite2</t>
  </si>
  <si>
    <t>20210929_3_cropped_parasite3</t>
  </si>
  <si>
    <t>20210929_4_616_cropped_parasite1</t>
  </si>
  <si>
    <t>20210929_4_cropped_parasite1</t>
  </si>
  <si>
    <t>20210929_2_945_cropped_parasite1</t>
  </si>
  <si>
    <t>20210818_5_cropped_parasite1</t>
  </si>
  <si>
    <t>20210804_1_64_cropped_parasite1</t>
  </si>
  <si>
    <t>20210804_1_307_cropped_parasite1</t>
  </si>
  <si>
    <t>20210804_1_cropped_parasite1</t>
  </si>
  <si>
    <t>20210901_1_cropped_parasite1</t>
  </si>
  <si>
    <t>20210901_2_cropped_parasite1</t>
  </si>
  <si>
    <t>20210901_6_cropped_parasite1</t>
  </si>
  <si>
    <t>20210929_2_cropped_parasite1</t>
  </si>
  <si>
    <t>20210929_4_cropped_parasite2</t>
  </si>
  <si>
    <t>20210929_4_407_cropped_parasite2</t>
  </si>
  <si>
    <t>Ave PAM in 60s</t>
  </si>
  <si>
    <t>Max PAM in the first 60s</t>
  </si>
  <si>
    <t>20210804_5_cropped_parasite1</t>
  </si>
  <si>
    <t>20210804_5_cropped_parasite2</t>
  </si>
  <si>
    <t>20210804_5_cropped_parasite3</t>
  </si>
  <si>
    <t>20210804_3_cropped_parasite1</t>
  </si>
  <si>
    <t>20210804_2_cropped_parasite1</t>
  </si>
  <si>
    <t>20210818_3_238_cropped_paraste1</t>
  </si>
  <si>
    <t>20210818_4_662_parasite1</t>
  </si>
  <si>
    <t>20210818_4_719_cropped_parasite2</t>
  </si>
  <si>
    <t>20210818_4_898_cropped_parasite1</t>
  </si>
  <si>
    <t>20210818_2_cropped_parasite1</t>
  </si>
  <si>
    <t>20210818_3_cropped_parasite1</t>
  </si>
  <si>
    <t>20210818_4_cropped_parasite1</t>
  </si>
  <si>
    <t>20210908_1_368_cropped_parasite1</t>
  </si>
  <si>
    <t>20210908_2_cropped_parasite2</t>
  </si>
  <si>
    <t>20210908_4_683_cropped_parasite2</t>
  </si>
  <si>
    <t>20210908_cropped_parasite2</t>
  </si>
  <si>
    <t>20210929_1_cropped_parasite1</t>
  </si>
  <si>
    <t>20210929_2_756_cropped</t>
  </si>
  <si>
    <t>20210929_2_937_cropped_parasite1</t>
  </si>
  <si>
    <t>20220309_2_685_cropped.tif_REG_parasite1</t>
  </si>
  <si>
    <t>20220309_2_cropped.tif_REG_parasite1</t>
  </si>
  <si>
    <t>20220309_3_cropped.tif_REG_parasite1</t>
  </si>
  <si>
    <t>20220309_3_cropped.tif_REG_parasite2</t>
  </si>
  <si>
    <t>20220309_5_cropped.tif_REG_parasite2</t>
  </si>
  <si>
    <t>20220309_1_240_cropped.tif_REG_parasite1</t>
  </si>
  <si>
    <t>20220323_6_cropped.tif_REG_parasite1</t>
  </si>
  <si>
    <t>20220323_6_cropped.tif_REG_parasite2</t>
  </si>
  <si>
    <t>20220323_2_cropped.tif_REG_parasite1</t>
  </si>
  <si>
    <t>20220309_1_978_cropped.tif_REG_parasite1</t>
  </si>
  <si>
    <t>20220309_1_978_cropped.tif_REG_parasite2</t>
  </si>
  <si>
    <t>20220309_2_870_cropped.tif_REG_parasite1</t>
  </si>
  <si>
    <t>20220309_3_808_cropped.tif_REG_parasite2</t>
  </si>
  <si>
    <t>20220309_1_cropped.tif_REG_parasite1</t>
  </si>
  <si>
    <t>20220316_5_284_cropped.tif_REG_parasite1</t>
  </si>
  <si>
    <t>20220316_5_284_cropped.tif_REG_parasite2</t>
  </si>
  <si>
    <t>20220316_5_456_cropped.tif_REG_parasite1</t>
  </si>
  <si>
    <t>20220316_5_456_cropped.tif_REG_parasite2</t>
  </si>
  <si>
    <t>20220316_5_456_cropped.tif_REG_parasite3</t>
  </si>
  <si>
    <t>20220316_5_461_cropped_REG_parasite1</t>
  </si>
  <si>
    <t>20220323_1_789_cropped.tif_REG_parasite1</t>
  </si>
  <si>
    <t>20220323_1_cropped.tif_REG_parasite1</t>
  </si>
  <si>
    <t>20220323_2_cropped.tif_REG_parasite2</t>
  </si>
  <si>
    <t>20220323_7_cropped.tif_REG_parasite1</t>
  </si>
  <si>
    <t>20220909_3_cropped.tif_REG_parasite1</t>
  </si>
  <si>
    <t>20220909_3_cropped.tif_REG_parasite2</t>
  </si>
  <si>
    <t>20220909_3_486_cropped.tif_REG_parasite1</t>
  </si>
  <si>
    <t>20220909_5_cropped.tif_REG_parasite1</t>
  </si>
  <si>
    <t>20220316_1_196_cropped.tif_REG_parasite1</t>
  </si>
  <si>
    <t>20220316_1_cropped.tif_REG_parasite1</t>
  </si>
  <si>
    <t>20220316_1_cropped.tif_REG_parasite2</t>
  </si>
  <si>
    <t>20220316_1_cropped.tif_REG_parasite3</t>
  </si>
  <si>
    <t>20220316_4_cropped.tif_REG_parasite1</t>
  </si>
  <si>
    <t>20220316_5_cropped.tif_REG_parasite1</t>
  </si>
  <si>
    <t>20220323_3_495_cropped.tif_REG_parasite1</t>
  </si>
  <si>
    <t>Average PAM in first 60s</t>
  </si>
  <si>
    <t>Max PAM in first 60s</t>
  </si>
  <si>
    <t>Total deformation time in first 60s</t>
  </si>
  <si>
    <t>Condition</t>
  </si>
  <si>
    <t>-Rapa (invasion)</t>
  </si>
  <si>
    <t>-Rapa (non-invading)</t>
  </si>
  <si>
    <t>+Rapa</t>
  </si>
  <si>
    <t>Rh5</t>
  </si>
  <si>
    <t>CSS</t>
  </si>
  <si>
    <t>PTRAMP</t>
  </si>
  <si>
    <t>total</t>
  </si>
  <si>
    <t>Parameter</t>
  </si>
  <si>
    <t>Rh5 (n=11)</t>
  </si>
  <si>
    <t>CSS (n=10)</t>
  </si>
  <si>
    <t>PTRAMP(n=9)</t>
  </si>
  <si>
    <t>Number of peaks</t>
  </si>
  <si>
    <t>Max peak width</t>
  </si>
  <si>
    <t>Parasite</t>
  </si>
  <si>
    <t>Invade</t>
  </si>
  <si>
    <t>Does not invade</t>
  </si>
  <si>
    <t>Moderate</t>
  </si>
  <si>
    <t>Strong</t>
  </si>
  <si>
    <t>Invasion</t>
  </si>
  <si>
    <t>Control (N=9)</t>
  </si>
  <si>
    <t>Rh5_KO (N=1)</t>
  </si>
  <si>
    <t>CSS_KO (N=3)</t>
  </si>
  <si>
    <t>PTRAMP_KO (N=3)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</si>
</sst>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1"/>
      <color rgb="FF000000"/>
      <name val="Calibri"/>
    </font>
    <font>
      <sz val="8"/>
      <name val="Calibri"/>
      <family val="2"/>
      <scheme val="minor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4B084"/>
        <bgColor rgb="FF000000"/>
      </patternFill>
    </fill>
    <fill>
      <patternFill patternType="solid">
        <fgColor rgb="FFFFE699"/>
        <bgColor rgb="FF000000"/>
      </patternFill>
    </fill>
    <fill>
      <patternFill patternType="solid">
        <fgColor rgb="FFFFF2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2" borderId="0" xfId="0" applyFill="1"/>
    <xf numFmtId="0" fontId="0" fillId="0" borderId="0" xfId="0" applyAlignment="1">
      <alignment horizontal="center" wrapText="1"/>
    </xf>
    <xf numFmtId="0" fontId="1" fillId="0" borderId="0" xfId="0" applyFont="1" applyAlignment="1">
      <alignment wrapText="1"/>
    </xf>
    <xf numFmtId="0" fontId="1" fillId="3" borderId="0" xfId="0" applyFont="1" applyFill="1" applyAlignment="1">
      <alignment wrapText="1"/>
    </xf>
    <xf numFmtId="49" fontId="0" fillId="0" borderId="0" xfId="0" applyNumberFormat="1"/>
    <xf numFmtId="0" fontId="3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3" fillId="5" borderId="0" xfId="0" applyFont="1" applyFill="1" applyAlignment="1">
      <alignment wrapText="1"/>
    </xf>
    <xf numFmtId="0" fontId="0" fillId="0" borderId="0" xfId="0" applyAlignment="1">
      <alignment horizontal="center" vertical="center"/>
    </xf>
    <xf numFmtId="0" fontId="3" fillId="0" borderId="0" xfId="0" applyFont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AU"/>
              <a:t>Events</a:t>
            </a:r>
            <a:r>
              <a:rPr lang="en-AU" baseline="0"/>
              <a:t> with Strong Deformation</a:t>
            </a:r>
            <a:endParaRPr lang="en-AU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Sheet6!$B$1</c:f>
              <c:strCache>
                <c:ptCount val="1"/>
                <c:pt idx="0">
                  <c:v>Invade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Sheet6!$A$2:$A$5</c:f>
              <c:strCache>
                <c:ptCount val="4"/>
                <c:pt idx="0">
                  <c:v>Control (N=9)</c:v>
                </c:pt>
                <c:pt idx="1">
                  <c:v>Rh5_KO (N=1)</c:v>
                </c:pt>
                <c:pt idx="2">
                  <c:v>CSS_KO (N=3)</c:v>
                </c:pt>
                <c:pt idx="3">
                  <c:v>PTRAMP_KO (N=3)</c:v>
                </c:pt>
              </c:strCache>
            </c:strRef>
          </c:cat>
          <c:val>
            <c:numRef>
              <c:f>Sheet6!$B$2:$B$5</c:f>
              <c:numCache>
                <c:formatCode>General</c:formatCode>
                <c:ptCount val="4"/>
                <c:pt idx="0">
                  <c:v>37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1B-4FE8-9893-937AB2460A01}"/>
            </c:ext>
          </c:extLst>
        </c:ser>
        <c:ser>
          <c:idx val="1"/>
          <c:order val="1"/>
          <c:tx>
            <c:strRef>
              <c:f>Sheet6!$C$1</c:f>
              <c:strCache>
                <c:ptCount val="1"/>
                <c:pt idx="0">
                  <c:v>Does not invade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Sheet6!$A$2:$A$5</c:f>
              <c:strCache>
                <c:ptCount val="4"/>
                <c:pt idx="0">
                  <c:v>Control (N=9)</c:v>
                </c:pt>
                <c:pt idx="1">
                  <c:v>Rh5_KO (N=1)</c:v>
                </c:pt>
                <c:pt idx="2">
                  <c:v>CSS_KO (N=3)</c:v>
                </c:pt>
                <c:pt idx="3">
                  <c:v>PTRAMP_KO (N=3)</c:v>
                </c:pt>
              </c:strCache>
            </c:strRef>
          </c:cat>
          <c:val>
            <c:numRef>
              <c:f>Sheet6!$C$2:$C$5</c:f>
              <c:numCache>
                <c:formatCode>General</c:formatCode>
                <c:ptCount val="4"/>
                <c:pt idx="0">
                  <c:v>0</c:v>
                </c:pt>
                <c:pt idx="1">
                  <c:v>7</c:v>
                </c:pt>
                <c:pt idx="2">
                  <c:v>9</c:v>
                </c:pt>
                <c:pt idx="3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1B-4FE8-9893-937AB2460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01718040"/>
        <c:axId val="356864728"/>
      </c:barChart>
      <c:catAx>
        <c:axId val="5017180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6864728"/>
        <c:crosses val="autoZero"/>
        <c:auto val="1"/>
        <c:lblAlgn val="ctr"/>
        <c:lblOffset val="100"/>
        <c:noMultiLvlLbl val="0"/>
      </c:catAx>
      <c:valAx>
        <c:axId val="3568647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bg2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1718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AU"/>
              <a:t>Maximum Deformation Strength</a:t>
            </a:r>
            <a:r>
              <a:rPr lang="en-AU" baseline="0"/>
              <a:t> </a:t>
            </a:r>
            <a:r>
              <a:rPr lang="en-AU"/>
              <a:t>throughout</a:t>
            </a:r>
            <a:r>
              <a:rPr lang="en-AU" baseline="0"/>
              <a:t> Recording</a:t>
            </a:r>
            <a:endParaRPr lang="en-AU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Sheet6!$F$1</c:f>
              <c:strCache>
                <c:ptCount val="1"/>
                <c:pt idx="0">
                  <c:v>Moderate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  <a:alpha val="50000"/>
              </a:schemeClr>
            </a:solidFill>
            <a:ln w="9525" cap="flat" cmpd="sng" algn="ctr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invertIfNegative val="0"/>
          <c:cat>
            <c:strRef>
              <c:f>Sheet6!$E$2:$E$5</c:f>
              <c:strCache>
                <c:ptCount val="4"/>
                <c:pt idx="0">
                  <c:v>Control (N=9)</c:v>
                </c:pt>
                <c:pt idx="1">
                  <c:v>Rh5_KO (N=1)</c:v>
                </c:pt>
                <c:pt idx="2">
                  <c:v>CSS_KO (N=3)</c:v>
                </c:pt>
                <c:pt idx="3">
                  <c:v>PTRAMP_KO (N=3)</c:v>
                </c:pt>
              </c:strCache>
            </c:strRef>
          </c:cat>
          <c:val>
            <c:numRef>
              <c:f>Sheet6!$F$2:$F$5</c:f>
              <c:numCache>
                <c:formatCode>General</c:formatCode>
                <c:ptCount val="4"/>
                <c:pt idx="0">
                  <c:v>0</c:v>
                </c:pt>
                <c:pt idx="1">
                  <c:v>4</c:v>
                </c:pt>
                <c:pt idx="2">
                  <c:v>1</c:v>
                </c:pt>
                <c:pt idx="3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AB-486A-9DA3-B7A972430297}"/>
            </c:ext>
          </c:extLst>
        </c:ser>
        <c:ser>
          <c:idx val="1"/>
          <c:order val="1"/>
          <c:tx>
            <c:strRef>
              <c:f>Sheet6!$G$1</c:f>
              <c:strCache>
                <c:ptCount val="1"/>
                <c:pt idx="0">
                  <c:v>Strong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invertIfNegative val="0"/>
          <c:cat>
            <c:strRef>
              <c:f>Sheet6!$E$2:$E$5</c:f>
              <c:strCache>
                <c:ptCount val="4"/>
                <c:pt idx="0">
                  <c:v>Control (N=9)</c:v>
                </c:pt>
                <c:pt idx="1">
                  <c:v>Rh5_KO (N=1)</c:v>
                </c:pt>
                <c:pt idx="2">
                  <c:v>CSS_KO (N=3)</c:v>
                </c:pt>
                <c:pt idx="3">
                  <c:v>PTRAMP_KO (N=3)</c:v>
                </c:pt>
              </c:strCache>
            </c:strRef>
          </c:cat>
          <c:val>
            <c:numRef>
              <c:f>Sheet6!$G$2:$G$5</c:f>
              <c:numCache>
                <c:formatCode>General</c:formatCode>
                <c:ptCount val="4"/>
                <c:pt idx="0">
                  <c:v>0</c:v>
                </c:pt>
                <c:pt idx="1">
                  <c:v>7</c:v>
                </c:pt>
                <c:pt idx="2">
                  <c:v>9</c:v>
                </c:pt>
                <c:pt idx="3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AB-486A-9DA3-B7A972430297}"/>
            </c:ext>
          </c:extLst>
        </c:ser>
        <c:ser>
          <c:idx val="2"/>
          <c:order val="2"/>
          <c:tx>
            <c:strRef>
              <c:f>Sheet6!$H$1</c:f>
              <c:strCache>
                <c:ptCount val="1"/>
                <c:pt idx="0">
                  <c:v>Invasion</c:v>
                </c:pt>
              </c:strCache>
            </c:strRef>
          </c:tx>
          <c:spPr>
            <a:pattFill prst="wdUpDiag">
              <a:fgClr>
                <a:schemeClr val="accent2">
                  <a:lumMod val="75000"/>
                </a:schemeClr>
              </a:fgClr>
              <a:bgClr>
                <a:schemeClr val="accent2">
                  <a:lumMod val="40000"/>
                  <a:lumOff val="60000"/>
                </a:schemeClr>
              </a:bgClr>
            </a:patt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invertIfNegative val="0"/>
          <c:cat>
            <c:strRef>
              <c:f>Sheet6!$E$2:$E$5</c:f>
              <c:strCache>
                <c:ptCount val="4"/>
                <c:pt idx="0">
                  <c:v>Control (N=9)</c:v>
                </c:pt>
                <c:pt idx="1">
                  <c:v>Rh5_KO (N=1)</c:v>
                </c:pt>
                <c:pt idx="2">
                  <c:v>CSS_KO (N=3)</c:v>
                </c:pt>
                <c:pt idx="3">
                  <c:v>PTRAMP_KO (N=3)</c:v>
                </c:pt>
              </c:strCache>
            </c:strRef>
          </c:cat>
          <c:val>
            <c:numRef>
              <c:f>Sheet6!$H$2:$H$5</c:f>
              <c:numCache>
                <c:formatCode>General</c:formatCode>
                <c:ptCount val="4"/>
                <c:pt idx="0">
                  <c:v>37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CAB-486A-9DA3-B7A9724302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overlap val="100"/>
        <c:axId val="778946264"/>
        <c:axId val="778946920"/>
      </c:barChart>
      <c:catAx>
        <c:axId val="778946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8946920"/>
        <c:crosses val="autoZero"/>
        <c:auto val="1"/>
        <c:lblAlgn val="ctr"/>
        <c:lblOffset val="100"/>
        <c:noMultiLvlLbl val="0"/>
      </c:catAx>
      <c:valAx>
        <c:axId val="778946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 cap="none" baseline="0"/>
                  <a:t>Number of events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bg2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8946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AU"/>
              <a:t>Events with Strong Deformation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Sheet6!$B$1</c:f>
              <c:strCache>
                <c:ptCount val="1"/>
                <c:pt idx="0">
                  <c:v>Invade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Sheet6!$A$2:$A$5</c:f>
              <c:strCache>
                <c:ptCount val="4"/>
                <c:pt idx="0">
                  <c:v>Control (N=9)</c:v>
                </c:pt>
                <c:pt idx="1">
                  <c:v>Rh5_KO (N=1)</c:v>
                </c:pt>
                <c:pt idx="2">
                  <c:v>CSS_KO (N=3)</c:v>
                </c:pt>
                <c:pt idx="3">
                  <c:v>PTRAMP_KO (N=3)</c:v>
                </c:pt>
              </c:strCache>
            </c:strRef>
          </c:cat>
          <c:val>
            <c:numRef>
              <c:f>Sheet6!$B$2:$B$5</c:f>
              <c:numCache>
                <c:formatCode>General</c:formatCode>
                <c:ptCount val="4"/>
                <c:pt idx="0">
                  <c:v>37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0E-40C9-A087-175D7722B3F2}"/>
            </c:ext>
          </c:extLst>
        </c:ser>
        <c:ser>
          <c:idx val="1"/>
          <c:order val="1"/>
          <c:tx>
            <c:strRef>
              <c:f>Sheet6!$C$1</c:f>
              <c:strCache>
                <c:ptCount val="1"/>
                <c:pt idx="0">
                  <c:v>Does not invade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lumMod val="110000"/>
                    <a:satMod val="105000"/>
                    <a:tint val="67000"/>
                  </a:schemeClr>
                </a:gs>
                <a:gs pos="50000">
                  <a:schemeClr val="accent2">
                    <a:lumMod val="105000"/>
                    <a:satMod val="103000"/>
                    <a:tint val="73000"/>
                  </a:schemeClr>
                </a:gs>
                <a:gs pos="100000">
                  <a:schemeClr val="accent2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/>
          </c:spPr>
          <c:invertIfNegative val="0"/>
          <c:cat>
            <c:strRef>
              <c:f>Sheet6!$A$2:$A$5</c:f>
              <c:strCache>
                <c:ptCount val="4"/>
                <c:pt idx="0">
                  <c:v>Control (N=9)</c:v>
                </c:pt>
                <c:pt idx="1">
                  <c:v>Rh5_KO (N=1)</c:v>
                </c:pt>
                <c:pt idx="2">
                  <c:v>CSS_KO (N=3)</c:v>
                </c:pt>
                <c:pt idx="3">
                  <c:v>PTRAMP_KO (N=3)</c:v>
                </c:pt>
              </c:strCache>
            </c:strRef>
          </c:cat>
          <c:val>
            <c:numRef>
              <c:f>Sheet6!$C$2:$C$5</c:f>
              <c:numCache>
                <c:formatCode>General</c:formatCode>
                <c:ptCount val="4"/>
                <c:pt idx="0">
                  <c:v>0</c:v>
                </c:pt>
                <c:pt idx="1">
                  <c:v>7</c:v>
                </c:pt>
                <c:pt idx="2">
                  <c:v>9</c:v>
                </c:pt>
                <c:pt idx="3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0E-40C9-A087-175D7722B3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78920352"/>
        <c:axId val="778927240"/>
      </c:barChart>
      <c:catAx>
        <c:axId val="778920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8927240"/>
        <c:crosses val="autoZero"/>
        <c:auto val="1"/>
        <c:lblAlgn val="ctr"/>
        <c:lblOffset val="100"/>
        <c:noMultiLvlLbl val="0"/>
      </c:catAx>
      <c:valAx>
        <c:axId val="778927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8920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01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01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11</xdr:row>
      <xdr:rowOff>166687</xdr:rowOff>
    </xdr:from>
    <xdr:to>
      <xdr:col>11</xdr:col>
      <xdr:colOff>585787</xdr:colOff>
      <xdr:row>26</xdr:row>
      <xdr:rowOff>52387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3212CB5-889B-44DC-8EBC-2CA09805168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272415</xdr:colOff>
      <xdr:row>7</xdr:row>
      <xdr:rowOff>85725</xdr:rowOff>
    </xdr:from>
    <xdr:to>
      <xdr:col>4</xdr:col>
      <xdr:colOff>1005840</xdr:colOff>
      <xdr:row>21</xdr:row>
      <xdr:rowOff>161925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5B2595D-0900-4A1D-84BF-FF4F231F32EE}"/>
            </a:ext>
            <a:ext uri="{147F2762-F138-4A5C-976F-8EAC2B608ADB}">
              <a16:predDERef xmlns:a16="http://schemas.microsoft.com/office/drawing/2014/main" pred="{33212CB5-889B-44DC-8EBC-2CA09805168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133350</xdr:colOff>
      <xdr:row>8</xdr:row>
      <xdr:rowOff>51435</xdr:rowOff>
    </xdr:from>
    <xdr:to>
      <xdr:col>21</xdr:col>
      <xdr:colOff>438150</xdr:colOff>
      <xdr:row>22</xdr:row>
      <xdr:rowOff>127635</xdr:rowOff>
    </xdr:to>
    <xdr:graphicFrame macro="">
      <xdr:nvGraphicFramePr>
        <xdr:cNvPr id="5" name="Chart 3">
          <a:extLst>
            <a:ext uri="{FF2B5EF4-FFF2-40B4-BE49-F238E27FC236}">
              <a16:creationId xmlns:a16="http://schemas.microsoft.com/office/drawing/2014/main" id="{79BF83FA-FE26-4037-976F-9D381F9B4E08}"/>
            </a:ext>
            <a:ext uri="{147F2762-F138-4A5C-976F-8EAC2B608ADB}">
              <a16:predDERef xmlns:a16="http://schemas.microsoft.com/office/drawing/2014/main" pred="{25B2595D-0900-4A1D-84BF-FF4F231F32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58C70-7478-474B-9C85-4AAF7A32AB38}">
  <dimension ref="A1:J14"/>
  <sheetViews>
    <sheetView topLeftCell="A3" workbookViewId="0">
      <selection activeCell="A6" sqref="A6"/>
    </sheetView>
  </sheetViews>
  <sheetFormatPr defaultRowHeight="15"/>
  <cols>
    <col min="1" max="1" width="17" bestFit="1" customWidth="1"/>
    <col min="2" max="2" width="12.140625" bestFit="1" customWidth="1"/>
    <col min="3" max="3" width="11.140625" bestFit="1" customWidth="1"/>
    <col min="4" max="4" width="11" bestFit="1" customWidth="1"/>
    <col min="5" max="9" width="9.42578125" bestFit="1" customWidth="1"/>
    <col min="10" max="10" width="10.42578125" customWidth="1"/>
  </cols>
  <sheetData>
    <row r="1" spans="1:10" ht="60"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2" t="s">
        <v>8</v>
      </c>
    </row>
    <row r="2" spans="1:10">
      <c r="A2" s="11" t="s">
        <v>9</v>
      </c>
      <c r="B2" s="5">
        <v>110.1971271</v>
      </c>
      <c r="C2" s="5">
        <v>110.33299700000001</v>
      </c>
      <c r="D2" s="5">
        <v>102.78733</v>
      </c>
      <c r="E2" s="5">
        <v>119.0566</v>
      </c>
      <c r="F2" s="5">
        <v>115.8536</v>
      </c>
      <c r="G2" s="5">
        <v>107.1237</v>
      </c>
      <c r="H2" s="5">
        <v>119.7364</v>
      </c>
      <c r="I2" s="5">
        <v>126.9418</v>
      </c>
      <c r="J2" s="8">
        <v>106.7604</v>
      </c>
    </row>
    <row r="3" spans="1:10">
      <c r="A3" s="11" t="s">
        <v>10</v>
      </c>
      <c r="B3" s="5">
        <v>91.057550340000006</v>
      </c>
      <c r="C3" s="5">
        <v>91.410482200000004</v>
      </c>
      <c r="D3" s="5">
        <v>88.881211699999994</v>
      </c>
      <c r="E3" s="5">
        <v>99.164969999999997</v>
      </c>
      <c r="F3" s="5">
        <v>99.36721</v>
      </c>
      <c r="G3" s="5">
        <v>83.467129999999997</v>
      </c>
      <c r="H3" s="5">
        <v>103.3839</v>
      </c>
      <c r="I3" s="5">
        <v>105.24639999999999</v>
      </c>
      <c r="J3" s="8">
        <v>80.474509999999995</v>
      </c>
    </row>
    <row r="4" spans="1:10" ht="30">
      <c r="A4" s="2" t="s">
        <v>11</v>
      </c>
      <c r="B4" s="8">
        <v>93.920274059999997</v>
      </c>
      <c r="C4" s="9">
        <v>110.3329967</v>
      </c>
      <c r="D4" s="9">
        <v>93.578054649999999</v>
      </c>
      <c r="E4" s="8">
        <v>77.877362120000001</v>
      </c>
      <c r="F4" s="8">
        <v>107.2614945</v>
      </c>
      <c r="G4" s="8">
        <v>106.7373144</v>
      </c>
      <c r="H4" s="8">
        <v>102.0646835</v>
      </c>
      <c r="I4" s="8">
        <v>78.758913730000003</v>
      </c>
      <c r="J4" s="8">
        <v>14.63195</v>
      </c>
    </row>
    <row r="5" spans="1:10" ht="30">
      <c r="A5" s="2" t="s">
        <v>12</v>
      </c>
      <c r="B5" s="8">
        <v>54.283367159999997</v>
      </c>
      <c r="C5" s="8">
        <v>63.983687199999999</v>
      </c>
      <c r="D5" s="8">
        <v>62.4893784</v>
      </c>
      <c r="E5" s="8">
        <v>32.386719999999997</v>
      </c>
      <c r="F5" s="8">
        <v>79.525400000000005</v>
      </c>
      <c r="G5" s="8">
        <v>75.092269999999999</v>
      </c>
      <c r="H5" s="8">
        <v>56.992139999999999</v>
      </c>
      <c r="I5" s="8">
        <v>45.4206</v>
      </c>
      <c r="J5" s="8">
        <v>9.688409</v>
      </c>
    </row>
    <row r="6" spans="1:10" ht="45">
      <c r="A6" s="2" t="s">
        <v>13</v>
      </c>
      <c r="B6" s="12">
        <v>63.36883168</v>
      </c>
      <c r="C6" s="12">
        <v>86.989232099999995</v>
      </c>
      <c r="D6" s="12">
        <v>77.077751000000006</v>
      </c>
      <c r="E6" s="12">
        <v>20.201650000000001</v>
      </c>
      <c r="F6" s="12">
        <v>102.6147</v>
      </c>
      <c r="G6" s="12">
        <v>78.966539999999995</v>
      </c>
      <c r="H6" s="12">
        <v>68.276929999999993</v>
      </c>
      <c r="I6" s="12">
        <v>36.580820000000003</v>
      </c>
      <c r="J6" s="12">
        <v>7.3157019999999999</v>
      </c>
    </row>
    <row r="7" spans="1:10">
      <c r="A7" s="2" t="s">
        <v>14</v>
      </c>
      <c r="B7" s="5">
        <v>93.920274059999997</v>
      </c>
      <c r="C7" s="5">
        <v>110.33299700000001</v>
      </c>
      <c r="D7" s="5">
        <v>93.915430099999995</v>
      </c>
      <c r="E7" s="5">
        <v>119.0566</v>
      </c>
      <c r="F7" s="5">
        <v>110.1049</v>
      </c>
      <c r="G7" s="5">
        <v>106.7373</v>
      </c>
      <c r="H7" s="5">
        <v>119.7364</v>
      </c>
      <c r="I7" s="5">
        <v>126.9418</v>
      </c>
      <c r="J7" s="8">
        <v>106.7604</v>
      </c>
    </row>
    <row r="8" spans="1:10" ht="30">
      <c r="A8" s="2" t="s">
        <v>15</v>
      </c>
      <c r="B8" s="5">
        <v>76.431920559999995</v>
      </c>
      <c r="C8" s="5">
        <v>82.422148699999994</v>
      </c>
      <c r="D8" s="5">
        <v>82.669005400000003</v>
      </c>
      <c r="E8" s="5">
        <v>90.532380000000003</v>
      </c>
      <c r="F8" s="5">
        <v>95.764269999999996</v>
      </c>
      <c r="G8" s="5">
        <v>84.372990000000001</v>
      </c>
      <c r="H8" s="5">
        <v>97.363560000000007</v>
      </c>
      <c r="I8" s="5">
        <v>104.3032</v>
      </c>
      <c r="J8" s="8">
        <v>77.506600000000006</v>
      </c>
    </row>
    <row r="9" spans="1:10" ht="45">
      <c r="A9" s="2" t="s">
        <v>16</v>
      </c>
      <c r="B9">
        <v>14</v>
      </c>
      <c r="C9">
        <v>22.4</v>
      </c>
      <c r="D9">
        <v>19.600000000000001</v>
      </c>
      <c r="E9">
        <v>14</v>
      </c>
      <c r="F9">
        <v>22.4</v>
      </c>
      <c r="G9">
        <v>33.6</v>
      </c>
      <c r="H9">
        <v>19.600000000000001</v>
      </c>
      <c r="I9">
        <v>11.2</v>
      </c>
      <c r="J9">
        <v>11.2</v>
      </c>
    </row>
    <row r="10" spans="1:10" ht="60">
      <c r="A10" s="2" t="s">
        <v>17</v>
      </c>
      <c r="B10">
        <v>14</v>
      </c>
      <c r="C10">
        <v>19.600000000000001</v>
      </c>
      <c r="D10">
        <v>19.600000000000001</v>
      </c>
      <c r="E10">
        <v>8.4</v>
      </c>
      <c r="F10">
        <v>19.600000000000001</v>
      </c>
      <c r="G10">
        <v>33.6</v>
      </c>
      <c r="H10">
        <v>19.600000000000001</v>
      </c>
      <c r="I10">
        <v>11.2</v>
      </c>
      <c r="J10">
        <v>2.8</v>
      </c>
    </row>
    <row r="11" spans="1:10" ht="75">
      <c r="A11" s="2" t="s">
        <v>18</v>
      </c>
      <c r="B11">
        <v>11.2</v>
      </c>
      <c r="C11">
        <v>16.8</v>
      </c>
      <c r="D11">
        <v>14</v>
      </c>
      <c r="E11">
        <v>5.6</v>
      </c>
      <c r="F11">
        <v>19.600000000000001</v>
      </c>
      <c r="G11">
        <v>33.6</v>
      </c>
      <c r="H11">
        <v>14</v>
      </c>
      <c r="I11">
        <v>5.6</v>
      </c>
      <c r="J11">
        <v>0</v>
      </c>
    </row>
    <row r="12" spans="1:10" s="2" customFormat="1" ht="60">
      <c r="A12" s="2" t="s">
        <v>19</v>
      </c>
      <c r="B12" s="2">
        <v>14</v>
      </c>
      <c r="C12" s="2">
        <v>19.600000000000001</v>
      </c>
      <c r="D12" s="2">
        <v>19.600000000000001</v>
      </c>
      <c r="E12" s="2">
        <v>8.4</v>
      </c>
      <c r="F12" s="2">
        <v>19.600000000000001</v>
      </c>
      <c r="G12" s="2">
        <v>33.6</v>
      </c>
      <c r="H12" s="2">
        <v>19.600000000000001</v>
      </c>
      <c r="I12" s="2">
        <v>11.2</v>
      </c>
      <c r="J12" s="2">
        <v>2.8</v>
      </c>
    </row>
    <row r="13" spans="1:10">
      <c r="A13" s="2"/>
    </row>
    <row r="14" spans="1:10">
      <c r="A14" s="2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BA69D-4CD8-409F-B853-9CD87456EC2C}">
  <dimension ref="A1:L4"/>
  <sheetViews>
    <sheetView workbookViewId="0">
      <selection activeCell="G4" sqref="G4:L4"/>
    </sheetView>
  </sheetViews>
  <sheetFormatPr defaultRowHeight="15"/>
  <cols>
    <col min="1" max="1" width="20.140625" customWidth="1"/>
    <col min="2" max="2" width="11" customWidth="1"/>
    <col min="3" max="3" width="10.5703125" customWidth="1"/>
    <col min="4" max="5" width="10.42578125" customWidth="1"/>
    <col min="6" max="6" width="10.140625" customWidth="1"/>
  </cols>
  <sheetData>
    <row r="1" spans="1:12" ht="60">
      <c r="B1" s="8" t="s">
        <v>121</v>
      </c>
      <c r="C1" s="8" t="s">
        <v>122</v>
      </c>
      <c r="D1" s="8" t="s">
        <v>123</v>
      </c>
      <c r="E1" s="8" t="s">
        <v>124</v>
      </c>
      <c r="F1" s="8" t="s">
        <v>125</v>
      </c>
      <c r="G1" s="8" t="s">
        <v>126</v>
      </c>
      <c r="H1" s="8" t="s">
        <v>127</v>
      </c>
      <c r="I1" s="8" t="s">
        <v>128</v>
      </c>
      <c r="J1" s="8" t="s">
        <v>129</v>
      </c>
      <c r="K1" s="8" t="s">
        <v>130</v>
      </c>
      <c r="L1" s="8" t="s">
        <v>131</v>
      </c>
    </row>
    <row r="2" spans="1:12" ht="30">
      <c r="A2" s="2" t="s">
        <v>12</v>
      </c>
      <c r="B2" s="12">
        <v>22.26585</v>
      </c>
      <c r="C2" s="12">
        <v>16.456009999999999</v>
      </c>
      <c r="D2" s="12">
        <v>39.277410000000003</v>
      </c>
      <c r="E2" s="12">
        <v>62.466880000000003</v>
      </c>
      <c r="F2" s="12">
        <v>23.420829999999999</v>
      </c>
      <c r="G2" s="12">
        <v>19.255970000000001</v>
      </c>
      <c r="H2" s="12">
        <v>34.531979999999997</v>
      </c>
      <c r="I2" s="12">
        <v>52.034820000000003</v>
      </c>
      <c r="J2" s="12">
        <v>36.027329999999999</v>
      </c>
      <c r="K2" s="12">
        <v>68.632819999999995</v>
      </c>
      <c r="L2" s="12">
        <v>17.934239999999999</v>
      </c>
    </row>
    <row r="3" spans="1:12" ht="30">
      <c r="A3" s="2" t="s">
        <v>11</v>
      </c>
      <c r="B3" s="12">
        <v>44.531709999999997</v>
      </c>
      <c r="C3" s="12">
        <v>40.459420000000001</v>
      </c>
      <c r="D3" s="12">
        <v>68.639570000000006</v>
      </c>
      <c r="E3" s="12">
        <v>114.7996</v>
      </c>
      <c r="F3" s="12">
        <v>77.568889999999996</v>
      </c>
      <c r="G3" s="12">
        <v>66.44905</v>
      </c>
      <c r="H3" s="12">
        <v>80.906469999999999</v>
      </c>
      <c r="I3" s="12">
        <v>94.144729999999996</v>
      </c>
      <c r="J3" s="12">
        <v>78.504170000000002</v>
      </c>
      <c r="K3" s="12">
        <v>125.1412</v>
      </c>
      <c r="L3" s="12">
        <v>35.868479999999998</v>
      </c>
    </row>
    <row r="4" spans="1:12" ht="60">
      <c r="A4" s="2" t="s">
        <v>17</v>
      </c>
      <c r="B4" s="12">
        <v>2.8</v>
      </c>
      <c r="C4" s="12">
        <v>5.6</v>
      </c>
      <c r="D4" s="12">
        <v>5.6</v>
      </c>
      <c r="E4" s="12">
        <v>14</v>
      </c>
      <c r="F4" s="12">
        <v>5.6</v>
      </c>
      <c r="G4" s="12">
        <v>2.8</v>
      </c>
      <c r="H4" s="12">
        <v>5.6</v>
      </c>
      <c r="I4" s="12">
        <v>11.2</v>
      </c>
      <c r="J4" s="12">
        <v>5.6</v>
      </c>
      <c r="K4" s="12">
        <v>2.8</v>
      </c>
      <c r="L4" s="12">
        <v>2.8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DB452-9AD4-428A-A660-110DE9349F2A}">
  <dimension ref="A1:L4"/>
  <sheetViews>
    <sheetView workbookViewId="0"/>
  </sheetViews>
  <sheetFormatPr defaultRowHeight="15"/>
  <cols>
    <col min="1" max="1" width="17" customWidth="1"/>
  </cols>
  <sheetData>
    <row r="1" spans="1:12" ht="60">
      <c r="B1" s="8" t="s">
        <v>132</v>
      </c>
      <c r="C1" s="8" t="s">
        <v>133</v>
      </c>
      <c r="D1" s="8" t="s">
        <v>134</v>
      </c>
      <c r="E1" s="8" t="s">
        <v>135</v>
      </c>
      <c r="F1" s="8" t="s">
        <v>136</v>
      </c>
      <c r="G1" s="8" t="s">
        <v>137</v>
      </c>
      <c r="H1" s="8" t="s">
        <v>138</v>
      </c>
      <c r="I1" s="8" t="s">
        <v>124</v>
      </c>
      <c r="J1" s="8" t="s">
        <v>139</v>
      </c>
      <c r="K1" s="8" t="s">
        <v>140</v>
      </c>
      <c r="L1" s="8" t="s">
        <v>141</v>
      </c>
    </row>
    <row r="2" spans="1:12">
      <c r="A2" s="2" t="s">
        <v>142</v>
      </c>
      <c r="B2" s="12">
        <v>42.868519999999997</v>
      </c>
      <c r="C2" s="12">
        <v>33.01587</v>
      </c>
      <c r="D2" s="12">
        <v>15.65874</v>
      </c>
      <c r="E2" s="12">
        <v>29.711200000000002</v>
      </c>
      <c r="F2" s="12">
        <v>26.566040000000001</v>
      </c>
      <c r="G2" s="12">
        <v>15.10872</v>
      </c>
      <c r="H2" s="12">
        <v>15.632350000000001</v>
      </c>
      <c r="I2" s="12">
        <v>33.245269999999998</v>
      </c>
      <c r="J2" s="12">
        <v>40.485480000000003</v>
      </c>
      <c r="K2" s="12">
        <v>38.403010000000002</v>
      </c>
      <c r="L2" s="12">
        <v>36.872239999999998</v>
      </c>
    </row>
    <row r="3" spans="1:12" ht="30">
      <c r="A3" s="2" t="s">
        <v>143</v>
      </c>
      <c r="B3" s="12">
        <v>107.4237</v>
      </c>
      <c r="C3" s="12">
        <v>70.261470000000003</v>
      </c>
      <c r="D3" s="12">
        <v>28.03885</v>
      </c>
      <c r="E3" s="12">
        <v>86.6096</v>
      </c>
      <c r="F3" s="12">
        <v>120.0989</v>
      </c>
      <c r="G3" s="12">
        <v>32.698909999999998</v>
      </c>
      <c r="H3" s="12">
        <v>46.458390000000001</v>
      </c>
      <c r="I3" s="12">
        <v>114.386</v>
      </c>
      <c r="J3" s="12">
        <v>78.436869999999999</v>
      </c>
      <c r="K3" s="12">
        <v>82.383709999999994</v>
      </c>
      <c r="L3" s="12">
        <v>100.06910000000001</v>
      </c>
    </row>
    <row r="4" spans="1:12" ht="45">
      <c r="A4" s="2" t="s">
        <v>31</v>
      </c>
      <c r="B4" s="12">
        <v>39.200000000000003</v>
      </c>
      <c r="C4" s="12">
        <v>44.8</v>
      </c>
      <c r="D4" s="12">
        <v>22.4</v>
      </c>
      <c r="E4" s="12">
        <v>36.4</v>
      </c>
      <c r="F4" s="12">
        <v>22.4</v>
      </c>
      <c r="G4" s="12">
        <v>22.4</v>
      </c>
      <c r="H4" s="12">
        <v>19.600000000000001</v>
      </c>
      <c r="I4" s="12">
        <v>39.200000000000003</v>
      </c>
      <c r="J4" s="12">
        <v>50.4</v>
      </c>
      <c r="K4" s="12">
        <v>42</v>
      </c>
      <c r="L4" s="12">
        <v>44.8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E5D2F-AA1C-4591-BF16-604B869487A0}">
  <dimension ref="A1:U4"/>
  <sheetViews>
    <sheetView workbookViewId="0"/>
  </sheetViews>
  <sheetFormatPr defaultRowHeight="15"/>
  <cols>
    <col min="1" max="1" width="17.140625" customWidth="1"/>
  </cols>
  <sheetData>
    <row r="1" spans="1:21" ht="60">
      <c r="B1" s="8" t="s">
        <v>144</v>
      </c>
      <c r="C1" s="8" t="s">
        <v>145</v>
      </c>
      <c r="D1" s="8" t="s">
        <v>146</v>
      </c>
      <c r="E1" s="8" t="s">
        <v>147</v>
      </c>
      <c r="F1" s="8" t="s">
        <v>148</v>
      </c>
      <c r="G1" s="8" t="s">
        <v>149</v>
      </c>
      <c r="H1" s="8" t="s">
        <v>150</v>
      </c>
      <c r="I1" s="8" t="s">
        <v>151</v>
      </c>
      <c r="J1" s="8" t="s">
        <v>152</v>
      </c>
      <c r="K1" s="8" t="s">
        <v>153</v>
      </c>
      <c r="L1" s="8" t="s">
        <v>154</v>
      </c>
      <c r="M1" s="8" t="s">
        <v>155</v>
      </c>
      <c r="N1" s="8" t="s">
        <v>156</v>
      </c>
      <c r="O1" s="8" t="s">
        <v>157</v>
      </c>
      <c r="P1" s="8" t="s">
        <v>158</v>
      </c>
      <c r="Q1" s="8" t="s">
        <v>159</v>
      </c>
      <c r="R1" s="8" t="s">
        <v>160</v>
      </c>
      <c r="S1" s="8" t="s">
        <v>161</v>
      </c>
      <c r="T1" s="8" t="s">
        <v>162</v>
      </c>
      <c r="U1" s="8" t="s">
        <v>139</v>
      </c>
    </row>
    <row r="2" spans="1:21">
      <c r="A2" s="2" t="s">
        <v>142</v>
      </c>
      <c r="B2" s="12">
        <v>39.430219999999998</v>
      </c>
      <c r="C2" s="12">
        <v>25.552219999999998</v>
      </c>
      <c r="D2" s="12">
        <v>34.176099999999998</v>
      </c>
      <c r="E2" s="12">
        <v>16.290600000000001</v>
      </c>
      <c r="F2" s="12">
        <v>8.0035659999999993</v>
      </c>
      <c r="G2" s="12">
        <v>16.439769999999999</v>
      </c>
      <c r="H2" s="12">
        <v>41.001779999999997</v>
      </c>
      <c r="I2" s="12">
        <v>10.35196</v>
      </c>
      <c r="J2" s="12">
        <v>24.578489999999999</v>
      </c>
      <c r="K2" s="12">
        <v>5.1820000000000004</v>
      </c>
      <c r="L2" s="12">
        <v>41.16581</v>
      </c>
      <c r="M2" s="12">
        <v>10.56039</v>
      </c>
      <c r="N2" s="12">
        <v>67.202100000000002</v>
      </c>
      <c r="O2" s="12">
        <v>10.498379999999999</v>
      </c>
      <c r="P2" s="12">
        <v>16.298670000000001</v>
      </c>
      <c r="Q2" s="12">
        <v>52.004669999999997</v>
      </c>
      <c r="R2" s="12">
        <v>26.94867</v>
      </c>
      <c r="S2" s="12">
        <v>11.075469999999999</v>
      </c>
      <c r="T2" s="12">
        <v>21.153680000000001</v>
      </c>
      <c r="U2" s="12">
        <v>22.82938</v>
      </c>
    </row>
    <row r="3" spans="1:21" ht="30">
      <c r="A3" s="2" t="s">
        <v>143</v>
      </c>
      <c r="B3" s="12">
        <v>92.400580000000005</v>
      </c>
      <c r="C3" s="12">
        <v>50.958440000000003</v>
      </c>
      <c r="D3" s="12">
        <v>76.723839999999996</v>
      </c>
      <c r="E3" s="12">
        <v>39.470820000000003</v>
      </c>
      <c r="F3" s="12">
        <v>17.489730000000002</v>
      </c>
      <c r="G3" s="12">
        <v>48.077159999999999</v>
      </c>
      <c r="H3" s="12">
        <v>97.039050000000003</v>
      </c>
      <c r="I3" s="12">
        <v>24.16076</v>
      </c>
      <c r="J3" s="12">
        <v>70.164349999999999</v>
      </c>
      <c r="K3" s="12">
        <v>32.262509999999999</v>
      </c>
      <c r="L3" s="12">
        <v>115.12</v>
      </c>
      <c r="M3" s="12">
        <v>28.152329999999999</v>
      </c>
      <c r="N3" s="12">
        <v>114.6215</v>
      </c>
      <c r="O3" s="12">
        <v>75.977810000000005</v>
      </c>
      <c r="P3" s="12">
        <v>82.142110000000002</v>
      </c>
      <c r="Q3" s="12">
        <v>86.578739999999996</v>
      </c>
      <c r="R3" s="12">
        <v>50.610129999999998</v>
      </c>
      <c r="S3" s="12">
        <v>32.077849999999998</v>
      </c>
      <c r="T3" s="12">
        <v>69.947850000000003</v>
      </c>
      <c r="U3" s="12">
        <v>64.452359999999999</v>
      </c>
    </row>
    <row r="4" spans="1:21" ht="45">
      <c r="A4" s="2" t="s">
        <v>31</v>
      </c>
      <c r="B4" s="12">
        <v>47.6</v>
      </c>
      <c r="C4" s="12">
        <v>33.6</v>
      </c>
      <c r="D4" s="12">
        <v>44.8</v>
      </c>
      <c r="E4" s="12">
        <v>19.600000000000001</v>
      </c>
      <c r="F4" s="12">
        <v>0</v>
      </c>
      <c r="G4" s="12">
        <v>8.4</v>
      </c>
      <c r="H4" s="12">
        <v>11.2</v>
      </c>
      <c r="I4" s="12">
        <v>8.4</v>
      </c>
      <c r="J4" s="12">
        <v>11.2</v>
      </c>
      <c r="K4" s="12">
        <v>8.4</v>
      </c>
      <c r="L4" s="12">
        <v>33.6</v>
      </c>
      <c r="M4" s="12">
        <v>11.2</v>
      </c>
      <c r="N4" s="12">
        <v>53.2</v>
      </c>
      <c r="O4" s="12">
        <v>2.8</v>
      </c>
      <c r="P4" s="12">
        <v>11.2</v>
      </c>
      <c r="Q4" s="12">
        <v>50.4</v>
      </c>
      <c r="R4" s="12">
        <v>42</v>
      </c>
      <c r="S4" s="12">
        <v>14</v>
      </c>
      <c r="T4" s="12">
        <v>25.2</v>
      </c>
      <c r="U4" s="12">
        <v>33.6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2B11D-332C-4980-9505-CF5EB4D1483C}">
  <dimension ref="A1:J4"/>
  <sheetViews>
    <sheetView workbookViewId="0">
      <selection activeCell="M5" sqref="M5"/>
    </sheetView>
  </sheetViews>
  <sheetFormatPr defaultRowHeight="15"/>
  <cols>
    <col min="1" max="1" width="20.140625" customWidth="1"/>
  </cols>
  <sheetData>
    <row r="1" spans="1:10" ht="75">
      <c r="B1" s="8" t="s">
        <v>163</v>
      </c>
      <c r="C1" s="8" t="s">
        <v>164</v>
      </c>
      <c r="D1" s="8" t="s">
        <v>165</v>
      </c>
      <c r="E1" s="8" t="s">
        <v>166</v>
      </c>
      <c r="F1" s="8" t="s">
        <v>167</v>
      </c>
      <c r="G1" s="8" t="s">
        <v>168</v>
      </c>
      <c r="H1" s="8" t="s">
        <v>169</v>
      </c>
      <c r="I1" s="8" t="s">
        <v>170</v>
      </c>
      <c r="J1" s="8" t="s">
        <v>171</v>
      </c>
    </row>
    <row r="2" spans="1:10" ht="30">
      <c r="A2" s="2" t="s">
        <v>12</v>
      </c>
      <c r="B2" s="12">
        <v>44.121740000000003</v>
      </c>
      <c r="C2" s="12">
        <v>17.06888</v>
      </c>
      <c r="D2" s="12">
        <v>34.795789999999997</v>
      </c>
      <c r="E2" s="12">
        <v>22.673480000000001</v>
      </c>
      <c r="F2" s="12">
        <v>17.521360000000001</v>
      </c>
      <c r="G2" s="12">
        <v>58.599400000000003</v>
      </c>
      <c r="H2" s="12">
        <v>55.457990000000002</v>
      </c>
      <c r="I2" s="12">
        <v>50.989710000000002</v>
      </c>
      <c r="J2" s="12">
        <v>11.68379</v>
      </c>
    </row>
    <row r="3" spans="1:10" ht="30">
      <c r="A3" s="2" t="s">
        <v>11</v>
      </c>
      <c r="B3" s="12">
        <v>77.344809999999995</v>
      </c>
      <c r="C3" s="12">
        <v>31.044560000000001</v>
      </c>
      <c r="D3" s="12">
        <v>66.751009999999994</v>
      </c>
      <c r="E3" s="12">
        <v>57.634770000000003</v>
      </c>
      <c r="F3" s="12">
        <v>28.181950000000001</v>
      </c>
      <c r="G3" s="12">
        <v>103.2668</v>
      </c>
      <c r="H3" s="12">
        <v>114.3974</v>
      </c>
      <c r="I3" s="12">
        <v>99.783829999999995</v>
      </c>
      <c r="J3" s="12">
        <v>29.23049</v>
      </c>
    </row>
    <row r="4" spans="1:10" ht="45">
      <c r="A4" s="2" t="s">
        <v>17</v>
      </c>
      <c r="B4" s="12">
        <v>5.6</v>
      </c>
      <c r="C4" s="12">
        <v>2.8</v>
      </c>
      <c r="D4" s="12">
        <v>5.6</v>
      </c>
      <c r="E4" s="12">
        <v>2.8</v>
      </c>
      <c r="F4" s="12">
        <v>5.6</v>
      </c>
      <c r="G4" s="12">
        <v>8.4</v>
      </c>
      <c r="H4" s="12">
        <v>8.4</v>
      </c>
      <c r="I4" s="12">
        <v>5.6</v>
      </c>
      <c r="J4" s="12">
        <v>5.6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3E1FC-09E4-4989-A404-0723A1258E01}">
  <dimension ref="A1:P4"/>
  <sheetViews>
    <sheetView tabSelected="1" workbookViewId="0">
      <selection activeCell="G19" sqref="G19"/>
    </sheetView>
  </sheetViews>
  <sheetFormatPr defaultRowHeight="15"/>
  <cols>
    <col min="1" max="1" width="17" customWidth="1"/>
    <col min="2" max="2" width="11" customWidth="1"/>
    <col min="3" max="4" width="10.28515625" customWidth="1"/>
    <col min="5" max="6" width="10" customWidth="1"/>
    <col min="7" max="7" width="11.7109375" customWidth="1"/>
  </cols>
  <sheetData>
    <row r="1" spans="1:16" ht="75">
      <c r="B1" s="8" t="s">
        <v>172</v>
      </c>
      <c r="C1" s="8" t="s">
        <v>173</v>
      </c>
      <c r="D1" s="8" t="s">
        <v>174</v>
      </c>
      <c r="E1" s="8" t="s">
        <v>175</v>
      </c>
      <c r="F1" s="8" t="s">
        <v>176</v>
      </c>
      <c r="G1" s="8" t="s">
        <v>177</v>
      </c>
      <c r="H1" s="8" t="s">
        <v>178</v>
      </c>
      <c r="I1" s="8" t="s">
        <v>179</v>
      </c>
      <c r="J1" s="8" t="s">
        <v>180</v>
      </c>
      <c r="K1" s="8" t="s">
        <v>181</v>
      </c>
      <c r="L1" s="8" t="s">
        <v>182</v>
      </c>
      <c r="M1" s="8" t="s">
        <v>183</v>
      </c>
      <c r="N1" s="8" t="s">
        <v>184</v>
      </c>
      <c r="O1" s="8" t="s">
        <v>185</v>
      </c>
      <c r="P1" s="8" t="s">
        <v>186</v>
      </c>
    </row>
    <row r="2" spans="1:16">
      <c r="A2" s="2" t="s">
        <v>142</v>
      </c>
      <c r="B2" s="12">
        <v>48.165779999999998</v>
      </c>
      <c r="C2" s="12">
        <v>29.610949999999999</v>
      </c>
      <c r="D2" s="12">
        <v>21.858740000000001</v>
      </c>
      <c r="E2" s="12">
        <v>30.67746</v>
      </c>
      <c r="F2" s="12">
        <v>18.143280000000001</v>
      </c>
      <c r="G2" s="12">
        <v>28.986999999999998</v>
      </c>
      <c r="H2" s="12">
        <v>22.881979999999999</v>
      </c>
      <c r="I2" s="12">
        <v>34.258839999999999</v>
      </c>
      <c r="J2" s="12">
        <v>7.1861389999999998</v>
      </c>
      <c r="K2" s="12">
        <v>24.22288</v>
      </c>
      <c r="L2" s="12">
        <v>7.6036339999999996</v>
      </c>
      <c r="M2" s="12">
        <v>33.716169999999998</v>
      </c>
      <c r="N2" s="12">
        <v>14.958360000000001</v>
      </c>
      <c r="O2" s="12">
        <v>26.590540000000001</v>
      </c>
      <c r="P2" s="12">
        <v>20.55585</v>
      </c>
    </row>
    <row r="3" spans="1:16" ht="30">
      <c r="A3" s="2" t="s">
        <v>143</v>
      </c>
      <c r="B3" s="12">
        <v>99.139049999999997</v>
      </c>
      <c r="C3" s="12">
        <v>82.05171</v>
      </c>
      <c r="D3" s="12">
        <v>42.413910000000001</v>
      </c>
      <c r="E3" s="12">
        <v>52.429580000000001</v>
      </c>
      <c r="F3" s="12">
        <v>82.440349999999995</v>
      </c>
      <c r="G3" s="12">
        <v>58.505780000000001</v>
      </c>
      <c r="H3" s="12">
        <v>62.467480000000002</v>
      </c>
      <c r="I3" s="12">
        <v>45.123049999999999</v>
      </c>
      <c r="J3" s="12">
        <v>29.465540000000001</v>
      </c>
      <c r="K3" s="12">
        <v>47.484589999999997</v>
      </c>
      <c r="L3" s="12">
        <v>28.385449999999999</v>
      </c>
      <c r="M3" s="12">
        <v>106.7133</v>
      </c>
      <c r="N3" s="12">
        <v>32.590710000000001</v>
      </c>
      <c r="O3" s="12">
        <v>89.054199999999994</v>
      </c>
      <c r="P3" s="12">
        <v>40.476239999999997</v>
      </c>
    </row>
    <row r="4" spans="1:16" ht="45">
      <c r="A4" s="2" t="s">
        <v>31</v>
      </c>
      <c r="B4" s="12">
        <v>56</v>
      </c>
      <c r="C4" s="12">
        <v>11.2</v>
      </c>
      <c r="D4" s="12">
        <v>33.6</v>
      </c>
      <c r="E4" s="12">
        <v>42</v>
      </c>
      <c r="F4" s="12">
        <v>16.8</v>
      </c>
      <c r="G4" s="12">
        <v>39.200000000000003</v>
      </c>
      <c r="H4" s="12">
        <v>30.8</v>
      </c>
      <c r="I4" s="12">
        <v>58.8</v>
      </c>
      <c r="J4" s="12">
        <v>2.8</v>
      </c>
      <c r="K4" s="12">
        <v>33.6</v>
      </c>
      <c r="L4" s="12">
        <v>5.6</v>
      </c>
      <c r="M4" s="12">
        <v>25.2</v>
      </c>
      <c r="N4" s="12">
        <v>22.4</v>
      </c>
      <c r="O4" s="12">
        <v>30.8</v>
      </c>
      <c r="P4" s="12">
        <v>28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A61B2-B9EB-46D3-A04D-60C5A1CFB815}">
  <dimension ref="A1:M4"/>
  <sheetViews>
    <sheetView workbookViewId="0">
      <selection activeCell="B4" sqref="B4:M4"/>
    </sheetView>
  </sheetViews>
  <sheetFormatPr defaultRowHeight="15"/>
  <cols>
    <col min="1" max="1" width="17.140625" customWidth="1"/>
  </cols>
  <sheetData>
    <row r="1" spans="1:13" ht="75">
      <c r="B1" s="8" t="s">
        <v>187</v>
      </c>
      <c r="C1" s="8" t="s">
        <v>188</v>
      </c>
      <c r="D1" s="8" t="s">
        <v>189</v>
      </c>
      <c r="E1" s="8" t="s">
        <v>190</v>
      </c>
      <c r="F1" s="8" t="s">
        <v>191</v>
      </c>
      <c r="G1" s="8" t="s">
        <v>192</v>
      </c>
      <c r="H1" s="8" t="s">
        <v>193</v>
      </c>
      <c r="I1" s="8" t="s">
        <v>194</v>
      </c>
      <c r="J1" s="8" t="s">
        <v>195</v>
      </c>
      <c r="K1" s="8" t="s">
        <v>196</v>
      </c>
      <c r="L1" s="8" t="s">
        <v>184</v>
      </c>
      <c r="M1" s="8" t="s">
        <v>197</v>
      </c>
    </row>
    <row r="2" spans="1:13">
      <c r="A2" s="2" t="s">
        <v>142</v>
      </c>
      <c r="B2" s="12">
        <v>21.384499999999999</v>
      </c>
      <c r="C2" s="12">
        <v>42.318040000000003</v>
      </c>
      <c r="D2" s="12">
        <v>22.04298</v>
      </c>
      <c r="E2" s="12">
        <v>30.118819999999999</v>
      </c>
      <c r="F2" s="12">
        <v>14.92995</v>
      </c>
      <c r="G2" s="12">
        <v>37.323700000000002</v>
      </c>
      <c r="H2" s="12">
        <v>54.874749999999999</v>
      </c>
      <c r="I2" s="12">
        <v>18.0044</v>
      </c>
      <c r="J2" s="12">
        <v>10.676360000000001</v>
      </c>
      <c r="K2" s="12">
        <v>25.016100000000002</v>
      </c>
      <c r="L2" s="12">
        <v>21.50985</v>
      </c>
      <c r="M2" s="12">
        <v>20.981400000000001</v>
      </c>
    </row>
    <row r="3" spans="1:13" ht="30">
      <c r="A3" s="2" t="s">
        <v>143</v>
      </c>
      <c r="B3" s="12">
        <v>64.847700000000003</v>
      </c>
      <c r="C3" s="12">
        <v>113.33880000000001</v>
      </c>
      <c r="D3" s="12">
        <v>43.869759999999999</v>
      </c>
      <c r="E3" s="12">
        <v>104.4584</v>
      </c>
      <c r="F3" s="12">
        <v>94.598050000000001</v>
      </c>
      <c r="G3" s="12">
        <v>101.7116</v>
      </c>
      <c r="H3" s="12">
        <v>96.16695</v>
      </c>
      <c r="I3" s="12">
        <v>76.359660000000005</v>
      </c>
      <c r="J3" s="12">
        <v>48.527610000000003</v>
      </c>
      <c r="K3" s="12">
        <v>52.330930000000002</v>
      </c>
      <c r="L3" s="12">
        <v>79.256510000000006</v>
      </c>
      <c r="M3" s="12">
        <v>47.581339999999997</v>
      </c>
    </row>
    <row r="4" spans="1:13" ht="45">
      <c r="A4" s="2" t="s">
        <v>31</v>
      </c>
      <c r="B4" s="12">
        <v>28</v>
      </c>
      <c r="C4" s="12">
        <v>16.8</v>
      </c>
      <c r="D4" s="12">
        <v>36.4</v>
      </c>
      <c r="E4" s="12">
        <v>28</v>
      </c>
      <c r="F4" s="12">
        <v>11.2</v>
      </c>
      <c r="G4" s="12">
        <v>19.600000000000001</v>
      </c>
      <c r="H4" s="12">
        <v>50.4</v>
      </c>
      <c r="I4" s="12">
        <v>14</v>
      </c>
      <c r="J4" s="12">
        <v>8.4</v>
      </c>
      <c r="K4" s="12">
        <v>36.4</v>
      </c>
      <c r="L4" s="12">
        <v>8.4</v>
      </c>
      <c r="M4" s="12">
        <v>16.8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2ED89-5689-4BEC-BD77-45F207452C68}">
  <dimension ref="B1:O45"/>
  <sheetViews>
    <sheetView workbookViewId="0">
      <selection activeCell="M45" sqref="M45:O45"/>
    </sheetView>
  </sheetViews>
  <sheetFormatPr defaultRowHeight="15"/>
  <cols>
    <col min="3" max="4" width="11.42578125" customWidth="1"/>
  </cols>
  <sheetData>
    <row r="1" spans="2:15">
      <c r="B1" s="13" t="s">
        <v>198</v>
      </c>
      <c r="C1" s="13"/>
      <c r="D1" s="13"/>
      <c r="E1" s="13"/>
      <c r="G1" s="13" t="s">
        <v>199</v>
      </c>
      <c r="H1" s="13"/>
      <c r="I1" s="13"/>
      <c r="J1" s="13"/>
      <c r="L1" s="13" t="s">
        <v>200</v>
      </c>
      <c r="M1" s="13"/>
      <c r="N1" s="13"/>
      <c r="O1" s="13"/>
    </row>
    <row r="2" spans="2:15">
      <c r="B2" t="s">
        <v>201</v>
      </c>
      <c r="C2" s="7" t="s">
        <v>202</v>
      </c>
      <c r="D2" s="7" t="s">
        <v>203</v>
      </c>
      <c r="E2" s="7" t="s">
        <v>204</v>
      </c>
      <c r="G2" t="s">
        <v>201</v>
      </c>
      <c r="H2" s="7" t="s">
        <v>202</v>
      </c>
      <c r="I2" s="7" t="s">
        <v>203</v>
      </c>
      <c r="J2" s="7" t="s">
        <v>204</v>
      </c>
      <c r="L2" t="s">
        <v>201</v>
      </c>
      <c r="M2" s="7" t="s">
        <v>202</v>
      </c>
      <c r="N2" s="7" t="s">
        <v>203</v>
      </c>
      <c r="O2" s="7" t="s">
        <v>204</v>
      </c>
    </row>
    <row r="3" spans="2:15">
      <c r="B3" s="7" t="s">
        <v>205</v>
      </c>
      <c r="C3" s="8">
        <v>54.283367159999997</v>
      </c>
      <c r="D3" s="8">
        <v>52.600778300000002</v>
      </c>
      <c r="E3">
        <v>52.364392566827838</v>
      </c>
      <c r="G3" s="7" t="s">
        <v>205</v>
      </c>
      <c r="H3" s="8">
        <v>93.920274059999997</v>
      </c>
      <c r="I3" s="8">
        <v>100.803603</v>
      </c>
      <c r="J3">
        <v>91.579651179332515</v>
      </c>
      <c r="L3" s="7" t="s">
        <v>205</v>
      </c>
      <c r="M3">
        <v>14</v>
      </c>
      <c r="N3" s="8">
        <v>28</v>
      </c>
      <c r="O3" s="8">
        <v>58.8</v>
      </c>
    </row>
    <row r="4" spans="2:15">
      <c r="B4" s="7" t="s">
        <v>205</v>
      </c>
      <c r="C4" s="8">
        <v>63.983687199999999</v>
      </c>
      <c r="D4" s="8">
        <v>15.5792357</v>
      </c>
      <c r="E4">
        <v>38.901372128732575</v>
      </c>
      <c r="G4" s="7" t="s">
        <v>205</v>
      </c>
      <c r="H4" s="9">
        <v>110.3329967</v>
      </c>
      <c r="I4" s="8">
        <v>51.598563200000001</v>
      </c>
      <c r="J4">
        <v>105.65886372696967</v>
      </c>
      <c r="L4" s="7" t="s">
        <v>205</v>
      </c>
      <c r="M4">
        <v>19.600000000000001</v>
      </c>
      <c r="N4" s="8">
        <v>14</v>
      </c>
      <c r="O4" s="8">
        <v>33.6</v>
      </c>
    </row>
    <row r="5" spans="2:15">
      <c r="B5" s="7" t="s">
        <v>205</v>
      </c>
      <c r="C5" s="8">
        <v>62.4893784</v>
      </c>
      <c r="D5" s="8">
        <v>30.671662000000001</v>
      </c>
      <c r="E5">
        <v>14.244295791263779</v>
      </c>
      <c r="G5" s="7" t="s">
        <v>205</v>
      </c>
      <c r="H5" s="9">
        <v>93.578054649999999</v>
      </c>
      <c r="I5" s="8">
        <v>61.278067</v>
      </c>
      <c r="J5">
        <v>66.411410295446871</v>
      </c>
      <c r="L5" s="7" t="s">
        <v>205</v>
      </c>
      <c r="M5">
        <v>19.600000000000001</v>
      </c>
      <c r="N5" s="8">
        <v>44.8</v>
      </c>
      <c r="O5" s="8">
        <v>16.8</v>
      </c>
    </row>
    <row r="6" spans="2:15">
      <c r="B6" s="7" t="s">
        <v>205</v>
      </c>
      <c r="C6" s="8">
        <v>32.386719999999997</v>
      </c>
      <c r="D6" s="8">
        <v>25.175550000000001</v>
      </c>
      <c r="E6">
        <v>29.580468194232605</v>
      </c>
      <c r="G6" s="7" t="s">
        <v>205</v>
      </c>
      <c r="H6" s="8">
        <v>77.877362120000001</v>
      </c>
      <c r="I6" s="8">
        <v>70.478960000000001</v>
      </c>
      <c r="J6">
        <v>90.483267179593298</v>
      </c>
      <c r="L6" s="7" t="s">
        <v>205</v>
      </c>
      <c r="M6">
        <v>8.4</v>
      </c>
      <c r="N6" s="8">
        <v>30.8</v>
      </c>
      <c r="O6" s="8">
        <v>25.2</v>
      </c>
    </row>
    <row r="7" spans="2:15">
      <c r="B7" s="7" t="s">
        <v>205</v>
      </c>
      <c r="C7" s="8">
        <v>79.525400000000005</v>
      </c>
      <c r="D7" s="8">
        <v>33.57734</v>
      </c>
      <c r="E7">
        <v>80.802337844117602</v>
      </c>
      <c r="G7" s="7" t="s">
        <v>205</v>
      </c>
      <c r="H7" s="8">
        <v>107.2614945</v>
      </c>
      <c r="I7" s="8">
        <v>100.613</v>
      </c>
      <c r="J7">
        <v>114.58680655023271</v>
      </c>
      <c r="L7" s="7" t="s">
        <v>205</v>
      </c>
      <c r="M7">
        <v>19.600000000000001</v>
      </c>
      <c r="N7" s="8">
        <v>33.6</v>
      </c>
      <c r="O7" s="8">
        <v>28</v>
      </c>
    </row>
    <row r="8" spans="2:15">
      <c r="B8" s="7" t="s">
        <v>205</v>
      </c>
      <c r="C8" s="8">
        <v>75.092269999999999</v>
      </c>
      <c r="D8" s="8">
        <v>22.058219999999999</v>
      </c>
      <c r="E8">
        <v>43.073545936370245</v>
      </c>
      <c r="G8" s="7" t="s">
        <v>205</v>
      </c>
      <c r="H8" s="8">
        <v>106.7373144</v>
      </c>
      <c r="I8" s="8">
        <v>71.681010000000001</v>
      </c>
      <c r="J8">
        <v>73.415687639020717</v>
      </c>
      <c r="L8" s="7" t="s">
        <v>205</v>
      </c>
      <c r="M8">
        <v>33.6</v>
      </c>
      <c r="N8" s="8">
        <v>25.2</v>
      </c>
      <c r="O8" s="8">
        <v>53.2</v>
      </c>
    </row>
    <row r="9" spans="2:15">
      <c r="B9" s="7" t="s">
        <v>205</v>
      </c>
      <c r="C9" s="8">
        <v>56.992139999999999</v>
      </c>
      <c r="D9" s="8">
        <v>34.171419999999998</v>
      </c>
      <c r="E9">
        <v>33.378619610177033</v>
      </c>
      <c r="G9" s="7" t="s">
        <v>205</v>
      </c>
      <c r="H9" s="8">
        <v>102.0646835</v>
      </c>
      <c r="I9" s="8">
        <v>117.5998</v>
      </c>
      <c r="J9">
        <v>67.159904621955619</v>
      </c>
      <c r="L9" s="7" t="s">
        <v>205</v>
      </c>
      <c r="M9">
        <v>19.600000000000001</v>
      </c>
      <c r="N9" s="8">
        <v>42</v>
      </c>
      <c r="O9" s="8">
        <v>42</v>
      </c>
    </row>
    <row r="10" spans="2:15">
      <c r="B10" s="7" t="s">
        <v>205</v>
      </c>
      <c r="C10" s="8">
        <v>45.4206</v>
      </c>
      <c r="D10" s="8">
        <v>14.480029999999999</v>
      </c>
      <c r="E10">
        <v>86.891264759238439</v>
      </c>
      <c r="G10" s="7" t="s">
        <v>205</v>
      </c>
      <c r="H10" s="8">
        <v>78.758913730000003</v>
      </c>
      <c r="I10" s="8">
        <v>77.982919999999993</v>
      </c>
      <c r="J10">
        <v>113.69575962189843</v>
      </c>
      <c r="L10" s="7" t="s">
        <v>205</v>
      </c>
      <c r="M10">
        <v>11.2</v>
      </c>
      <c r="N10" s="8">
        <v>8.4</v>
      </c>
      <c r="O10" s="8">
        <v>58.8</v>
      </c>
    </row>
    <row r="11" spans="2:15">
      <c r="B11" s="7" t="s">
        <v>205</v>
      </c>
      <c r="C11" s="8">
        <v>9.688409</v>
      </c>
      <c r="D11" s="8">
        <v>21.375769999999999</v>
      </c>
      <c r="E11">
        <v>41.053318571110658</v>
      </c>
      <c r="G11" s="7" t="s">
        <v>205</v>
      </c>
      <c r="H11" s="8">
        <v>14.63195</v>
      </c>
      <c r="I11" s="8">
        <v>87.632320000000007</v>
      </c>
      <c r="J11">
        <v>103.44937346815351</v>
      </c>
      <c r="L11" s="7" t="s">
        <v>205</v>
      </c>
      <c r="M11">
        <v>2.8</v>
      </c>
      <c r="N11" s="8">
        <v>19.600000000000001</v>
      </c>
      <c r="O11" s="8">
        <v>44.8</v>
      </c>
    </row>
    <row r="12" spans="2:15">
      <c r="B12" s="7" t="s">
        <v>205</v>
      </c>
      <c r="C12" s="5"/>
      <c r="D12" s="8">
        <v>27.67728</v>
      </c>
      <c r="E12">
        <v>18.427848625483026</v>
      </c>
      <c r="G12" s="7" t="s">
        <v>205</v>
      </c>
      <c r="I12" s="8">
        <v>88.023600000000002</v>
      </c>
      <c r="J12">
        <v>59.844260719092482</v>
      </c>
      <c r="L12" s="7" t="s">
        <v>205</v>
      </c>
      <c r="N12" s="8">
        <v>8.4</v>
      </c>
      <c r="O12" s="8">
        <v>11.2</v>
      </c>
    </row>
    <row r="13" spans="2:15">
      <c r="B13" s="7" t="s">
        <v>205</v>
      </c>
      <c r="C13" s="5"/>
      <c r="D13" s="8">
        <v>16.944600000000001</v>
      </c>
      <c r="E13">
        <v>68.967834159903859</v>
      </c>
      <c r="G13" s="7" t="s">
        <v>205</v>
      </c>
      <c r="I13" s="8">
        <v>79.115350000000007</v>
      </c>
      <c r="J13">
        <v>109.90474434341793</v>
      </c>
      <c r="L13" s="7" t="s">
        <v>205</v>
      </c>
      <c r="N13" s="8">
        <v>5.6</v>
      </c>
      <c r="O13" s="8">
        <v>47.6</v>
      </c>
    </row>
    <row r="14" spans="2:15">
      <c r="B14" s="7" t="s">
        <v>205</v>
      </c>
      <c r="C14" s="5"/>
      <c r="D14" s="8">
        <v>6.5948820000000001</v>
      </c>
      <c r="G14" s="7" t="s">
        <v>205</v>
      </c>
      <c r="I14" s="8">
        <v>53.798389999999998</v>
      </c>
      <c r="L14" s="7" t="s">
        <v>205</v>
      </c>
      <c r="N14" s="8">
        <v>2.8</v>
      </c>
    </row>
    <row r="15" spans="2:15">
      <c r="B15" t="s">
        <v>206</v>
      </c>
      <c r="C15" s="8">
        <v>22.476314949999999</v>
      </c>
      <c r="D15" s="8">
        <v>39.58211</v>
      </c>
      <c r="E15">
        <v>74.567081293389165</v>
      </c>
      <c r="G15" t="s">
        <v>206</v>
      </c>
      <c r="H15" s="8">
        <v>34.947809999999997</v>
      </c>
      <c r="I15" s="8">
        <v>153.47239999999999</v>
      </c>
      <c r="J15">
        <v>105.91009238143096</v>
      </c>
      <c r="L15" t="s">
        <v>206</v>
      </c>
      <c r="M15">
        <v>8.4</v>
      </c>
      <c r="N15" s="8">
        <v>39.200000000000003</v>
      </c>
      <c r="O15" s="8">
        <v>56</v>
      </c>
    </row>
    <row r="16" spans="2:15">
      <c r="B16" t="s">
        <v>206</v>
      </c>
      <c r="C16" s="8">
        <v>10.51257</v>
      </c>
      <c r="D16" s="8">
        <v>15.52847</v>
      </c>
      <c r="E16">
        <v>84.516630477218754</v>
      </c>
      <c r="G16" t="s">
        <v>206</v>
      </c>
      <c r="H16" s="9">
        <v>39.759039999999999</v>
      </c>
      <c r="I16" s="8">
        <v>35.036949999999997</v>
      </c>
      <c r="J16">
        <v>116.59800055547235</v>
      </c>
      <c r="L16" t="s">
        <v>206</v>
      </c>
      <c r="M16">
        <v>2.8</v>
      </c>
      <c r="N16" s="8">
        <v>14</v>
      </c>
      <c r="O16" s="8">
        <v>58.8</v>
      </c>
    </row>
    <row r="17" spans="2:15">
      <c r="B17" t="s">
        <v>206</v>
      </c>
      <c r="C17" s="8">
        <v>86.369010000000003</v>
      </c>
      <c r="D17" s="8">
        <v>19.303640000000001</v>
      </c>
      <c r="E17">
        <v>34.309787018640257</v>
      </c>
      <c r="G17" t="s">
        <v>206</v>
      </c>
      <c r="H17" s="8">
        <v>123.75069999999999</v>
      </c>
      <c r="I17" s="8">
        <v>46.585590000000003</v>
      </c>
      <c r="J17">
        <v>120.54603587186332</v>
      </c>
      <c r="L17" t="s">
        <v>206</v>
      </c>
      <c r="M17">
        <v>22.4</v>
      </c>
      <c r="N17" s="8">
        <v>19.600000000000001</v>
      </c>
      <c r="O17" s="8">
        <v>28</v>
      </c>
    </row>
    <row r="18" spans="2:15">
      <c r="B18" t="s">
        <v>206</v>
      </c>
      <c r="C18" s="8">
        <v>39.377020000000002</v>
      </c>
      <c r="D18" s="8">
        <v>39.705300000000001</v>
      </c>
      <c r="E18">
        <v>42.505957698464641</v>
      </c>
      <c r="G18" t="s">
        <v>206</v>
      </c>
      <c r="H18" s="9">
        <v>100.4196</v>
      </c>
      <c r="I18" s="8">
        <v>65.34648</v>
      </c>
      <c r="J18">
        <v>115.87017866947897</v>
      </c>
      <c r="L18" t="s">
        <v>206</v>
      </c>
      <c r="M18">
        <v>8.4</v>
      </c>
      <c r="N18" s="8">
        <v>53.2</v>
      </c>
      <c r="O18" s="8">
        <v>53.2</v>
      </c>
    </row>
    <row r="19" spans="2:15">
      <c r="B19" t="s">
        <v>206</v>
      </c>
      <c r="C19" s="8">
        <v>37.062089999999998</v>
      </c>
      <c r="D19" s="8">
        <v>49.221769999999999</v>
      </c>
      <c r="E19">
        <v>95.66263148998587</v>
      </c>
      <c r="G19" t="s">
        <v>206</v>
      </c>
      <c r="H19" s="9">
        <v>82.504959999999997</v>
      </c>
      <c r="I19" s="8">
        <v>95.105220000000003</v>
      </c>
      <c r="J19">
        <v>128.33985466741197</v>
      </c>
      <c r="L19" t="s">
        <v>206</v>
      </c>
      <c r="M19">
        <v>5.6</v>
      </c>
      <c r="N19" s="8">
        <v>50.4</v>
      </c>
      <c r="O19" s="8">
        <v>58.8</v>
      </c>
    </row>
    <row r="20" spans="2:15">
      <c r="B20" t="s">
        <v>206</v>
      </c>
      <c r="C20" s="8">
        <v>67.212130000000002</v>
      </c>
      <c r="D20" s="8">
        <v>34.934559999999998</v>
      </c>
      <c r="E20">
        <v>44.049865233559153</v>
      </c>
      <c r="G20" t="s">
        <v>206</v>
      </c>
      <c r="H20" s="8">
        <v>119.1131</v>
      </c>
      <c r="I20" s="8">
        <v>69.644509999999997</v>
      </c>
      <c r="J20">
        <v>107.15746421267893</v>
      </c>
      <c r="L20" t="s">
        <v>206</v>
      </c>
      <c r="M20">
        <v>5.6</v>
      </c>
      <c r="N20" s="8">
        <v>44.8</v>
      </c>
      <c r="O20" s="8">
        <v>42</v>
      </c>
    </row>
    <row r="21" spans="2:15">
      <c r="B21" t="s">
        <v>206</v>
      </c>
      <c r="C21" s="8">
        <v>75.355860000000007</v>
      </c>
      <c r="D21" s="8">
        <v>34.530949999999997</v>
      </c>
      <c r="E21">
        <v>31.286547226341661</v>
      </c>
      <c r="G21" t="s">
        <v>206</v>
      </c>
      <c r="H21" s="9">
        <v>130.50700000000001</v>
      </c>
      <c r="I21" s="8">
        <v>73.151970000000006</v>
      </c>
      <c r="J21">
        <v>108.67060731471717</v>
      </c>
      <c r="L21" t="s">
        <v>206</v>
      </c>
      <c r="M21">
        <v>11.2</v>
      </c>
      <c r="N21" s="8">
        <v>8.4</v>
      </c>
      <c r="O21" s="8">
        <v>36.4</v>
      </c>
    </row>
    <row r="22" spans="2:15">
      <c r="B22" t="s">
        <v>206</v>
      </c>
      <c r="C22" s="8">
        <v>67.479200000000006</v>
      </c>
      <c r="D22" s="8">
        <v>16.383179999999999</v>
      </c>
      <c r="E22">
        <v>26.816324706319843</v>
      </c>
      <c r="G22" t="s">
        <v>206</v>
      </c>
      <c r="H22" s="9">
        <v>116.71169999999999</v>
      </c>
      <c r="I22" s="8">
        <v>109.429</v>
      </c>
      <c r="J22">
        <v>92.121447870562136</v>
      </c>
      <c r="L22" t="s">
        <v>206</v>
      </c>
      <c r="M22">
        <v>8.4</v>
      </c>
      <c r="N22" s="8">
        <v>11.2</v>
      </c>
      <c r="O22" s="8">
        <v>22.4</v>
      </c>
    </row>
    <row r="23" spans="2:15">
      <c r="B23" t="s">
        <v>206</v>
      </c>
      <c r="C23" s="8">
        <v>36.666130000000003</v>
      </c>
      <c r="D23" s="8">
        <v>6.0992550000000003</v>
      </c>
      <c r="E23">
        <v>17.136848177370091</v>
      </c>
      <c r="G23" t="s">
        <v>206</v>
      </c>
      <c r="H23" s="9">
        <v>91.877009999999999</v>
      </c>
      <c r="I23" s="8">
        <v>25.809760000000001</v>
      </c>
      <c r="J23">
        <v>58.025163107318249</v>
      </c>
      <c r="L23" t="s">
        <v>206</v>
      </c>
      <c r="M23">
        <v>5.6</v>
      </c>
      <c r="N23" s="8">
        <v>5.6</v>
      </c>
      <c r="O23" s="8">
        <v>14</v>
      </c>
    </row>
    <row r="24" spans="2:15">
      <c r="B24" t="s">
        <v>206</v>
      </c>
      <c r="C24" s="8">
        <v>56.766750000000002</v>
      </c>
      <c r="D24" s="8">
        <v>10.466839999999999</v>
      </c>
      <c r="E24">
        <v>42.671065192918846</v>
      </c>
      <c r="G24" t="s">
        <v>206</v>
      </c>
      <c r="H24" s="8">
        <v>101.214</v>
      </c>
      <c r="I24" s="8">
        <v>42.467399999999998</v>
      </c>
      <c r="J24">
        <v>122.62645790078517</v>
      </c>
      <c r="L24" t="s">
        <v>206</v>
      </c>
      <c r="M24">
        <v>16.8</v>
      </c>
      <c r="N24" s="8">
        <v>11.2</v>
      </c>
      <c r="O24" s="8">
        <v>16.8</v>
      </c>
    </row>
    <row r="25" spans="2:15">
      <c r="B25" t="s">
        <v>206</v>
      </c>
      <c r="C25" s="8">
        <v>79.715909999999994</v>
      </c>
      <c r="D25" s="5"/>
      <c r="E25" s="8">
        <v>47.602710000000002</v>
      </c>
      <c r="G25" t="s">
        <v>206</v>
      </c>
      <c r="H25" s="8">
        <v>124.5194</v>
      </c>
      <c r="I25" s="8"/>
      <c r="J25" s="8">
        <v>124.68429999999999</v>
      </c>
      <c r="L25" t="s">
        <v>206</v>
      </c>
      <c r="M25">
        <v>8.4</v>
      </c>
      <c r="O25" s="8">
        <v>50.4</v>
      </c>
    </row>
    <row r="26" spans="2:15">
      <c r="B26" t="s">
        <v>206</v>
      </c>
      <c r="C26" s="5"/>
      <c r="D26" s="8"/>
      <c r="E26" s="8">
        <v>19.632169999999999</v>
      </c>
      <c r="G26" t="s">
        <v>206</v>
      </c>
      <c r="H26" s="8"/>
      <c r="I26" s="8"/>
      <c r="J26" s="8">
        <v>43.841520000000003</v>
      </c>
      <c r="L26" t="s">
        <v>206</v>
      </c>
      <c r="O26" s="8">
        <v>16.8</v>
      </c>
    </row>
    <row r="27" spans="2:15">
      <c r="B27" t="s">
        <v>206</v>
      </c>
      <c r="C27" s="5"/>
      <c r="D27" s="8"/>
      <c r="E27" s="8">
        <v>57.842230000000001</v>
      </c>
      <c r="G27" t="s">
        <v>206</v>
      </c>
      <c r="H27" s="8"/>
      <c r="I27" s="8"/>
      <c r="J27" s="8">
        <v>102.2102</v>
      </c>
      <c r="L27" t="s">
        <v>206</v>
      </c>
      <c r="O27" s="8">
        <v>44.8</v>
      </c>
    </row>
    <row r="28" spans="2:15">
      <c r="B28" t="s">
        <v>206</v>
      </c>
      <c r="C28" s="5"/>
      <c r="D28" s="8"/>
      <c r="E28" s="8">
        <v>53.254890000000003</v>
      </c>
      <c r="G28" t="s">
        <v>206</v>
      </c>
      <c r="H28" s="8"/>
      <c r="I28" s="8"/>
      <c r="J28" s="8">
        <v>118.5673</v>
      </c>
      <c r="L28" t="s">
        <v>206</v>
      </c>
      <c r="O28" s="8">
        <v>19.600000000000001</v>
      </c>
    </row>
    <row r="29" spans="2:15">
      <c r="B29" t="s">
        <v>206</v>
      </c>
      <c r="C29" s="5"/>
      <c r="D29" s="8"/>
      <c r="E29" s="8">
        <v>45.925080000000001</v>
      </c>
      <c r="G29" t="s">
        <v>206</v>
      </c>
      <c r="H29" s="8"/>
      <c r="I29" s="8"/>
      <c r="J29" s="8">
        <v>71.935389999999998</v>
      </c>
      <c r="L29" t="s">
        <v>206</v>
      </c>
      <c r="O29" s="8">
        <v>50.4</v>
      </c>
    </row>
    <row r="30" spans="2:15">
      <c r="B30" t="s">
        <v>207</v>
      </c>
      <c r="C30" s="8">
        <v>19.674933289999998</v>
      </c>
      <c r="D30" s="8">
        <v>13.904299999999999</v>
      </c>
      <c r="E30">
        <v>54.869987363166508</v>
      </c>
      <c r="G30" t="s">
        <v>207</v>
      </c>
      <c r="H30" s="8">
        <v>35.113055869999997</v>
      </c>
      <c r="I30" s="8">
        <v>53.651299999999999</v>
      </c>
      <c r="J30">
        <v>99.757359407349199</v>
      </c>
      <c r="L30" t="s">
        <v>207</v>
      </c>
      <c r="M30">
        <v>5.68</v>
      </c>
      <c r="N30" s="8">
        <v>17.04</v>
      </c>
      <c r="O30" s="8">
        <v>36.92</v>
      </c>
    </row>
    <row r="31" spans="2:15">
      <c r="B31" t="s">
        <v>207</v>
      </c>
      <c r="C31" s="8">
        <v>9.7296521889999994</v>
      </c>
      <c r="D31" s="8">
        <v>66.654120000000006</v>
      </c>
      <c r="E31">
        <v>32.601930669889484</v>
      </c>
      <c r="G31" t="s">
        <v>207</v>
      </c>
      <c r="H31" s="10">
        <v>22.351980000000001</v>
      </c>
      <c r="I31" s="8">
        <v>94.309669999999997</v>
      </c>
      <c r="J31">
        <v>98.04375685148301</v>
      </c>
      <c r="L31" t="s">
        <v>207</v>
      </c>
      <c r="M31">
        <v>2.84</v>
      </c>
      <c r="N31" s="8">
        <v>56.8</v>
      </c>
      <c r="O31" s="8">
        <v>11.36</v>
      </c>
    </row>
    <row r="32" spans="2:15">
      <c r="B32" t="s">
        <v>207</v>
      </c>
      <c r="C32" s="8">
        <v>37.436868910000001</v>
      </c>
      <c r="D32" s="8">
        <v>51.912680000000002</v>
      </c>
      <c r="E32">
        <v>16.983996027521385</v>
      </c>
      <c r="G32" t="s">
        <v>207</v>
      </c>
      <c r="H32" s="8">
        <v>70.654830000000004</v>
      </c>
      <c r="I32" s="8">
        <v>107.53919999999999</v>
      </c>
      <c r="J32">
        <v>44.739067572359986</v>
      </c>
      <c r="L32" t="s">
        <v>207</v>
      </c>
      <c r="M32">
        <v>11.36</v>
      </c>
      <c r="N32" s="8">
        <v>59.64</v>
      </c>
      <c r="O32" s="8">
        <v>25.56</v>
      </c>
    </row>
    <row r="33" spans="2:15">
      <c r="B33" t="s">
        <v>207</v>
      </c>
      <c r="C33" s="8">
        <v>30.92177861</v>
      </c>
      <c r="D33" s="8">
        <v>33.814059999999998</v>
      </c>
      <c r="E33">
        <v>23.080292379286707</v>
      </c>
      <c r="G33" t="s">
        <v>207</v>
      </c>
      <c r="H33" s="10">
        <v>66.907139999999998</v>
      </c>
      <c r="I33" s="8">
        <v>82.252420000000001</v>
      </c>
      <c r="J33">
        <v>54.500896838388044</v>
      </c>
      <c r="L33" t="s">
        <v>207</v>
      </c>
      <c r="M33">
        <v>5.68</v>
      </c>
      <c r="N33" s="8">
        <v>14.2</v>
      </c>
      <c r="O33" s="8">
        <v>31.24</v>
      </c>
    </row>
    <row r="34" spans="2:15">
      <c r="B34" t="s">
        <v>207</v>
      </c>
      <c r="C34" s="8">
        <v>63.21043521</v>
      </c>
      <c r="D34" s="8">
        <v>78.065790000000007</v>
      </c>
      <c r="E34">
        <v>31.519915314165484</v>
      </c>
      <c r="G34" t="s">
        <v>207</v>
      </c>
      <c r="H34" s="8">
        <v>109.29</v>
      </c>
      <c r="I34" s="8">
        <v>106.8789</v>
      </c>
      <c r="J34">
        <v>63.659908664783671</v>
      </c>
      <c r="L34" t="s">
        <v>207</v>
      </c>
      <c r="M34">
        <v>5.68</v>
      </c>
      <c r="N34" s="8">
        <v>59.64</v>
      </c>
      <c r="O34" s="8">
        <v>36.92</v>
      </c>
    </row>
    <row r="35" spans="2:15">
      <c r="B35" t="s">
        <v>207</v>
      </c>
      <c r="C35" s="8">
        <v>69.990947169999998</v>
      </c>
      <c r="D35" s="8">
        <v>15.83562</v>
      </c>
      <c r="E35">
        <v>13.590784889854529</v>
      </c>
      <c r="G35" t="s">
        <v>207</v>
      </c>
      <c r="H35" s="10">
        <v>109.887</v>
      </c>
      <c r="I35" s="8">
        <v>54.419469999999997</v>
      </c>
      <c r="J35">
        <v>42.32355137499362</v>
      </c>
      <c r="L35" t="s">
        <v>207</v>
      </c>
      <c r="M35">
        <v>11.36</v>
      </c>
      <c r="N35" s="8">
        <v>22.72</v>
      </c>
      <c r="O35" s="8">
        <v>14.2</v>
      </c>
    </row>
    <row r="36" spans="2:15">
      <c r="B36" t="s">
        <v>207</v>
      </c>
      <c r="C36" s="8">
        <v>39.820251810000002</v>
      </c>
      <c r="D36" s="8">
        <v>16.756769999999999</v>
      </c>
      <c r="E36">
        <v>61.708351803033082</v>
      </c>
      <c r="G36" t="s">
        <v>207</v>
      </c>
      <c r="H36" s="10">
        <v>55.737029999999997</v>
      </c>
      <c r="I36" s="8">
        <v>37.055639999999997</v>
      </c>
      <c r="J36">
        <v>103.44691195755026</v>
      </c>
      <c r="L36" t="s">
        <v>207</v>
      </c>
      <c r="M36">
        <v>8.52</v>
      </c>
      <c r="N36" s="8">
        <v>19.88</v>
      </c>
      <c r="O36" s="8">
        <v>59.64</v>
      </c>
    </row>
    <row r="37" spans="2:15">
      <c r="B37" t="s">
        <v>207</v>
      </c>
      <c r="C37" s="8">
        <v>53.214008419999999</v>
      </c>
      <c r="D37" s="8">
        <v>13.25353</v>
      </c>
      <c r="E37">
        <v>58.531304176497038</v>
      </c>
      <c r="G37" t="s">
        <v>207</v>
      </c>
      <c r="H37" s="10">
        <v>90.598950000000002</v>
      </c>
      <c r="I37" s="8">
        <v>41.256450000000001</v>
      </c>
      <c r="J37">
        <v>109.0376927984659</v>
      </c>
      <c r="L37" t="s">
        <v>207</v>
      </c>
      <c r="M37">
        <v>11.36</v>
      </c>
      <c r="N37" s="8">
        <v>14.2</v>
      </c>
      <c r="O37" s="8">
        <v>53.96</v>
      </c>
    </row>
    <row r="38" spans="2:15">
      <c r="B38" t="s">
        <v>207</v>
      </c>
      <c r="C38" s="8">
        <v>56.207422809999997</v>
      </c>
      <c r="D38" s="8">
        <v>16.52862</v>
      </c>
      <c r="E38">
        <v>51.653391188380084</v>
      </c>
      <c r="G38" t="s">
        <v>207</v>
      </c>
      <c r="H38" s="10">
        <v>85.962119999999999</v>
      </c>
      <c r="I38" s="8">
        <v>91.513189999999994</v>
      </c>
      <c r="J38">
        <v>117.95049567551187</v>
      </c>
      <c r="L38" t="s">
        <v>207</v>
      </c>
      <c r="M38">
        <v>11.36</v>
      </c>
      <c r="N38" s="8">
        <v>17.04</v>
      </c>
      <c r="O38" s="8">
        <v>45.44</v>
      </c>
    </row>
    <row r="39" spans="2:15">
      <c r="B39" t="s">
        <v>207</v>
      </c>
      <c r="C39" s="8">
        <v>55.497512200000003</v>
      </c>
      <c r="E39">
        <v>23.298763561890606</v>
      </c>
      <c r="G39" t="s">
        <v>207</v>
      </c>
      <c r="H39" s="10">
        <v>107.1454</v>
      </c>
      <c r="I39" s="8"/>
      <c r="J39">
        <v>71.278505022667929</v>
      </c>
      <c r="L39" t="s">
        <v>207</v>
      </c>
      <c r="M39">
        <v>11.36</v>
      </c>
      <c r="O39" s="8">
        <v>31.24</v>
      </c>
    </row>
    <row r="40" spans="2:15">
      <c r="B40" t="s">
        <v>207</v>
      </c>
      <c r="C40" s="8">
        <v>31.1883485</v>
      </c>
      <c r="E40">
        <v>77.409778068808336</v>
      </c>
      <c r="G40" t="s">
        <v>207</v>
      </c>
      <c r="H40" s="10">
        <v>64.135930000000002</v>
      </c>
      <c r="I40" s="8"/>
      <c r="J40">
        <v>101.61836657884832</v>
      </c>
      <c r="L40" t="s">
        <v>207</v>
      </c>
      <c r="M40">
        <v>8.52</v>
      </c>
      <c r="O40" s="8">
        <v>59.64</v>
      </c>
    </row>
    <row r="41" spans="2:15">
      <c r="B41" t="s">
        <v>207</v>
      </c>
      <c r="C41" s="8">
        <v>13.94667682</v>
      </c>
      <c r="E41">
        <v>47.545697306422227</v>
      </c>
      <c r="G41" t="s">
        <v>207</v>
      </c>
      <c r="H41" s="10">
        <v>32.613050000000001</v>
      </c>
      <c r="I41" s="8"/>
      <c r="J41">
        <v>99.045480468910625</v>
      </c>
      <c r="L41" t="s">
        <v>207</v>
      </c>
      <c r="M41">
        <v>2.84</v>
      </c>
      <c r="O41" s="8">
        <v>53.96</v>
      </c>
    </row>
    <row r="42" spans="2:15">
      <c r="B42" t="s">
        <v>207</v>
      </c>
      <c r="E42">
        <v>25.574707765845886</v>
      </c>
      <c r="G42" t="s">
        <v>207</v>
      </c>
      <c r="J42">
        <v>100.88807325912742</v>
      </c>
      <c r="L42" t="s">
        <v>207</v>
      </c>
      <c r="O42" s="8">
        <v>5.68</v>
      </c>
    </row>
    <row r="43" spans="2:15">
      <c r="B43" t="s">
        <v>207</v>
      </c>
      <c r="E43">
        <v>24.817937379790433</v>
      </c>
      <c r="G43" t="s">
        <v>207</v>
      </c>
      <c r="J43">
        <v>48.220941843373417</v>
      </c>
      <c r="L43" t="s">
        <v>207</v>
      </c>
      <c r="O43" s="8">
        <v>36.92</v>
      </c>
    </row>
    <row r="44" spans="2:15">
      <c r="B44" t="s">
        <v>207</v>
      </c>
      <c r="E44">
        <v>23.138999038354992</v>
      </c>
      <c r="G44" t="s">
        <v>207</v>
      </c>
      <c r="J44">
        <v>55.108738950758934</v>
      </c>
      <c r="L44" t="s">
        <v>207</v>
      </c>
      <c r="O44" s="8">
        <v>31.24</v>
      </c>
    </row>
    <row r="45" spans="2:15">
      <c r="L45" t="s">
        <v>208</v>
      </c>
      <c r="M45">
        <f>COUNTIF(M3:M44,"&gt;0")</f>
        <v>32</v>
      </c>
      <c r="N45">
        <f t="shared" ref="N45:O45" si="0">COUNTIF(N3:N44,"&gt;0")</f>
        <v>31</v>
      </c>
      <c r="O45">
        <f t="shared" si="0"/>
        <v>41</v>
      </c>
    </row>
  </sheetData>
  <mergeCells count="3">
    <mergeCell ref="B1:E1"/>
    <mergeCell ref="G1:J1"/>
    <mergeCell ref="L1:O1"/>
  </mergeCells>
  <phoneticPr fontId="2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28FCA-8425-49C1-8E4A-F375817DCDE2}">
  <dimension ref="A1:D23"/>
  <sheetViews>
    <sheetView workbookViewId="0">
      <selection activeCell="D22" sqref="D22"/>
    </sheetView>
  </sheetViews>
  <sheetFormatPr defaultRowHeight="15"/>
  <cols>
    <col min="1" max="1" width="24.85546875" bestFit="1" customWidth="1"/>
    <col min="2" max="2" width="10.28515625" bestFit="1" customWidth="1"/>
    <col min="3" max="3" width="10.140625" bestFit="1" customWidth="1"/>
    <col min="4" max="4" width="13.140625" bestFit="1" customWidth="1"/>
  </cols>
  <sheetData>
    <row r="1" spans="1:4">
      <c r="A1" t="s">
        <v>209</v>
      </c>
      <c r="B1" t="s">
        <v>210</v>
      </c>
      <c r="C1" t="s">
        <v>211</v>
      </c>
      <c r="D1" t="s">
        <v>212</v>
      </c>
    </row>
    <row r="2" spans="1:4">
      <c r="A2" t="s">
        <v>213</v>
      </c>
      <c r="B2">
        <v>1</v>
      </c>
      <c r="C2">
        <v>1</v>
      </c>
      <c r="D2">
        <v>1</v>
      </c>
    </row>
    <row r="3" spans="1:4">
      <c r="A3" t="s">
        <v>213</v>
      </c>
      <c r="B3">
        <v>2</v>
      </c>
      <c r="C3">
        <v>1</v>
      </c>
      <c r="D3">
        <v>2</v>
      </c>
    </row>
    <row r="4" spans="1:4">
      <c r="A4" t="s">
        <v>213</v>
      </c>
      <c r="B4">
        <v>1</v>
      </c>
      <c r="C4">
        <v>3</v>
      </c>
      <c r="D4">
        <v>5</v>
      </c>
    </row>
    <row r="5" spans="1:4">
      <c r="A5" t="s">
        <v>213</v>
      </c>
      <c r="B5">
        <v>2</v>
      </c>
      <c r="C5">
        <v>3</v>
      </c>
      <c r="D5">
        <v>6</v>
      </c>
    </row>
    <row r="6" spans="1:4">
      <c r="A6" t="s">
        <v>213</v>
      </c>
      <c r="B6">
        <v>1</v>
      </c>
      <c r="C6">
        <v>1</v>
      </c>
      <c r="D6">
        <v>11</v>
      </c>
    </row>
    <row r="7" spans="1:4">
      <c r="A7" t="s">
        <v>213</v>
      </c>
      <c r="B7">
        <v>3</v>
      </c>
      <c r="C7">
        <v>6</v>
      </c>
      <c r="D7">
        <v>2</v>
      </c>
    </row>
    <row r="8" spans="1:4">
      <c r="A8" t="s">
        <v>213</v>
      </c>
      <c r="B8">
        <v>5</v>
      </c>
      <c r="C8">
        <v>3</v>
      </c>
      <c r="D8">
        <v>4</v>
      </c>
    </row>
    <row r="9" spans="1:4">
      <c r="A9" t="s">
        <v>213</v>
      </c>
      <c r="B9">
        <v>1</v>
      </c>
      <c r="C9">
        <v>5</v>
      </c>
      <c r="D9">
        <v>3</v>
      </c>
    </row>
    <row r="10" spans="1:4">
      <c r="A10" t="s">
        <v>213</v>
      </c>
      <c r="B10">
        <v>2</v>
      </c>
      <c r="C10">
        <v>2</v>
      </c>
      <c r="D10">
        <v>7</v>
      </c>
    </row>
    <row r="11" spans="1:4">
      <c r="A11" t="s">
        <v>213</v>
      </c>
      <c r="B11">
        <v>3</v>
      </c>
      <c r="C11">
        <v>2</v>
      </c>
    </row>
    <row r="12" spans="1:4">
      <c r="A12" t="s">
        <v>213</v>
      </c>
      <c r="B12">
        <v>1</v>
      </c>
    </row>
    <row r="13" spans="1:4">
      <c r="A13" t="s">
        <v>214</v>
      </c>
      <c r="B13">
        <v>75.599999999999994</v>
      </c>
      <c r="C13">
        <v>72.8</v>
      </c>
      <c r="D13">
        <v>36.92</v>
      </c>
    </row>
    <row r="14" spans="1:4">
      <c r="A14" t="s">
        <v>214</v>
      </c>
      <c r="B14">
        <v>33.6</v>
      </c>
      <c r="C14">
        <v>120.4</v>
      </c>
      <c r="D14">
        <v>11.36</v>
      </c>
    </row>
    <row r="15" spans="1:4">
      <c r="A15" t="s">
        <v>214</v>
      </c>
      <c r="B15">
        <v>19.600000000000001</v>
      </c>
      <c r="C15">
        <v>14</v>
      </c>
      <c r="D15">
        <v>28.4</v>
      </c>
    </row>
    <row r="16" spans="1:4">
      <c r="A16" t="s">
        <v>214</v>
      </c>
      <c r="B16">
        <v>25.2</v>
      </c>
      <c r="C16">
        <v>44.8</v>
      </c>
      <c r="D16">
        <v>39.76</v>
      </c>
    </row>
    <row r="17" spans="1:4">
      <c r="A17" t="s">
        <v>214</v>
      </c>
      <c r="B17">
        <v>30.8</v>
      </c>
      <c r="C17">
        <v>137.19999999999999</v>
      </c>
      <c r="D17">
        <v>25.56</v>
      </c>
    </row>
    <row r="18" spans="1:4">
      <c r="A18" t="s">
        <v>214</v>
      </c>
      <c r="B18">
        <v>56</v>
      </c>
      <c r="C18">
        <v>28</v>
      </c>
      <c r="D18">
        <v>14.2</v>
      </c>
    </row>
    <row r="19" spans="1:4">
      <c r="A19" t="s">
        <v>214</v>
      </c>
      <c r="B19">
        <v>22.4</v>
      </c>
      <c r="C19">
        <v>30.8</v>
      </c>
      <c r="D19">
        <v>82.36</v>
      </c>
    </row>
    <row r="20" spans="1:4">
      <c r="A20" t="s">
        <v>214</v>
      </c>
      <c r="B20">
        <v>123.2</v>
      </c>
      <c r="C20">
        <v>50.4</v>
      </c>
      <c r="D20">
        <v>48.28</v>
      </c>
    </row>
    <row r="21" spans="1:4">
      <c r="A21" t="s">
        <v>214</v>
      </c>
      <c r="B21">
        <v>64.400000000000006</v>
      </c>
      <c r="C21">
        <v>14</v>
      </c>
      <c r="D21">
        <v>71</v>
      </c>
    </row>
    <row r="22" spans="1:4">
      <c r="A22" t="s">
        <v>214</v>
      </c>
      <c r="B22">
        <v>8.4</v>
      </c>
      <c r="C22">
        <v>16.8</v>
      </c>
    </row>
    <row r="23" spans="1:4">
      <c r="A23" t="s">
        <v>214</v>
      </c>
      <c r="B23">
        <v>50.4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6B45A-49E5-448B-8BF1-8BA20487DA72}">
  <dimension ref="A1:H5"/>
  <sheetViews>
    <sheetView workbookViewId="0">
      <selection activeCell="A26" sqref="A26"/>
    </sheetView>
  </sheetViews>
  <sheetFormatPr defaultRowHeight="15"/>
  <cols>
    <col min="1" max="1" width="19.42578125" bestFit="1" customWidth="1"/>
    <col min="2" max="2" width="12.5703125" bestFit="1" customWidth="1"/>
    <col min="3" max="3" width="12.85546875" bestFit="1" customWidth="1"/>
    <col min="4" max="4" width="12.7109375" bestFit="1" customWidth="1"/>
    <col min="5" max="5" width="17.28515625" bestFit="1" customWidth="1"/>
    <col min="6" max="6" width="11.28515625" customWidth="1"/>
  </cols>
  <sheetData>
    <row r="1" spans="1:8">
      <c r="A1" t="s">
        <v>215</v>
      </c>
      <c r="B1" t="s">
        <v>216</v>
      </c>
      <c r="C1" t="s">
        <v>217</v>
      </c>
      <c r="E1" t="s">
        <v>215</v>
      </c>
      <c r="F1" t="s">
        <v>218</v>
      </c>
      <c r="G1" t="s">
        <v>219</v>
      </c>
      <c r="H1" t="s">
        <v>220</v>
      </c>
    </row>
    <row r="2" spans="1:8">
      <c r="A2" t="s">
        <v>221</v>
      </c>
      <c r="B2">
        <v>37</v>
      </c>
      <c r="C2">
        <v>0</v>
      </c>
      <c r="E2" t="s">
        <v>221</v>
      </c>
      <c r="F2">
        <v>0</v>
      </c>
      <c r="G2">
        <v>0</v>
      </c>
      <c r="H2">
        <v>37</v>
      </c>
    </row>
    <row r="3" spans="1:8">
      <c r="A3" t="s">
        <v>222</v>
      </c>
      <c r="B3">
        <v>0</v>
      </c>
      <c r="C3">
        <v>7</v>
      </c>
      <c r="E3" t="s">
        <v>222</v>
      </c>
      <c r="F3">
        <v>4</v>
      </c>
      <c r="G3">
        <v>7</v>
      </c>
      <c r="H3">
        <v>0</v>
      </c>
    </row>
    <row r="4" spans="1:8">
      <c r="A4" t="s">
        <v>223</v>
      </c>
      <c r="B4">
        <v>0</v>
      </c>
      <c r="C4">
        <v>9</v>
      </c>
      <c r="E4" t="s">
        <v>223</v>
      </c>
      <c r="F4">
        <v>1</v>
      </c>
      <c r="G4">
        <v>9</v>
      </c>
      <c r="H4">
        <v>0</v>
      </c>
    </row>
    <row r="5" spans="1:8">
      <c r="A5" t="s">
        <v>224</v>
      </c>
      <c r="B5">
        <v>0</v>
      </c>
      <c r="C5">
        <v>5</v>
      </c>
      <c r="E5" t="s">
        <v>224</v>
      </c>
      <c r="F5">
        <v>5</v>
      </c>
      <c r="G5">
        <v>5</v>
      </c>
      <c r="H5">
        <v>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8FD6A-ACB9-4A78-8CAA-4E1095CF5331}">
  <dimension ref="A1:M9"/>
  <sheetViews>
    <sheetView workbookViewId="0">
      <selection activeCell="B4" sqref="B4:M4"/>
    </sheetView>
  </sheetViews>
  <sheetFormatPr defaultRowHeight="15"/>
  <cols>
    <col min="1" max="1" width="17" bestFit="1" customWidth="1"/>
  </cols>
  <sheetData>
    <row r="1" spans="1:13" ht="60">
      <c r="B1" s="8" t="s">
        <v>20</v>
      </c>
      <c r="C1" s="8" t="s">
        <v>21</v>
      </c>
      <c r="D1" s="8" t="s">
        <v>22</v>
      </c>
      <c r="E1" s="8" t="s">
        <v>23</v>
      </c>
      <c r="F1" s="8" t="s">
        <v>24</v>
      </c>
      <c r="G1" s="8" t="s">
        <v>25</v>
      </c>
      <c r="H1" s="8" t="s">
        <v>6</v>
      </c>
      <c r="I1" s="8" t="s">
        <v>7</v>
      </c>
      <c r="J1" s="8" t="s">
        <v>26</v>
      </c>
      <c r="K1" s="8" t="s">
        <v>27</v>
      </c>
      <c r="L1" s="8" t="s">
        <v>28</v>
      </c>
      <c r="M1" s="8" t="s">
        <v>29</v>
      </c>
    </row>
    <row r="2" spans="1:13">
      <c r="A2" s="2" t="s">
        <v>14</v>
      </c>
      <c r="B2" s="8">
        <v>100.803603</v>
      </c>
      <c r="C2" s="8">
        <v>51.598563200000001</v>
      </c>
      <c r="D2" s="8">
        <v>61.278067</v>
      </c>
      <c r="E2" s="8">
        <v>70.478960000000001</v>
      </c>
      <c r="F2" s="8">
        <v>100.613</v>
      </c>
      <c r="G2" s="8">
        <v>71.681010000000001</v>
      </c>
      <c r="H2" s="8">
        <v>117.5998</v>
      </c>
      <c r="I2" s="8">
        <v>77.982919999999993</v>
      </c>
      <c r="J2" s="8">
        <v>87.632320000000007</v>
      </c>
      <c r="K2" s="8">
        <v>88.023600000000002</v>
      </c>
      <c r="L2" s="8">
        <v>79.115350000000007</v>
      </c>
      <c r="M2" s="8">
        <v>53.798389999999998</v>
      </c>
    </row>
    <row r="3" spans="1:13" ht="30">
      <c r="A3" s="2" t="s">
        <v>15</v>
      </c>
      <c r="B3" s="8">
        <v>52.600778300000002</v>
      </c>
      <c r="C3" s="8">
        <v>15.5792357</v>
      </c>
      <c r="D3" s="8">
        <v>30.671662000000001</v>
      </c>
      <c r="E3" s="8">
        <v>25.175550000000001</v>
      </c>
      <c r="F3" s="8">
        <v>33.57734</v>
      </c>
      <c r="G3" s="8">
        <v>22.058219999999999</v>
      </c>
      <c r="H3" s="8">
        <v>34.171419999999998</v>
      </c>
      <c r="I3" s="8">
        <v>14.480029999999999</v>
      </c>
      <c r="J3" s="8">
        <v>21.375769999999999</v>
      </c>
      <c r="K3" s="8">
        <v>27.67728</v>
      </c>
      <c r="L3" s="8">
        <v>16.944600000000001</v>
      </c>
      <c r="M3" s="8">
        <v>6.5948820000000001</v>
      </c>
    </row>
    <row r="4" spans="1:13" ht="30">
      <c r="A4" s="2" t="s">
        <v>30</v>
      </c>
      <c r="B4" s="12">
        <v>55.663176300000003</v>
      </c>
      <c r="C4" s="12">
        <v>9.1805562199999997</v>
      </c>
      <c r="D4" s="12">
        <v>31.362729999999999</v>
      </c>
      <c r="E4" s="12">
        <v>20.08924</v>
      </c>
      <c r="F4" s="12">
        <v>24.101179999999999</v>
      </c>
      <c r="G4" s="12">
        <v>12.83262</v>
      </c>
      <c r="H4" s="12">
        <v>24.590620000000001</v>
      </c>
      <c r="I4" s="12">
        <v>8.2203719999999993</v>
      </c>
      <c r="J4" s="12">
        <v>16.50733</v>
      </c>
      <c r="K4" s="12">
        <v>22.72195</v>
      </c>
      <c r="L4" s="12">
        <v>12.559990000000001</v>
      </c>
      <c r="M4" s="12">
        <v>0</v>
      </c>
    </row>
    <row r="5" spans="1:13" ht="45">
      <c r="A5" s="2" t="s">
        <v>31</v>
      </c>
      <c r="B5" s="8">
        <v>28</v>
      </c>
      <c r="C5" s="8">
        <v>14</v>
      </c>
      <c r="D5" s="8">
        <v>44.8</v>
      </c>
      <c r="E5" s="8">
        <v>30.8</v>
      </c>
      <c r="F5" s="8">
        <v>33.6</v>
      </c>
      <c r="G5" s="8">
        <v>25.2</v>
      </c>
      <c r="H5" s="8">
        <v>42</v>
      </c>
      <c r="I5" s="8">
        <v>8.4</v>
      </c>
      <c r="J5" s="8">
        <v>19.600000000000001</v>
      </c>
      <c r="K5" s="8">
        <v>8.4</v>
      </c>
      <c r="L5" s="8">
        <v>5.6</v>
      </c>
      <c r="M5" s="8">
        <v>2.8</v>
      </c>
    </row>
    <row r="6" spans="1:13" ht="45">
      <c r="A6" s="2" t="s">
        <v>32</v>
      </c>
      <c r="B6" s="8">
        <v>28</v>
      </c>
      <c r="C6" s="8">
        <v>5.6</v>
      </c>
      <c r="D6" s="8">
        <v>25.2</v>
      </c>
      <c r="E6" s="8">
        <v>16.8</v>
      </c>
      <c r="F6" s="8">
        <v>16.8</v>
      </c>
      <c r="G6" s="8">
        <v>19.600000000000001</v>
      </c>
      <c r="H6" s="8">
        <v>16.8</v>
      </c>
      <c r="I6" s="8">
        <v>5.6</v>
      </c>
      <c r="J6" s="8">
        <v>5.6</v>
      </c>
      <c r="K6" s="8">
        <v>8.4</v>
      </c>
      <c r="L6" s="8">
        <v>2.8</v>
      </c>
      <c r="M6" s="8">
        <v>2.8</v>
      </c>
    </row>
    <row r="7" spans="1:13" ht="60">
      <c r="A7" s="2" t="s">
        <v>33</v>
      </c>
      <c r="B7" s="8">
        <v>25.2</v>
      </c>
      <c r="C7" s="8">
        <v>2.8</v>
      </c>
      <c r="D7" s="8">
        <v>11.2</v>
      </c>
      <c r="E7" s="8">
        <v>11.2</v>
      </c>
      <c r="F7" s="8">
        <v>8.4</v>
      </c>
      <c r="G7" s="8">
        <v>14</v>
      </c>
      <c r="H7" s="8">
        <v>8.4</v>
      </c>
      <c r="I7" s="8">
        <v>5.6</v>
      </c>
      <c r="J7" s="8">
        <v>2.8</v>
      </c>
      <c r="K7" s="8">
        <v>2.8</v>
      </c>
      <c r="L7" s="8">
        <v>2.8</v>
      </c>
      <c r="M7" s="8">
        <v>2.8</v>
      </c>
    </row>
    <row r="8" spans="1:13" ht="30">
      <c r="A8" s="2" t="s">
        <v>34</v>
      </c>
      <c r="B8">
        <v>28</v>
      </c>
      <c r="C8">
        <v>36.4</v>
      </c>
      <c r="E8">
        <v>145.6</v>
      </c>
      <c r="F8">
        <v>78.400000000000006</v>
      </c>
      <c r="I8">
        <v>44.8</v>
      </c>
      <c r="K8">
        <v>11.2</v>
      </c>
      <c r="L8">
        <v>22.4</v>
      </c>
    </row>
    <row r="9" spans="1:13" ht="45">
      <c r="A9" s="2" t="s">
        <v>35</v>
      </c>
      <c r="D9" t="s">
        <v>36</v>
      </c>
      <c r="G9" t="s">
        <v>36</v>
      </c>
      <c r="H9" t="s">
        <v>36</v>
      </c>
      <c r="J9" t="s">
        <v>36</v>
      </c>
      <c r="M9" t="s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89854-C9BC-42C8-9D46-DBB9E63A0541}">
  <dimension ref="A1:N11"/>
  <sheetViews>
    <sheetView zoomScaleNormal="100" workbookViewId="0">
      <selection activeCell="D16" sqref="D16"/>
    </sheetView>
  </sheetViews>
  <sheetFormatPr defaultRowHeight="15"/>
  <cols>
    <col min="1" max="1" width="17" bestFit="1" customWidth="1"/>
  </cols>
  <sheetData>
    <row r="1" spans="1:14" ht="45">
      <c r="B1" s="2" t="s">
        <v>37</v>
      </c>
      <c r="C1" s="2" t="s">
        <v>38</v>
      </c>
      <c r="D1" s="2" t="s">
        <v>39</v>
      </c>
      <c r="E1" s="2" t="s">
        <v>40</v>
      </c>
      <c r="F1" s="2" t="s">
        <v>41</v>
      </c>
      <c r="G1" s="2" t="s">
        <v>42</v>
      </c>
      <c r="H1" s="2" t="s">
        <v>43</v>
      </c>
      <c r="I1" s="2" t="s">
        <v>44</v>
      </c>
      <c r="J1" s="2" t="s">
        <v>45</v>
      </c>
      <c r="K1" s="2" t="s">
        <v>46</v>
      </c>
      <c r="L1" s="2" t="s">
        <v>47</v>
      </c>
    </row>
    <row r="2" spans="1:14">
      <c r="A2" s="11" t="s">
        <v>9</v>
      </c>
      <c r="B2">
        <v>91.579651179332515</v>
      </c>
      <c r="C2">
        <v>105.65886372696967</v>
      </c>
      <c r="D2">
        <v>66.411410295446871</v>
      </c>
      <c r="E2">
        <v>90.483267179593298</v>
      </c>
      <c r="F2">
        <v>114.58680655023271</v>
      </c>
      <c r="G2">
        <v>78.051744639835732</v>
      </c>
      <c r="H2">
        <v>67.159904621955619</v>
      </c>
      <c r="I2">
        <v>119.61058154041632</v>
      </c>
      <c r="J2">
        <v>103.44937346815351</v>
      </c>
      <c r="K2">
        <v>59.844260719092482</v>
      </c>
      <c r="L2">
        <v>109.90474434341793</v>
      </c>
      <c r="N2">
        <f>AVERAGE(B2:L2)</f>
        <v>91.521873478586087</v>
      </c>
    </row>
    <row r="3" spans="1:14">
      <c r="A3" s="11" t="s">
        <v>10</v>
      </c>
      <c r="B3">
        <v>51.083791351488898</v>
      </c>
      <c r="C3">
        <v>38.901372128732575</v>
      </c>
      <c r="D3">
        <v>9.9043002892440217</v>
      </c>
      <c r="E3">
        <v>29.580468194232605</v>
      </c>
      <c r="F3">
        <v>80.802337844117602</v>
      </c>
      <c r="G3">
        <v>45.860351664724618</v>
      </c>
      <c r="H3">
        <v>34.949740439514137</v>
      </c>
      <c r="I3">
        <v>88.128691817753179</v>
      </c>
      <c r="J3">
        <v>41.416329288134399</v>
      </c>
      <c r="K3">
        <v>18.427848625483026</v>
      </c>
      <c r="L3">
        <v>68.967834159903859</v>
      </c>
      <c r="M3" s="3"/>
      <c r="N3" s="3">
        <f>AVERAGE(B3:L3)</f>
        <v>46.183915073029908</v>
      </c>
    </row>
    <row r="4" spans="1:14">
      <c r="A4" s="2" t="s">
        <v>14</v>
      </c>
      <c r="B4">
        <v>91.579651179332515</v>
      </c>
      <c r="C4">
        <v>105.65886372696967</v>
      </c>
      <c r="D4">
        <v>66.411410295446871</v>
      </c>
      <c r="E4">
        <v>90.483267179593298</v>
      </c>
      <c r="F4">
        <v>114.58680655023271</v>
      </c>
      <c r="G4">
        <v>73.415687639020717</v>
      </c>
      <c r="H4">
        <v>67.159904621955619</v>
      </c>
      <c r="I4">
        <v>113.69575962189843</v>
      </c>
      <c r="J4">
        <v>103.44937346815351</v>
      </c>
      <c r="K4">
        <v>59.844260719092482</v>
      </c>
      <c r="L4">
        <v>109.90474434341793</v>
      </c>
      <c r="N4" s="3">
        <f t="shared" ref="N4:N11" si="0">AVERAGE(B4:L4)</f>
        <v>90.562702667737639</v>
      </c>
    </row>
    <row r="5" spans="1:14" ht="30">
      <c r="A5" s="2" t="s">
        <v>15</v>
      </c>
      <c r="B5">
        <v>52.364392566827838</v>
      </c>
      <c r="C5">
        <v>38.901372128732575</v>
      </c>
      <c r="D5">
        <v>14.244295791263779</v>
      </c>
      <c r="E5">
        <v>29.580468194232605</v>
      </c>
      <c r="F5">
        <v>80.802337844117602</v>
      </c>
      <c r="G5">
        <v>43.073545936370245</v>
      </c>
      <c r="H5">
        <v>33.378619610177033</v>
      </c>
      <c r="I5">
        <v>86.891264759238439</v>
      </c>
      <c r="J5">
        <v>41.053318571110658</v>
      </c>
      <c r="K5">
        <v>18.427848625483026</v>
      </c>
      <c r="L5">
        <v>68.967834159903859</v>
      </c>
      <c r="N5" s="3">
        <f t="shared" si="0"/>
        <v>46.153208926132521</v>
      </c>
    </row>
    <row r="6" spans="1:14" ht="30">
      <c r="A6" s="2" t="s">
        <v>30</v>
      </c>
      <c r="B6" s="12">
        <v>53.159200800000001</v>
      </c>
      <c r="C6" s="12">
        <v>36.14067</v>
      </c>
      <c r="D6" s="12">
        <v>5.1264240000000001</v>
      </c>
      <c r="E6" s="12">
        <v>11.72744</v>
      </c>
      <c r="F6" s="12">
        <v>101.9832</v>
      </c>
      <c r="G6" s="12">
        <v>42.837020000000003</v>
      </c>
      <c r="H6" s="12">
        <v>34.50459</v>
      </c>
      <c r="I6" s="12">
        <v>97.942660000000004</v>
      </c>
      <c r="J6" s="12">
        <v>37.908329999999999</v>
      </c>
      <c r="K6" s="12">
        <v>13.55021</v>
      </c>
      <c r="L6" s="12">
        <v>72.337339999999998</v>
      </c>
      <c r="N6" s="3"/>
    </row>
    <row r="7" spans="1:14" s="3" customFormat="1" ht="45">
      <c r="A7" s="2" t="s">
        <v>31</v>
      </c>
      <c r="B7" s="8">
        <v>58.8</v>
      </c>
      <c r="C7" s="8">
        <v>33.6</v>
      </c>
      <c r="D7" s="8">
        <v>16.8</v>
      </c>
      <c r="E7" s="8">
        <v>25.2</v>
      </c>
      <c r="F7" s="8">
        <v>28</v>
      </c>
      <c r="G7" s="8">
        <v>53.2</v>
      </c>
      <c r="H7" s="8">
        <v>42</v>
      </c>
      <c r="I7" s="8">
        <v>58.8</v>
      </c>
      <c r="J7" s="8">
        <v>44.8</v>
      </c>
      <c r="K7" s="8">
        <v>11.2</v>
      </c>
      <c r="L7" s="8">
        <v>47.6</v>
      </c>
      <c r="M7"/>
      <c r="N7" s="3">
        <f t="shared" si="0"/>
        <v>38.181818181818187</v>
      </c>
    </row>
    <row r="8" spans="1:14" s="3" customFormat="1" ht="45">
      <c r="A8" s="2" t="s">
        <v>32</v>
      </c>
      <c r="B8" s="8">
        <v>58.8</v>
      </c>
      <c r="C8" s="8">
        <v>30.8</v>
      </c>
      <c r="D8" s="8">
        <v>16.8</v>
      </c>
      <c r="E8" s="8">
        <v>22.4</v>
      </c>
      <c r="F8" s="8">
        <v>28</v>
      </c>
      <c r="G8" s="8">
        <v>47.6</v>
      </c>
      <c r="H8" s="8">
        <v>14</v>
      </c>
      <c r="I8" s="8">
        <v>58.8</v>
      </c>
      <c r="J8" s="8">
        <v>28</v>
      </c>
      <c r="K8" s="8">
        <v>5.6</v>
      </c>
      <c r="L8" s="8">
        <v>47.6</v>
      </c>
      <c r="M8"/>
    </row>
    <row r="9" spans="1:14" ht="60">
      <c r="A9" s="2" t="s">
        <v>33</v>
      </c>
      <c r="B9">
        <v>19.600000000000001</v>
      </c>
      <c r="C9">
        <v>22.4</v>
      </c>
      <c r="D9">
        <v>5.6</v>
      </c>
      <c r="E9">
        <v>14</v>
      </c>
      <c r="F9">
        <v>28</v>
      </c>
      <c r="G9">
        <v>11.2</v>
      </c>
      <c r="H9">
        <v>14</v>
      </c>
      <c r="I9">
        <v>58.8</v>
      </c>
      <c r="J9">
        <v>11.2</v>
      </c>
      <c r="K9">
        <v>2.8</v>
      </c>
      <c r="L9">
        <v>44.8</v>
      </c>
      <c r="N9" s="3">
        <f t="shared" si="0"/>
        <v>21.127272727272725</v>
      </c>
    </row>
    <row r="10" spans="1:14" ht="30">
      <c r="A10" s="2" t="s">
        <v>34</v>
      </c>
      <c r="C10">
        <v>50.4</v>
      </c>
      <c r="D10">
        <v>84</v>
      </c>
      <c r="E10">
        <v>50.4</v>
      </c>
      <c r="F10">
        <v>28</v>
      </c>
      <c r="J10">
        <v>106.4</v>
      </c>
      <c r="K10">
        <v>25.2</v>
      </c>
      <c r="L10">
        <v>47.6</v>
      </c>
      <c r="N10" s="3">
        <f t="shared" si="0"/>
        <v>56.000000000000007</v>
      </c>
    </row>
    <row r="11" spans="1:14" ht="45">
      <c r="A11" s="2" t="s">
        <v>35</v>
      </c>
      <c r="B11" t="s">
        <v>36</v>
      </c>
      <c r="G11" t="s">
        <v>36</v>
      </c>
      <c r="H11" t="s">
        <v>36</v>
      </c>
      <c r="I11" t="s">
        <v>36</v>
      </c>
      <c r="N11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B6183-6691-44BA-B26A-1AD511239E70}">
  <dimension ref="A1:L12"/>
  <sheetViews>
    <sheetView workbookViewId="0">
      <selection activeCell="A4" sqref="A4:XFD4"/>
    </sheetView>
  </sheetViews>
  <sheetFormatPr defaultRowHeight="15"/>
  <cols>
    <col min="1" max="1" width="17" bestFit="1" customWidth="1"/>
    <col min="2" max="2" width="12" bestFit="1" customWidth="1"/>
    <col min="3" max="11" width="9.28515625" bestFit="1" customWidth="1"/>
  </cols>
  <sheetData>
    <row r="1" spans="1:12" ht="75">
      <c r="B1" s="5" t="s">
        <v>48</v>
      </c>
      <c r="C1" s="5" t="s">
        <v>49</v>
      </c>
      <c r="D1" s="5" t="s">
        <v>50</v>
      </c>
      <c r="E1" s="5" t="s">
        <v>51</v>
      </c>
      <c r="F1" s="5" t="s">
        <v>52</v>
      </c>
      <c r="G1" s="5" t="s">
        <v>53</v>
      </c>
      <c r="H1" s="5" t="s">
        <v>54</v>
      </c>
      <c r="I1" s="5" t="s">
        <v>55</v>
      </c>
      <c r="J1" s="5" t="s">
        <v>56</v>
      </c>
      <c r="K1" s="5" t="s">
        <v>57</v>
      </c>
      <c r="L1" s="5" t="s">
        <v>58</v>
      </c>
    </row>
    <row r="2" spans="1:12">
      <c r="A2" s="11" t="s">
        <v>9</v>
      </c>
      <c r="B2" s="5">
        <v>126.69590530000001</v>
      </c>
      <c r="C2" s="5">
        <v>112.2821</v>
      </c>
      <c r="D2" s="5">
        <v>123.75069999999999</v>
      </c>
      <c r="E2" s="5">
        <v>128.44990000000001</v>
      </c>
      <c r="F2" s="5">
        <v>124.6272</v>
      </c>
      <c r="G2" s="5">
        <v>128.7296</v>
      </c>
      <c r="H2" s="5">
        <v>131.36369999999999</v>
      </c>
      <c r="I2" s="5">
        <v>137.261</v>
      </c>
      <c r="J2" s="5">
        <v>133.51230000000001</v>
      </c>
      <c r="K2" s="5">
        <v>133.94800000000001</v>
      </c>
      <c r="L2" s="5">
        <v>130.03809999999999</v>
      </c>
    </row>
    <row r="3" spans="1:12">
      <c r="A3" s="11" t="s">
        <v>10</v>
      </c>
      <c r="B3" s="5">
        <v>103.6849646</v>
      </c>
      <c r="C3" s="5">
        <v>83.237350000000006</v>
      </c>
      <c r="D3" s="5">
        <v>105.1481</v>
      </c>
      <c r="E3" s="5">
        <v>115.2381</v>
      </c>
      <c r="F3" s="5">
        <v>110.9151</v>
      </c>
      <c r="G3" s="5">
        <v>105.5671</v>
      </c>
      <c r="H3" s="5">
        <v>116.4862</v>
      </c>
      <c r="I3" s="5">
        <v>116.4143</v>
      </c>
      <c r="J3" s="5">
        <v>119.6435</v>
      </c>
      <c r="K3" s="5">
        <v>117.0279</v>
      </c>
      <c r="L3" s="5">
        <v>111.2152</v>
      </c>
    </row>
    <row r="4" spans="1:12" ht="30">
      <c r="A4" s="2" t="s">
        <v>11</v>
      </c>
      <c r="B4" s="8">
        <v>34.947809999999997</v>
      </c>
      <c r="C4" s="9">
        <v>39.759039999999999</v>
      </c>
      <c r="D4" s="8">
        <v>123.75069999999999</v>
      </c>
      <c r="E4" s="9">
        <v>100.4196</v>
      </c>
      <c r="F4" s="9">
        <v>82.504959999999997</v>
      </c>
      <c r="G4" s="8">
        <v>119.1131</v>
      </c>
      <c r="H4" s="9">
        <v>130.50700000000001</v>
      </c>
      <c r="I4" s="9">
        <v>116.71169999999999</v>
      </c>
      <c r="J4" s="9">
        <v>91.877009999999999</v>
      </c>
      <c r="K4" s="8">
        <v>101.214</v>
      </c>
      <c r="L4" s="8">
        <v>124.5194</v>
      </c>
    </row>
    <row r="5" spans="1:12" ht="30">
      <c r="A5" s="2" t="s">
        <v>12</v>
      </c>
      <c r="B5" s="8">
        <v>22.476314949999999</v>
      </c>
      <c r="C5" s="8">
        <v>10.51257</v>
      </c>
      <c r="D5" s="8">
        <v>86.369010000000003</v>
      </c>
      <c r="E5" s="8">
        <v>39.377020000000002</v>
      </c>
      <c r="F5" s="8">
        <v>37.062089999999998</v>
      </c>
      <c r="G5" s="8">
        <v>67.212130000000002</v>
      </c>
      <c r="H5" s="8">
        <v>75.355860000000007</v>
      </c>
      <c r="I5" s="8">
        <v>67.479200000000006</v>
      </c>
      <c r="J5" s="8">
        <v>36.666130000000003</v>
      </c>
      <c r="K5" s="8">
        <v>56.766750000000002</v>
      </c>
      <c r="L5" s="8">
        <v>79.715909999999994</v>
      </c>
    </row>
    <row r="6" spans="1:12" ht="30">
      <c r="A6" s="2" t="s">
        <v>59</v>
      </c>
      <c r="B6" s="12">
        <v>27.478723479999999</v>
      </c>
      <c r="C6" s="12">
        <v>3.5254379999999998</v>
      </c>
      <c r="D6" s="12">
        <v>117.3835</v>
      </c>
      <c r="E6" s="12">
        <v>28.54421</v>
      </c>
      <c r="F6" s="12">
        <v>28.681319999999999</v>
      </c>
      <c r="G6" s="12">
        <v>82.523309999999995</v>
      </c>
      <c r="H6" s="12">
        <v>72.121690000000001</v>
      </c>
      <c r="I6" s="12">
        <v>76.602549999999994</v>
      </c>
      <c r="J6" s="12">
        <v>27.39376</v>
      </c>
      <c r="K6" s="12">
        <v>64.785899999999998</v>
      </c>
      <c r="L6" s="12">
        <v>97.172150000000002</v>
      </c>
    </row>
    <row r="7" spans="1:12">
      <c r="A7" s="2" t="s">
        <v>14</v>
      </c>
      <c r="B7" s="5">
        <v>126.69590530000001</v>
      </c>
      <c r="C7" s="5">
        <v>112.2821</v>
      </c>
      <c r="D7" s="5">
        <v>123.75069999999999</v>
      </c>
      <c r="E7" s="5">
        <v>128.44990000000001</v>
      </c>
      <c r="F7" s="5">
        <v>117.9323</v>
      </c>
      <c r="G7" s="5">
        <v>128.7296</v>
      </c>
      <c r="H7" s="5">
        <v>130.50700000000001</v>
      </c>
      <c r="I7" s="5">
        <v>137.261</v>
      </c>
      <c r="J7" s="5">
        <v>131.1181</v>
      </c>
      <c r="K7" s="5">
        <v>131.84630000000001</v>
      </c>
      <c r="L7" s="5">
        <v>129.81989999999999</v>
      </c>
    </row>
    <row r="8" spans="1:12" ht="30">
      <c r="A8" s="2" t="s">
        <v>15</v>
      </c>
      <c r="B8" s="5">
        <v>93.023972450000002</v>
      </c>
      <c r="C8" s="5">
        <v>73.719449999999995</v>
      </c>
      <c r="D8" s="5">
        <v>99.222840000000005</v>
      </c>
      <c r="E8" s="5">
        <v>101.8815</v>
      </c>
      <c r="F8" s="5">
        <v>100.7972</v>
      </c>
      <c r="G8" s="5">
        <v>114.0613</v>
      </c>
      <c r="H8" s="5">
        <v>110.5176</v>
      </c>
      <c r="I8" s="5">
        <v>116.00490000000001</v>
      </c>
      <c r="J8" s="5">
        <v>105.3656</v>
      </c>
      <c r="K8" s="5">
        <v>99.137330000000006</v>
      </c>
      <c r="L8" s="5">
        <v>110.5177</v>
      </c>
    </row>
    <row r="9" spans="1:12" ht="45">
      <c r="A9" s="2" t="s">
        <v>16</v>
      </c>
      <c r="B9">
        <v>8.4</v>
      </c>
      <c r="C9">
        <v>11.2</v>
      </c>
      <c r="D9">
        <v>25.2</v>
      </c>
      <c r="E9">
        <v>8.4</v>
      </c>
      <c r="F9">
        <v>5.6</v>
      </c>
      <c r="G9">
        <v>5.6</v>
      </c>
      <c r="H9">
        <v>11.2</v>
      </c>
      <c r="I9">
        <v>8.4</v>
      </c>
      <c r="J9">
        <v>8.4</v>
      </c>
      <c r="K9">
        <v>19.600000000000001</v>
      </c>
      <c r="L9">
        <v>8.4</v>
      </c>
    </row>
    <row r="10" spans="1:12" ht="60">
      <c r="A10" s="2" t="s">
        <v>17</v>
      </c>
      <c r="B10">
        <v>8.4</v>
      </c>
      <c r="C10">
        <v>2.8</v>
      </c>
      <c r="D10">
        <v>22.4</v>
      </c>
      <c r="E10">
        <v>8.4</v>
      </c>
      <c r="F10">
        <v>5.6</v>
      </c>
      <c r="G10">
        <v>5.6</v>
      </c>
      <c r="H10">
        <v>11.2</v>
      </c>
      <c r="I10">
        <v>8.4</v>
      </c>
      <c r="J10">
        <v>5.6</v>
      </c>
      <c r="K10">
        <v>16.8</v>
      </c>
      <c r="L10">
        <v>8.4</v>
      </c>
    </row>
    <row r="11" spans="1:12" ht="75">
      <c r="A11" s="2" t="s">
        <v>18</v>
      </c>
      <c r="B11">
        <v>0</v>
      </c>
      <c r="C11">
        <v>0</v>
      </c>
      <c r="D11">
        <v>16.8</v>
      </c>
      <c r="E11">
        <v>2.8</v>
      </c>
      <c r="F11">
        <v>2.8</v>
      </c>
      <c r="G11">
        <v>5.6</v>
      </c>
      <c r="H11">
        <v>11.2</v>
      </c>
      <c r="I11">
        <v>5.6</v>
      </c>
      <c r="J11">
        <v>5.6</v>
      </c>
      <c r="K11">
        <v>14</v>
      </c>
      <c r="L11">
        <v>8.4</v>
      </c>
    </row>
    <row r="12" spans="1:12" ht="60">
      <c r="A12" s="2" t="s">
        <v>19</v>
      </c>
      <c r="B12">
        <v>8.4</v>
      </c>
      <c r="C12">
        <v>2.8</v>
      </c>
      <c r="D12">
        <v>16.8</v>
      </c>
      <c r="E12">
        <v>8.4</v>
      </c>
      <c r="F12">
        <v>5.6</v>
      </c>
      <c r="G12">
        <v>5.6</v>
      </c>
      <c r="H12">
        <v>11.2</v>
      </c>
      <c r="I12">
        <v>8.4</v>
      </c>
      <c r="J12">
        <v>5.6</v>
      </c>
      <c r="K12">
        <v>14</v>
      </c>
      <c r="L12">
        <v>8.4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EA82C-C08D-49C5-AD2A-C166C9D519C2}">
  <dimension ref="A1:K9"/>
  <sheetViews>
    <sheetView workbookViewId="0">
      <selection activeCell="A4" sqref="A4"/>
    </sheetView>
  </sheetViews>
  <sheetFormatPr defaultRowHeight="15"/>
  <cols>
    <col min="1" max="1" width="17" bestFit="1" customWidth="1"/>
  </cols>
  <sheetData>
    <row r="1" spans="1:11" ht="60">
      <c r="B1" s="8" t="s">
        <v>60</v>
      </c>
      <c r="C1" s="8" t="s">
        <v>61</v>
      </c>
      <c r="D1" s="8" t="s">
        <v>62</v>
      </c>
      <c r="E1" s="8" t="s">
        <v>63</v>
      </c>
      <c r="F1" s="8" t="s">
        <v>64</v>
      </c>
      <c r="G1" s="8" t="s">
        <v>65</v>
      </c>
      <c r="H1" s="8" t="s">
        <v>66</v>
      </c>
      <c r="I1" s="8" t="s">
        <v>67</v>
      </c>
      <c r="J1" s="8" t="s">
        <v>68</v>
      </c>
      <c r="K1" s="8" t="s">
        <v>69</v>
      </c>
    </row>
    <row r="2" spans="1:11">
      <c r="A2" s="2" t="s">
        <v>14</v>
      </c>
      <c r="B2" s="8">
        <v>153.47239999999999</v>
      </c>
      <c r="C2" s="8">
        <v>35.036949999999997</v>
      </c>
      <c r="D2" s="8">
        <v>46.585590000000003</v>
      </c>
      <c r="E2" s="8">
        <v>78.413139999999999</v>
      </c>
      <c r="F2" s="8">
        <v>95.105220000000003</v>
      </c>
      <c r="G2" s="8">
        <v>69.644509999999997</v>
      </c>
      <c r="H2" s="8">
        <v>73.151970000000006</v>
      </c>
      <c r="I2" s="8">
        <v>109.429</v>
      </c>
      <c r="J2" s="8">
        <v>25.809760000000001</v>
      </c>
      <c r="K2" s="8">
        <v>42.467399999999998</v>
      </c>
    </row>
    <row r="3" spans="1:11" ht="30">
      <c r="A3" s="2" t="s">
        <v>15</v>
      </c>
      <c r="B3" s="8">
        <v>39.58211</v>
      </c>
      <c r="C3" s="8">
        <v>15.52847</v>
      </c>
      <c r="D3" s="8">
        <v>19.303640000000001</v>
      </c>
      <c r="E3" s="8">
        <v>39.705300000000001</v>
      </c>
      <c r="F3" s="8">
        <v>49.221769999999999</v>
      </c>
      <c r="G3" s="8">
        <v>34.934559999999998</v>
      </c>
      <c r="H3" s="8">
        <v>34.530949999999997</v>
      </c>
      <c r="I3" s="8">
        <v>16.383179999999999</v>
      </c>
      <c r="J3" s="8">
        <v>6.0992550000000003</v>
      </c>
      <c r="K3" s="8">
        <v>10.466839999999999</v>
      </c>
    </row>
    <row r="4" spans="1:11" ht="30">
      <c r="A4" s="2" t="s">
        <v>70</v>
      </c>
      <c r="B4" s="12">
        <v>31.93807</v>
      </c>
      <c r="C4" s="12">
        <v>13.077360000000001</v>
      </c>
      <c r="D4" s="12">
        <v>16.63747</v>
      </c>
      <c r="E4" s="12">
        <v>42.006065100000001</v>
      </c>
      <c r="F4" s="12">
        <v>48.843209999999999</v>
      </c>
      <c r="G4" s="12">
        <v>39.89123</v>
      </c>
      <c r="H4" s="12">
        <v>48.177019999999999</v>
      </c>
      <c r="I4" s="12">
        <v>3.769997</v>
      </c>
      <c r="J4" s="12">
        <v>3.6785269999999999</v>
      </c>
      <c r="K4" s="12">
        <v>7.4642609999999996</v>
      </c>
    </row>
    <row r="5" spans="1:11" ht="45">
      <c r="A5" s="2" t="s">
        <v>31</v>
      </c>
      <c r="B5" s="8">
        <v>39.200000000000003</v>
      </c>
      <c r="C5" s="8">
        <v>14</v>
      </c>
      <c r="D5" s="8">
        <v>19.600000000000001</v>
      </c>
      <c r="E5" s="8">
        <v>53.2</v>
      </c>
      <c r="F5" s="8">
        <v>50.4</v>
      </c>
      <c r="G5" s="8">
        <v>44.8</v>
      </c>
      <c r="H5" s="8">
        <v>8.4</v>
      </c>
      <c r="I5" s="8">
        <v>11.2</v>
      </c>
      <c r="J5" s="8">
        <v>5.6</v>
      </c>
      <c r="K5" s="8">
        <v>11.2</v>
      </c>
    </row>
    <row r="6" spans="1:11" ht="45">
      <c r="A6" s="2" t="s">
        <v>32</v>
      </c>
      <c r="B6" s="8">
        <v>28</v>
      </c>
      <c r="C6" s="8">
        <v>8.4</v>
      </c>
      <c r="D6" s="8">
        <v>16.8</v>
      </c>
      <c r="E6" s="8">
        <v>53.2</v>
      </c>
      <c r="F6" s="8">
        <v>50.4</v>
      </c>
      <c r="G6" s="8">
        <v>30.8</v>
      </c>
      <c r="H6" s="8">
        <v>8.4</v>
      </c>
      <c r="I6" s="8">
        <v>8.4</v>
      </c>
      <c r="J6" s="8">
        <v>5.6</v>
      </c>
      <c r="K6" s="8">
        <v>5.6</v>
      </c>
    </row>
    <row r="7" spans="1:11" ht="60">
      <c r="A7" s="2" t="s">
        <v>33</v>
      </c>
      <c r="B7">
        <v>16.8</v>
      </c>
      <c r="C7">
        <v>0</v>
      </c>
      <c r="D7">
        <v>5.6</v>
      </c>
      <c r="E7">
        <v>19.600000000000001</v>
      </c>
      <c r="F7">
        <v>30.8</v>
      </c>
      <c r="G7">
        <v>22.4</v>
      </c>
      <c r="H7">
        <v>8.4</v>
      </c>
      <c r="I7">
        <v>8.4</v>
      </c>
      <c r="J7">
        <v>0</v>
      </c>
      <c r="K7">
        <v>0</v>
      </c>
    </row>
    <row r="8" spans="1:11" ht="30">
      <c r="A8" s="2" t="s">
        <v>34</v>
      </c>
      <c r="H8">
        <v>8.4</v>
      </c>
      <c r="I8">
        <v>47.6</v>
      </c>
    </row>
    <row r="9" spans="1:11" ht="45">
      <c r="A9" s="2" t="s">
        <v>35</v>
      </c>
      <c r="B9" t="s">
        <v>36</v>
      </c>
      <c r="C9" t="s">
        <v>36</v>
      </c>
      <c r="D9" t="s">
        <v>36</v>
      </c>
      <c r="E9" t="s">
        <v>36</v>
      </c>
      <c r="F9" t="s">
        <v>36</v>
      </c>
      <c r="G9" t="s">
        <v>36</v>
      </c>
      <c r="J9" t="s">
        <v>36</v>
      </c>
      <c r="K9" t="s">
        <v>36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2D01C-78D4-4DA6-B575-24263D52A7ED}">
  <dimension ref="A1:P11"/>
  <sheetViews>
    <sheetView workbookViewId="0">
      <selection activeCell="E15" sqref="E15"/>
    </sheetView>
  </sheetViews>
  <sheetFormatPr defaultRowHeight="15"/>
  <cols>
    <col min="1" max="1" width="17" bestFit="1" customWidth="1"/>
    <col min="2" max="3" width="10.85546875" customWidth="1"/>
    <col min="4" max="4" width="10.7109375" customWidth="1"/>
    <col min="5" max="6" width="10.85546875" customWidth="1"/>
    <col min="7" max="7" width="11" customWidth="1"/>
    <col min="8" max="8" width="10.42578125" customWidth="1"/>
    <col min="9" max="9" width="10.28515625" customWidth="1"/>
    <col min="10" max="10" width="9.42578125" customWidth="1"/>
    <col min="11" max="11" width="10.28515625" customWidth="1"/>
  </cols>
  <sheetData>
    <row r="1" spans="1:16" ht="60">
      <c r="B1" s="2" t="s">
        <v>71</v>
      </c>
      <c r="C1" s="2" t="s">
        <v>72</v>
      </c>
      <c r="D1" s="2" t="s">
        <v>73</v>
      </c>
      <c r="E1" s="2" t="s">
        <v>74</v>
      </c>
      <c r="F1" s="2" t="s">
        <v>75</v>
      </c>
      <c r="G1" s="2" t="s">
        <v>76</v>
      </c>
      <c r="H1" s="2" t="s">
        <v>77</v>
      </c>
      <c r="I1" s="2" t="s">
        <v>78</v>
      </c>
      <c r="J1" s="2" t="s">
        <v>79</v>
      </c>
      <c r="K1" s="2" t="s">
        <v>80</v>
      </c>
      <c r="L1" s="8" t="s">
        <v>81</v>
      </c>
      <c r="M1" s="8" t="s">
        <v>82</v>
      </c>
      <c r="N1" s="8" t="s">
        <v>83</v>
      </c>
      <c r="O1" s="8" t="s">
        <v>84</v>
      </c>
      <c r="P1" s="8" t="s">
        <v>85</v>
      </c>
    </row>
    <row r="2" spans="1:16">
      <c r="A2" s="11" t="s">
        <v>9</v>
      </c>
      <c r="B2">
        <v>105.91009238143096</v>
      </c>
      <c r="C2">
        <v>116.59800055547235</v>
      </c>
      <c r="D2">
        <v>120.54603587186332</v>
      </c>
      <c r="E2">
        <v>115.87017866947897</v>
      </c>
      <c r="F2">
        <v>128.33985466741197</v>
      </c>
      <c r="G2">
        <v>107.15746421267893</v>
      </c>
      <c r="H2">
        <v>108.67060731471717</v>
      </c>
      <c r="I2">
        <v>92.121447870562136</v>
      </c>
      <c r="J2">
        <v>58.025163107318249</v>
      </c>
      <c r="K2">
        <v>122.62645790078517</v>
      </c>
      <c r="L2" s="8">
        <v>124.68429999999999</v>
      </c>
      <c r="M2" s="8">
        <v>43.841520000000003</v>
      </c>
      <c r="N2" s="8">
        <v>102.2102</v>
      </c>
      <c r="O2" s="8">
        <v>118.5673</v>
      </c>
      <c r="P2" s="8">
        <v>71.935389999999998</v>
      </c>
    </row>
    <row r="3" spans="1:16">
      <c r="A3" s="2" t="s">
        <v>10</v>
      </c>
      <c r="B3">
        <v>71.294766355851749</v>
      </c>
      <c r="C3">
        <v>92.768563822748064</v>
      </c>
      <c r="D3">
        <v>34.309787018640257</v>
      </c>
      <c r="E3">
        <v>44.165903049739676</v>
      </c>
      <c r="F3">
        <v>100.1451883803083</v>
      </c>
      <c r="G3">
        <v>31.621950767262831</v>
      </c>
      <c r="H3">
        <v>31.286547226341661</v>
      </c>
      <c r="I3">
        <v>35.488145067742423</v>
      </c>
      <c r="J3">
        <v>17.136848177370091</v>
      </c>
      <c r="K3">
        <v>42.671065192918846</v>
      </c>
      <c r="L3" s="8">
        <v>35.749470000000002</v>
      </c>
      <c r="M3" s="8">
        <v>19.632169999999999</v>
      </c>
      <c r="N3" s="8">
        <v>54.910119999999999</v>
      </c>
      <c r="O3" s="8">
        <v>53.254890000000003</v>
      </c>
      <c r="P3" s="8">
        <v>42.691940000000002</v>
      </c>
    </row>
    <row r="4" spans="1:16">
      <c r="A4" s="2" t="s">
        <v>14</v>
      </c>
      <c r="B4">
        <v>105.91009238143096</v>
      </c>
      <c r="C4">
        <v>116.59800055547235</v>
      </c>
      <c r="D4">
        <v>120.54603587186332</v>
      </c>
      <c r="E4">
        <v>115.87017866947897</v>
      </c>
      <c r="F4">
        <v>128.33985466741197</v>
      </c>
      <c r="G4">
        <v>107.15746421267893</v>
      </c>
      <c r="H4">
        <v>108.67060731471717</v>
      </c>
      <c r="I4">
        <v>92.121447870562136</v>
      </c>
      <c r="J4">
        <v>58.025163107318249</v>
      </c>
      <c r="K4">
        <v>122.62645790078517</v>
      </c>
      <c r="L4" s="8">
        <v>124.68429999999999</v>
      </c>
      <c r="M4" s="8">
        <v>43.841520000000003</v>
      </c>
      <c r="N4" s="8">
        <v>102.2102</v>
      </c>
      <c r="O4" s="8">
        <v>118.5673</v>
      </c>
      <c r="P4" s="8">
        <v>71.935389999999998</v>
      </c>
    </row>
    <row r="5" spans="1:16" ht="30">
      <c r="A5" s="2" t="s">
        <v>15</v>
      </c>
      <c r="B5">
        <v>74.567081293389165</v>
      </c>
      <c r="C5">
        <v>84.516630477218754</v>
      </c>
      <c r="D5">
        <v>34.309787018640257</v>
      </c>
      <c r="E5">
        <v>42.505957698464641</v>
      </c>
      <c r="F5">
        <v>95.66263148998587</v>
      </c>
      <c r="G5">
        <v>44.049865233559153</v>
      </c>
      <c r="H5">
        <v>31.286547226341661</v>
      </c>
      <c r="I5">
        <v>26.816324706319843</v>
      </c>
      <c r="J5">
        <v>17.136848177370091</v>
      </c>
      <c r="K5">
        <v>42.671065192918846</v>
      </c>
      <c r="L5" s="8">
        <v>47.602710000000002</v>
      </c>
      <c r="M5" s="8">
        <v>19.632169999999999</v>
      </c>
      <c r="N5" s="8">
        <v>57.842230000000001</v>
      </c>
      <c r="O5" s="8">
        <v>53.254890000000003</v>
      </c>
      <c r="P5" s="8">
        <v>45.925080000000001</v>
      </c>
    </row>
    <row r="6" spans="1:16" ht="30">
      <c r="A6" s="2" t="s">
        <v>30</v>
      </c>
      <c r="B6" s="12">
        <v>82.93365</v>
      </c>
      <c r="C6" s="12">
        <v>82.473479999999995</v>
      </c>
      <c r="D6" s="12">
        <v>15.29814</v>
      </c>
      <c r="E6" s="12">
        <v>39.14264</v>
      </c>
      <c r="F6" s="12">
        <v>101.96899999999999</v>
      </c>
      <c r="G6" s="12">
        <v>32.136380000000003</v>
      </c>
      <c r="H6" s="12">
        <v>30.8201</v>
      </c>
      <c r="I6" s="12">
        <v>15.13353</v>
      </c>
      <c r="J6" s="12">
        <v>10.63133</v>
      </c>
      <c r="K6" s="12">
        <v>15.87294</v>
      </c>
      <c r="L6" s="12">
        <v>37.335430000000002</v>
      </c>
      <c r="M6" s="12">
        <v>18.422879999999999</v>
      </c>
      <c r="N6" s="12">
        <v>70.28228</v>
      </c>
      <c r="O6" s="12">
        <v>51.578009999999999</v>
      </c>
      <c r="P6" s="12">
        <v>52.344110000000001</v>
      </c>
    </row>
    <row r="7" spans="1:16" s="3" customFormat="1" ht="45">
      <c r="A7" s="2" t="s">
        <v>31</v>
      </c>
      <c r="B7" s="8">
        <v>56</v>
      </c>
      <c r="C7" s="8">
        <v>58.8</v>
      </c>
      <c r="D7" s="8">
        <v>28</v>
      </c>
      <c r="E7" s="8">
        <v>53.2</v>
      </c>
      <c r="F7" s="8">
        <v>58.8</v>
      </c>
      <c r="G7" s="8">
        <v>42</v>
      </c>
      <c r="H7" s="8">
        <v>36.4</v>
      </c>
      <c r="I7" s="8">
        <v>22.4</v>
      </c>
      <c r="J7" s="8">
        <v>14</v>
      </c>
      <c r="K7" s="8">
        <v>16.8</v>
      </c>
      <c r="L7" s="8">
        <v>50.4</v>
      </c>
      <c r="M7" s="8">
        <v>16.8</v>
      </c>
      <c r="N7" s="8">
        <v>44.8</v>
      </c>
      <c r="O7" s="8">
        <v>19.600000000000001</v>
      </c>
      <c r="P7" s="8">
        <v>50.4</v>
      </c>
    </row>
    <row r="8" spans="1:16" s="3" customFormat="1" ht="45">
      <c r="A8" s="2" t="s">
        <v>32</v>
      </c>
      <c r="B8" s="8">
        <v>56</v>
      </c>
      <c r="C8" s="8">
        <v>58.8</v>
      </c>
      <c r="D8" s="8">
        <v>11.2</v>
      </c>
      <c r="E8" s="8">
        <v>42</v>
      </c>
      <c r="F8" s="8">
        <v>58.8</v>
      </c>
      <c r="G8" s="8">
        <v>25.2</v>
      </c>
      <c r="H8" s="8">
        <v>28</v>
      </c>
      <c r="I8" s="8">
        <v>11.2</v>
      </c>
      <c r="J8" s="8">
        <v>11.2</v>
      </c>
      <c r="K8" s="8">
        <v>14</v>
      </c>
      <c r="L8" s="8">
        <v>36.4</v>
      </c>
      <c r="M8" s="8">
        <v>11.2</v>
      </c>
      <c r="N8" s="8">
        <v>22.4</v>
      </c>
      <c r="O8" s="8">
        <v>19.600000000000001</v>
      </c>
      <c r="P8" s="8">
        <v>42</v>
      </c>
    </row>
    <row r="9" spans="1:16" ht="60">
      <c r="A9" s="2" t="s">
        <v>33</v>
      </c>
      <c r="B9">
        <v>56</v>
      </c>
      <c r="C9">
        <v>58.8</v>
      </c>
      <c r="D9">
        <v>11.2</v>
      </c>
      <c r="E9">
        <v>16.8</v>
      </c>
      <c r="F9">
        <v>58.8</v>
      </c>
      <c r="G9">
        <v>16.8</v>
      </c>
      <c r="H9">
        <v>2.8</v>
      </c>
      <c r="I9">
        <v>8.4</v>
      </c>
      <c r="J9">
        <v>5.6</v>
      </c>
      <c r="K9">
        <v>14</v>
      </c>
      <c r="L9">
        <v>22.4</v>
      </c>
      <c r="M9">
        <v>2.8</v>
      </c>
      <c r="N9">
        <v>22.4</v>
      </c>
      <c r="O9">
        <v>19.600000000000001</v>
      </c>
      <c r="P9">
        <v>22.4</v>
      </c>
    </row>
    <row r="10" spans="1:16" ht="30">
      <c r="A10" s="2" t="s">
        <v>34</v>
      </c>
      <c r="B10">
        <v>72.8</v>
      </c>
      <c r="D10">
        <v>53.2</v>
      </c>
      <c r="H10">
        <v>47.6</v>
      </c>
      <c r="J10">
        <v>44.8</v>
      </c>
      <c r="K10">
        <v>30.8</v>
      </c>
      <c r="L10">
        <v>140</v>
      </c>
      <c r="M10">
        <v>30.8</v>
      </c>
      <c r="N10">
        <v>64.400000000000006</v>
      </c>
      <c r="O10">
        <v>25.2</v>
      </c>
    </row>
    <row r="11" spans="1:16" ht="45">
      <c r="A11" s="2" t="s">
        <v>35</v>
      </c>
      <c r="C11" t="s">
        <v>36</v>
      </c>
      <c r="E11" t="s">
        <v>36</v>
      </c>
      <c r="F11" t="s">
        <v>36</v>
      </c>
      <c r="G11" t="s">
        <v>36</v>
      </c>
      <c r="I11" t="s">
        <v>36</v>
      </c>
      <c r="P11" t="s">
        <v>36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D6154-CC08-444F-84BB-068F7B13A935}">
  <dimension ref="A1:M12"/>
  <sheetViews>
    <sheetView topLeftCell="A4" workbookViewId="0">
      <selection activeCell="L10" sqref="L10"/>
    </sheetView>
  </sheetViews>
  <sheetFormatPr defaultRowHeight="15"/>
  <cols>
    <col min="1" max="1" width="17" bestFit="1" customWidth="1"/>
    <col min="2" max="2" width="12" bestFit="1" customWidth="1"/>
    <col min="3" max="13" width="9.28515625" bestFit="1" customWidth="1"/>
  </cols>
  <sheetData>
    <row r="1" spans="1:13" ht="60">
      <c r="B1" s="6" t="s">
        <v>86</v>
      </c>
      <c r="C1" s="6" t="s">
        <v>87</v>
      </c>
      <c r="D1" s="6" t="s">
        <v>88</v>
      </c>
      <c r="E1" s="6" t="s">
        <v>89</v>
      </c>
      <c r="F1" s="6" t="s">
        <v>90</v>
      </c>
      <c r="G1" s="6" t="s">
        <v>91</v>
      </c>
      <c r="H1" s="6" t="s">
        <v>92</v>
      </c>
      <c r="I1" s="6" t="s">
        <v>93</v>
      </c>
      <c r="J1" s="6" t="s">
        <v>94</v>
      </c>
      <c r="K1" s="6" t="s">
        <v>95</v>
      </c>
      <c r="L1" s="6" t="s">
        <v>96</v>
      </c>
      <c r="M1" s="6" t="s">
        <v>97</v>
      </c>
    </row>
    <row r="2" spans="1:13">
      <c r="A2" s="11" t="s">
        <v>9</v>
      </c>
      <c r="B2" s="5">
        <v>120.9866993</v>
      </c>
      <c r="C2" s="5">
        <v>107.151</v>
      </c>
      <c r="D2" s="5">
        <v>95.974050000000005</v>
      </c>
      <c r="E2" s="5">
        <v>116.0492</v>
      </c>
      <c r="F2" s="5">
        <v>115.95610000000001</v>
      </c>
      <c r="G2" s="5">
        <v>120.4572</v>
      </c>
      <c r="H2" s="5">
        <v>123.1896</v>
      </c>
      <c r="I2" s="5">
        <v>104.5162</v>
      </c>
      <c r="J2" s="5">
        <v>125.38290000000001</v>
      </c>
      <c r="K2" s="5">
        <v>115.8156</v>
      </c>
      <c r="L2" s="5">
        <v>127.1348</v>
      </c>
      <c r="M2" s="5">
        <v>143.23089999999999</v>
      </c>
    </row>
    <row r="3" spans="1:13">
      <c r="A3" s="2" t="s">
        <v>10</v>
      </c>
      <c r="B3" s="5">
        <v>92.708988180000006</v>
      </c>
      <c r="C3" s="5">
        <v>80.230620000000002</v>
      </c>
      <c r="D3" s="5">
        <v>76.547139999999999</v>
      </c>
      <c r="E3" s="5">
        <v>89.026060000000001</v>
      </c>
      <c r="F3" s="5">
        <v>98.141779999999997</v>
      </c>
      <c r="G3" s="5">
        <v>83.569599999999994</v>
      </c>
      <c r="H3" s="5">
        <v>85.795529999999999</v>
      </c>
      <c r="I3" s="5">
        <v>88.767930000000007</v>
      </c>
      <c r="J3" s="5">
        <v>103.2557</v>
      </c>
      <c r="K3" s="5">
        <v>89.588570000000004</v>
      </c>
      <c r="L3" s="5">
        <v>100.232</v>
      </c>
      <c r="M3" s="5">
        <v>115.10760000000001</v>
      </c>
    </row>
    <row r="4" spans="1:13" ht="30">
      <c r="A4" s="2" t="s">
        <v>12</v>
      </c>
      <c r="B4" s="8">
        <v>19.674933289999998</v>
      </c>
      <c r="C4" s="8">
        <v>9.7296521889999994</v>
      </c>
      <c r="D4" s="8">
        <v>37.436868910000001</v>
      </c>
      <c r="E4" s="8">
        <v>30.92177861</v>
      </c>
      <c r="F4" s="8">
        <v>63.21043521</v>
      </c>
      <c r="G4" s="8">
        <v>69.990947169999998</v>
      </c>
      <c r="H4" s="8">
        <v>39.820251810000002</v>
      </c>
      <c r="I4" s="8">
        <v>53.214008419999999</v>
      </c>
      <c r="J4" s="8">
        <v>56.207422809999997</v>
      </c>
      <c r="K4" s="8">
        <v>55.497512200000003</v>
      </c>
      <c r="L4" s="8">
        <v>31.1883485</v>
      </c>
      <c r="M4" s="8">
        <v>13.94667682</v>
      </c>
    </row>
    <row r="5" spans="1:13" ht="30">
      <c r="A5" s="2" t="s">
        <v>11</v>
      </c>
      <c r="B5" s="8">
        <v>35.113055869999997</v>
      </c>
      <c r="C5" s="10">
        <v>22.351980000000001</v>
      </c>
      <c r="D5" s="8">
        <v>70.654830000000004</v>
      </c>
      <c r="E5" s="10">
        <v>66.907139999999998</v>
      </c>
      <c r="F5" s="8">
        <v>109.29</v>
      </c>
      <c r="G5" s="10">
        <v>109.887</v>
      </c>
      <c r="H5" s="10">
        <v>55.737029999999997</v>
      </c>
      <c r="I5" s="10">
        <v>90.598950000000002</v>
      </c>
      <c r="J5" s="10">
        <v>85.962119999999999</v>
      </c>
      <c r="K5" s="10">
        <v>107.1454</v>
      </c>
      <c r="L5" s="10">
        <v>64.135930000000002</v>
      </c>
      <c r="M5" s="10">
        <v>32.613050000000001</v>
      </c>
    </row>
    <row r="6" spans="1:13" ht="30">
      <c r="A6" s="2" t="s">
        <v>59</v>
      </c>
      <c r="B6" s="12">
        <v>21.793338630000001</v>
      </c>
      <c r="C6" s="12">
        <v>6.8369767479999997</v>
      </c>
      <c r="D6" s="12">
        <v>36.536006039999997</v>
      </c>
      <c r="E6" s="12">
        <v>25.858196679999999</v>
      </c>
      <c r="F6" s="12">
        <v>80.341324740000005</v>
      </c>
      <c r="G6" s="12">
        <v>95.774117829999994</v>
      </c>
      <c r="H6" s="12">
        <v>51.771988190000002</v>
      </c>
      <c r="I6" s="12">
        <v>63.526213030000001</v>
      </c>
      <c r="J6" s="12">
        <v>62.896615730000001</v>
      </c>
      <c r="K6" s="12">
        <v>63.763310199999999</v>
      </c>
      <c r="L6" s="12">
        <v>30.3087315</v>
      </c>
      <c r="M6" s="12">
        <v>9.2269782370000009</v>
      </c>
    </row>
    <row r="7" spans="1:13">
      <c r="A7" s="2" t="s">
        <v>14</v>
      </c>
      <c r="B7" s="5">
        <v>114.1449223</v>
      </c>
      <c r="C7" s="5">
        <v>107.151</v>
      </c>
      <c r="D7" s="5">
        <v>95.974050000000005</v>
      </c>
      <c r="E7" s="5">
        <v>116.0492</v>
      </c>
      <c r="F7" s="5">
        <v>115.95610000000001</v>
      </c>
      <c r="G7" s="5">
        <v>120.4572</v>
      </c>
      <c r="H7" s="5">
        <v>107.2906</v>
      </c>
      <c r="I7" s="5">
        <v>104.5162</v>
      </c>
      <c r="J7" s="5">
        <v>125.38290000000001</v>
      </c>
      <c r="K7" s="5">
        <v>115.8156</v>
      </c>
      <c r="L7" s="5">
        <v>127.1348</v>
      </c>
      <c r="M7" s="5">
        <v>143.23089999999999</v>
      </c>
    </row>
    <row r="8" spans="1:13" ht="30">
      <c r="A8" s="2" t="s">
        <v>15</v>
      </c>
      <c r="B8" s="5">
        <v>86.299598649999993</v>
      </c>
      <c r="C8" s="5">
        <v>76.685980000000001</v>
      </c>
      <c r="D8" s="5">
        <v>69.974230000000006</v>
      </c>
      <c r="E8" s="5">
        <v>86.735579999999999</v>
      </c>
      <c r="F8" s="5">
        <v>96.947299999999998</v>
      </c>
      <c r="G8" s="5">
        <v>100.3253</v>
      </c>
      <c r="H8" s="5">
        <v>82.618120000000005</v>
      </c>
      <c r="I8" s="5">
        <v>82.921949999999995</v>
      </c>
      <c r="J8" s="5">
        <v>102.599</v>
      </c>
      <c r="K8" s="5">
        <v>89.588570000000004</v>
      </c>
      <c r="L8" s="5">
        <v>99.37585</v>
      </c>
      <c r="M8" s="5">
        <v>113.169</v>
      </c>
    </row>
    <row r="9" spans="1:13" ht="45">
      <c r="A9" s="2" t="s">
        <v>16</v>
      </c>
      <c r="B9">
        <v>8.52</v>
      </c>
      <c r="C9">
        <v>5.68</v>
      </c>
      <c r="D9">
        <v>11.36</v>
      </c>
      <c r="E9">
        <v>5.68</v>
      </c>
      <c r="F9">
        <v>5.68</v>
      </c>
      <c r="G9">
        <v>11.36</v>
      </c>
      <c r="H9">
        <v>8.52</v>
      </c>
      <c r="I9">
        <v>11.36</v>
      </c>
      <c r="J9">
        <v>11.36</v>
      </c>
      <c r="K9">
        <v>14.2</v>
      </c>
      <c r="L9">
        <v>8.52</v>
      </c>
      <c r="M9">
        <v>5.68</v>
      </c>
    </row>
    <row r="10" spans="1:13" ht="60">
      <c r="A10" s="2" t="s">
        <v>17</v>
      </c>
      <c r="B10">
        <v>5.68</v>
      </c>
      <c r="C10">
        <v>2.84</v>
      </c>
      <c r="D10">
        <v>11.36</v>
      </c>
      <c r="E10">
        <v>5.68</v>
      </c>
      <c r="F10">
        <v>5.68</v>
      </c>
      <c r="G10">
        <v>11.36</v>
      </c>
      <c r="H10">
        <v>8.52</v>
      </c>
      <c r="I10">
        <v>11.36</v>
      </c>
      <c r="J10">
        <v>11.36</v>
      </c>
      <c r="K10">
        <v>11.36</v>
      </c>
      <c r="L10">
        <v>8.52</v>
      </c>
      <c r="M10">
        <v>2.84</v>
      </c>
    </row>
    <row r="11" spans="1:13" ht="75">
      <c r="A11" s="2" t="s">
        <v>18</v>
      </c>
      <c r="B11">
        <v>0</v>
      </c>
      <c r="C11">
        <v>0</v>
      </c>
      <c r="D11">
        <v>5.68</v>
      </c>
      <c r="E11">
        <v>2.84</v>
      </c>
      <c r="F11">
        <v>5.68</v>
      </c>
      <c r="G11">
        <v>8.52</v>
      </c>
      <c r="H11">
        <v>8.52</v>
      </c>
      <c r="I11">
        <v>11.36</v>
      </c>
      <c r="J11">
        <v>11.36</v>
      </c>
      <c r="K11">
        <v>11.36</v>
      </c>
      <c r="L11">
        <v>2.84</v>
      </c>
      <c r="M11">
        <v>0</v>
      </c>
    </row>
    <row r="12" spans="1:13" ht="60">
      <c r="A12" s="2" t="s">
        <v>19</v>
      </c>
      <c r="B12">
        <v>5.68</v>
      </c>
      <c r="C12">
        <v>2.84</v>
      </c>
      <c r="D12">
        <v>11.36</v>
      </c>
      <c r="E12">
        <v>5.68</v>
      </c>
      <c r="F12">
        <v>5.68</v>
      </c>
      <c r="G12">
        <v>11.36</v>
      </c>
      <c r="H12">
        <v>8.52</v>
      </c>
      <c r="I12">
        <v>11.36</v>
      </c>
      <c r="J12">
        <v>11.36</v>
      </c>
      <c r="K12">
        <v>11.36</v>
      </c>
      <c r="L12">
        <v>8.52</v>
      </c>
      <c r="M12">
        <v>2.84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69258-097D-4CFD-9385-D8E98E3372FD}">
  <dimension ref="A1:J9"/>
  <sheetViews>
    <sheetView workbookViewId="0">
      <selection activeCell="A5" sqref="A5"/>
    </sheetView>
  </sheetViews>
  <sheetFormatPr defaultRowHeight="15"/>
  <cols>
    <col min="1" max="1" width="17" bestFit="1" customWidth="1"/>
  </cols>
  <sheetData>
    <row r="1" spans="1:10" ht="60">
      <c r="B1" s="8" t="s">
        <v>98</v>
      </c>
      <c r="C1" s="8" t="s">
        <v>99</v>
      </c>
      <c r="D1" s="8" t="s">
        <v>100</v>
      </c>
      <c r="E1" s="8" t="s">
        <v>101</v>
      </c>
      <c r="F1" s="8" t="s">
        <v>102</v>
      </c>
      <c r="G1" s="8" t="s">
        <v>103</v>
      </c>
      <c r="H1" s="8" t="s">
        <v>104</v>
      </c>
      <c r="I1" s="8" t="s">
        <v>105</v>
      </c>
      <c r="J1" s="8" t="s">
        <v>106</v>
      </c>
    </row>
    <row r="2" spans="1:10">
      <c r="A2" s="2" t="s">
        <v>14</v>
      </c>
      <c r="B2" s="8">
        <v>53.651299999999999</v>
      </c>
      <c r="C2" s="8">
        <v>94.309669999999997</v>
      </c>
      <c r="D2" s="8">
        <v>107.53919999999999</v>
      </c>
      <c r="E2" s="8">
        <v>82.252420000000001</v>
      </c>
      <c r="F2" s="8">
        <v>106.8789</v>
      </c>
      <c r="G2" s="8">
        <v>54.419469999999997</v>
      </c>
      <c r="H2" s="8">
        <v>37.055639999999997</v>
      </c>
      <c r="I2" s="8">
        <v>41.256450000000001</v>
      </c>
      <c r="J2" s="8">
        <v>91.513189999999994</v>
      </c>
    </row>
    <row r="3" spans="1:10" ht="30">
      <c r="A3" s="2" t="s">
        <v>15</v>
      </c>
      <c r="B3" s="8">
        <v>13.904299999999999</v>
      </c>
      <c r="C3" s="8">
        <v>66.654120000000006</v>
      </c>
      <c r="D3" s="8">
        <v>51.912680000000002</v>
      </c>
      <c r="E3" s="8">
        <v>33.814059999999998</v>
      </c>
      <c r="F3" s="8">
        <v>78.065790000000007</v>
      </c>
      <c r="G3" s="8">
        <v>15.83562</v>
      </c>
      <c r="H3" s="8">
        <v>16.756769999999999</v>
      </c>
      <c r="I3" s="8">
        <v>13.25353</v>
      </c>
      <c r="J3" s="8">
        <v>16.52862</v>
      </c>
    </row>
    <row r="4" spans="1:10" ht="30">
      <c r="A4" s="2" t="s">
        <v>30</v>
      </c>
      <c r="B4" s="12">
        <v>2.1331527000000001</v>
      </c>
      <c r="C4" s="12">
        <v>72.311097099999998</v>
      </c>
      <c r="D4" s="12">
        <v>44.475540000000002</v>
      </c>
      <c r="E4" s="12">
        <v>29.283477000000001</v>
      </c>
      <c r="F4" s="12">
        <v>80.649628000000007</v>
      </c>
      <c r="G4" s="12">
        <v>3.2837360000000002</v>
      </c>
      <c r="H4" s="12">
        <v>17.4056383</v>
      </c>
      <c r="I4" s="12">
        <v>12.331332700000001</v>
      </c>
      <c r="J4" s="12">
        <v>7.3197279999999996</v>
      </c>
    </row>
    <row r="5" spans="1:10" ht="45">
      <c r="A5" s="2" t="s">
        <v>31</v>
      </c>
      <c r="B5" s="8">
        <v>17.04</v>
      </c>
      <c r="C5" s="8">
        <v>56.8</v>
      </c>
      <c r="D5" s="8">
        <v>59.64</v>
      </c>
      <c r="E5" s="8">
        <v>14.2</v>
      </c>
      <c r="F5" s="8">
        <v>59.64</v>
      </c>
      <c r="G5" s="8">
        <v>22.72</v>
      </c>
      <c r="H5" s="8">
        <v>19.88</v>
      </c>
      <c r="I5" s="8">
        <v>14.2</v>
      </c>
      <c r="J5" s="8">
        <v>17.04</v>
      </c>
    </row>
    <row r="6" spans="1:10" ht="45">
      <c r="A6" s="2" t="s">
        <v>32</v>
      </c>
      <c r="B6" s="8">
        <v>11.36</v>
      </c>
      <c r="C6" s="8">
        <v>53.96</v>
      </c>
      <c r="D6" s="8">
        <v>59.64</v>
      </c>
      <c r="E6" s="8">
        <v>14.2</v>
      </c>
      <c r="F6" s="8">
        <v>59.64</v>
      </c>
      <c r="G6" s="8">
        <v>17.04</v>
      </c>
      <c r="H6" s="8">
        <v>8.52</v>
      </c>
      <c r="I6" s="8">
        <v>5.68</v>
      </c>
      <c r="J6" s="8">
        <v>8.52</v>
      </c>
    </row>
    <row r="7" spans="1:10" ht="60">
      <c r="A7" s="2" t="s">
        <v>33</v>
      </c>
      <c r="B7">
        <v>11.36</v>
      </c>
      <c r="C7">
        <v>53.96</v>
      </c>
      <c r="D7">
        <v>17.04</v>
      </c>
      <c r="E7">
        <v>5.68</v>
      </c>
      <c r="F7">
        <v>59.64</v>
      </c>
      <c r="G7">
        <v>8.52</v>
      </c>
      <c r="H7">
        <v>0</v>
      </c>
      <c r="I7">
        <v>2.84</v>
      </c>
      <c r="J7">
        <v>2.84</v>
      </c>
    </row>
    <row r="8" spans="1:10" ht="30">
      <c r="A8" s="2" t="s">
        <v>34</v>
      </c>
      <c r="B8">
        <v>90.88</v>
      </c>
      <c r="C8">
        <v>62.48</v>
      </c>
      <c r="D8">
        <v>65.319999999999993</v>
      </c>
      <c r="E8">
        <v>19.88</v>
      </c>
      <c r="J8">
        <v>71</v>
      </c>
    </row>
    <row r="9" spans="1:10" ht="45">
      <c r="A9" s="2" t="s">
        <v>35</v>
      </c>
      <c r="F9" t="s">
        <v>36</v>
      </c>
      <c r="G9" t="s">
        <v>36</v>
      </c>
      <c r="H9" t="s">
        <v>36</v>
      </c>
      <c r="I9" t="s">
        <v>36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40612-CD2D-48C3-BC3C-A37948E76BC4}">
  <dimension ref="A1:P11"/>
  <sheetViews>
    <sheetView workbookViewId="0">
      <selection activeCell="B6" sqref="B6"/>
    </sheetView>
  </sheetViews>
  <sheetFormatPr defaultRowHeight="15"/>
  <cols>
    <col min="1" max="1" width="17" bestFit="1" customWidth="1"/>
    <col min="2" max="2" width="10.28515625" customWidth="1"/>
    <col min="3" max="3" width="10.140625" customWidth="1"/>
    <col min="4" max="4" width="10.28515625" customWidth="1"/>
    <col min="5" max="5" width="10" customWidth="1"/>
    <col min="6" max="6" width="10.140625" customWidth="1"/>
    <col min="7" max="7" width="10.85546875" customWidth="1"/>
    <col min="8" max="8" width="10.28515625" customWidth="1"/>
    <col min="9" max="9" width="10.140625" customWidth="1"/>
    <col min="10" max="10" width="10.5703125" customWidth="1"/>
  </cols>
  <sheetData>
    <row r="1" spans="1:16" ht="60">
      <c r="B1" s="1" t="s">
        <v>107</v>
      </c>
      <c r="C1" s="1" t="s">
        <v>108</v>
      </c>
      <c r="D1" s="1" t="s">
        <v>109</v>
      </c>
      <c r="E1" s="1" t="s">
        <v>110</v>
      </c>
      <c r="F1" s="2" t="s">
        <v>111</v>
      </c>
      <c r="G1" s="2" t="s">
        <v>112</v>
      </c>
      <c r="H1" s="1" t="s">
        <v>106</v>
      </c>
      <c r="I1" s="1" t="s">
        <v>113</v>
      </c>
      <c r="J1" s="1" t="s">
        <v>114</v>
      </c>
      <c r="K1" s="4" t="s">
        <v>115</v>
      </c>
      <c r="L1" s="2" t="s">
        <v>116</v>
      </c>
      <c r="M1" s="2" t="s">
        <v>117</v>
      </c>
      <c r="N1" s="2" t="s">
        <v>118</v>
      </c>
      <c r="O1" s="2" t="s">
        <v>119</v>
      </c>
      <c r="P1" s="2" t="s">
        <v>120</v>
      </c>
    </row>
    <row r="2" spans="1:16">
      <c r="A2" s="11" t="s">
        <v>9</v>
      </c>
      <c r="B2">
        <v>99.757359407349199</v>
      </c>
      <c r="C2">
        <v>98.04375685148301</v>
      </c>
      <c r="D2">
        <v>46.34923383697803</v>
      </c>
      <c r="E2">
        <v>92.585741795763454</v>
      </c>
      <c r="F2">
        <v>63.659908664783671</v>
      </c>
      <c r="G2">
        <v>42.32355137499362</v>
      </c>
      <c r="H2">
        <v>103.44691195755026</v>
      </c>
      <c r="I2">
        <v>109.0376927984659</v>
      </c>
      <c r="J2">
        <v>117.95049567551187</v>
      </c>
      <c r="K2">
        <v>92.222343336756424</v>
      </c>
      <c r="L2">
        <v>101.61836657884832</v>
      </c>
      <c r="M2">
        <v>106.92062663495133</v>
      </c>
      <c r="N2">
        <v>100.88807325912742</v>
      </c>
      <c r="O2">
        <v>48.220941843373417</v>
      </c>
      <c r="P2">
        <v>55.108738950758934</v>
      </c>
    </row>
    <row r="3" spans="1:16" s="3" customFormat="1" ht="25.5" customHeight="1">
      <c r="A3" s="2" t="s">
        <v>10</v>
      </c>
      <c r="B3">
        <v>54.869987363166508</v>
      </c>
      <c r="C3">
        <v>32.601930669889484</v>
      </c>
      <c r="D3">
        <v>12.699718083947145</v>
      </c>
      <c r="E3">
        <v>35.423444557724821</v>
      </c>
      <c r="F3">
        <v>26.885204048749596</v>
      </c>
      <c r="G3">
        <v>12.999881198991288</v>
      </c>
      <c r="H3">
        <v>46.012333542490843</v>
      </c>
      <c r="I3">
        <v>57.404771260465346</v>
      </c>
      <c r="J3">
        <v>48.728715811520054</v>
      </c>
      <c r="K3">
        <v>27.185452362462993</v>
      </c>
      <c r="L3">
        <v>59.940381101294562</v>
      </c>
      <c r="M3">
        <v>54.806709140951895</v>
      </c>
      <c r="N3">
        <v>25.574707765845886</v>
      </c>
      <c r="O3">
        <v>19.887697153952573</v>
      </c>
      <c r="P3">
        <v>21.16726370154964</v>
      </c>
    </row>
    <row r="4" spans="1:16">
      <c r="A4" s="2" t="s">
        <v>14</v>
      </c>
      <c r="B4">
        <v>99.757359407349199</v>
      </c>
      <c r="C4">
        <v>98.04375685148301</v>
      </c>
      <c r="D4">
        <v>44.739067572359986</v>
      </c>
      <c r="E4">
        <v>54.500896838388044</v>
      </c>
      <c r="F4">
        <v>63.659908664783671</v>
      </c>
      <c r="G4">
        <v>42.32355137499362</v>
      </c>
      <c r="H4">
        <v>103.44691195755026</v>
      </c>
      <c r="I4">
        <v>109.0376927984659</v>
      </c>
      <c r="J4">
        <v>117.95049567551187</v>
      </c>
      <c r="K4">
        <v>71.278505022667929</v>
      </c>
      <c r="L4">
        <v>101.61836657884832</v>
      </c>
      <c r="M4">
        <v>99.045480468910625</v>
      </c>
      <c r="N4">
        <v>100.88807325912742</v>
      </c>
      <c r="O4">
        <v>48.220941843373417</v>
      </c>
      <c r="P4">
        <v>55.108738950758934</v>
      </c>
    </row>
    <row r="5" spans="1:16" ht="30">
      <c r="A5" s="2" t="s">
        <v>15</v>
      </c>
      <c r="B5">
        <v>54.869987363166508</v>
      </c>
      <c r="C5">
        <v>32.601930669889484</v>
      </c>
      <c r="D5">
        <v>16.983996027521385</v>
      </c>
      <c r="E5">
        <v>23.080292379286707</v>
      </c>
      <c r="F5">
        <v>31.519915314165484</v>
      </c>
      <c r="G5">
        <v>13.590784889854529</v>
      </c>
      <c r="H5">
        <v>61.708351803033082</v>
      </c>
      <c r="I5">
        <v>58.531304176497038</v>
      </c>
      <c r="J5">
        <v>51.653391188380084</v>
      </c>
      <c r="K5">
        <v>23.298763561890606</v>
      </c>
      <c r="L5">
        <v>77.409778068808336</v>
      </c>
      <c r="M5">
        <v>47.545697306422227</v>
      </c>
      <c r="N5">
        <v>25.574707765845886</v>
      </c>
      <c r="O5">
        <v>24.817937379790433</v>
      </c>
      <c r="P5">
        <v>23.138999038354992</v>
      </c>
    </row>
    <row r="6" spans="1:16" ht="30">
      <c r="A6" s="2" t="s">
        <v>30</v>
      </c>
      <c r="B6" s="12">
        <v>56.007205900000002</v>
      </c>
      <c r="C6" s="12">
        <v>12.072168400000001</v>
      </c>
      <c r="D6" s="12">
        <v>13.499613399999999</v>
      </c>
      <c r="E6" s="12">
        <v>20.981413499999999</v>
      </c>
      <c r="F6" s="12">
        <v>28.301642099999999</v>
      </c>
      <c r="G6" s="12">
        <v>8.7895040000000009</v>
      </c>
      <c r="H6" s="12">
        <v>58.007419890000001</v>
      </c>
      <c r="I6" s="12">
        <v>61.886689799999999</v>
      </c>
      <c r="J6" s="12">
        <v>52.425100700000002</v>
      </c>
      <c r="K6" s="12">
        <v>20.024354500000001</v>
      </c>
      <c r="L6" s="12">
        <v>80.689982499999999</v>
      </c>
      <c r="M6" s="12">
        <v>42.048909680000001</v>
      </c>
      <c r="N6" s="12">
        <v>6.5926819999999999</v>
      </c>
      <c r="O6" s="12">
        <v>22.106590000000001</v>
      </c>
      <c r="P6" s="12">
        <v>20.852329999999998</v>
      </c>
    </row>
    <row r="7" spans="1:16" ht="45">
      <c r="A7" s="2" t="s">
        <v>31</v>
      </c>
      <c r="B7" s="8">
        <v>36.92</v>
      </c>
      <c r="C7" s="8">
        <v>11.36</v>
      </c>
      <c r="D7" s="8">
        <v>25.56</v>
      </c>
      <c r="E7" s="8">
        <v>31.24</v>
      </c>
      <c r="F7" s="8">
        <v>36.92</v>
      </c>
      <c r="G7" s="8">
        <v>14.2</v>
      </c>
      <c r="H7" s="8">
        <v>59.64</v>
      </c>
      <c r="I7" s="8">
        <v>53.96</v>
      </c>
      <c r="J7" s="8">
        <v>45.44</v>
      </c>
      <c r="K7" s="8">
        <v>31.24</v>
      </c>
      <c r="L7" s="8">
        <v>59.64</v>
      </c>
      <c r="M7" s="8">
        <v>53.96</v>
      </c>
      <c r="N7" s="8">
        <v>5.68</v>
      </c>
      <c r="O7" s="8">
        <v>36.92</v>
      </c>
      <c r="P7" s="8">
        <v>31.24</v>
      </c>
    </row>
    <row r="8" spans="1:16" ht="45">
      <c r="A8" s="2" t="s">
        <v>32</v>
      </c>
      <c r="B8" s="8">
        <v>36.92</v>
      </c>
      <c r="C8" s="8">
        <v>8.52</v>
      </c>
      <c r="D8" s="8">
        <v>25.56</v>
      </c>
      <c r="E8" s="8">
        <v>17.04</v>
      </c>
      <c r="F8" s="8">
        <v>17.04</v>
      </c>
      <c r="G8" s="8">
        <v>11.36</v>
      </c>
      <c r="H8" s="8">
        <v>59.64</v>
      </c>
      <c r="I8" s="8">
        <v>36.92</v>
      </c>
      <c r="J8" s="8">
        <v>36.92</v>
      </c>
      <c r="K8" s="8">
        <v>17.04</v>
      </c>
      <c r="L8" s="8">
        <v>59.64</v>
      </c>
      <c r="M8" s="8">
        <v>39.76</v>
      </c>
      <c r="N8" s="8">
        <v>5.68</v>
      </c>
      <c r="O8" s="8">
        <v>14.2</v>
      </c>
      <c r="P8" s="8">
        <v>11.36</v>
      </c>
    </row>
    <row r="9" spans="1:16" ht="60">
      <c r="A9" s="2" t="s">
        <v>33</v>
      </c>
      <c r="B9">
        <v>34.08</v>
      </c>
      <c r="C9">
        <v>8.52</v>
      </c>
      <c r="D9">
        <v>5.68</v>
      </c>
      <c r="E9">
        <v>8.52</v>
      </c>
      <c r="F9">
        <v>11.36</v>
      </c>
      <c r="G9">
        <v>5.68</v>
      </c>
      <c r="H9">
        <v>42.6</v>
      </c>
      <c r="I9">
        <v>25.56</v>
      </c>
      <c r="J9">
        <v>25.56</v>
      </c>
      <c r="K9">
        <v>8.52</v>
      </c>
      <c r="L9">
        <v>59.64</v>
      </c>
      <c r="M9">
        <v>14.2</v>
      </c>
      <c r="N9">
        <v>5.68</v>
      </c>
      <c r="O9">
        <v>5.68</v>
      </c>
      <c r="P9">
        <v>8.52</v>
      </c>
    </row>
    <row r="10" spans="1:16" ht="30">
      <c r="A10" s="2" t="s">
        <v>34</v>
      </c>
      <c r="B10">
        <v>36.92</v>
      </c>
      <c r="C10">
        <v>22.72</v>
      </c>
      <c r="G10">
        <v>59.64</v>
      </c>
      <c r="H10">
        <v>144.84</v>
      </c>
      <c r="I10">
        <v>68.16</v>
      </c>
      <c r="K10">
        <v>198.8</v>
      </c>
      <c r="N10">
        <v>14.2</v>
      </c>
      <c r="O10">
        <v>116.44</v>
      </c>
      <c r="P10">
        <v>76.680000000000007</v>
      </c>
    </row>
    <row r="11" spans="1:16" ht="45">
      <c r="A11" s="2" t="s">
        <v>35</v>
      </c>
      <c r="D11" t="s">
        <v>36</v>
      </c>
      <c r="E11" t="s">
        <v>36</v>
      </c>
      <c r="F11" t="s">
        <v>36</v>
      </c>
      <c r="J11" t="s">
        <v>36</v>
      </c>
      <c r="L11" t="s">
        <v>36</v>
      </c>
      <c r="M11" t="s">
        <v>36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6A3F43BE42D940B3AE6D418B7CF84D" ma:contentTypeVersion="12" ma:contentTypeDescription="Create a new document." ma:contentTypeScope="" ma:versionID="6bbfff70a1dd5ba8e954963963a0c38b">
  <xsd:schema xmlns:xsd="http://www.w3.org/2001/XMLSchema" xmlns:xs="http://www.w3.org/2001/XMLSchema" xmlns:p="http://schemas.microsoft.com/office/2006/metadata/properties" xmlns:ns2="ac902fa6-1e67-455c-b04e-74b5a3ea43cf" xmlns:ns3="32276e13-811e-4dc4-adff-3c064374311e" targetNamespace="http://schemas.microsoft.com/office/2006/metadata/properties" ma:root="true" ma:fieldsID="14bceb38dda359c8378fb7450cfec27d" ns2:_="" ns3:_="">
    <xsd:import namespace="ac902fa6-1e67-455c-b04e-74b5a3ea43cf"/>
    <xsd:import namespace="32276e13-811e-4dc4-adff-3c06437431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902fa6-1e67-455c-b04e-74b5a3ea43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276e13-811e-4dc4-adff-3c064374311e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6F051D-13A6-4DDF-849E-63F62FD70094}"/>
</file>

<file path=customXml/itemProps2.xml><?xml version="1.0" encoding="utf-8"?>
<ds:datastoreItem xmlns:ds="http://schemas.openxmlformats.org/officeDocument/2006/customXml" ds:itemID="{C582F2D5-B1CD-4E4E-9DFE-0908C0C0AEAA}"/>
</file>

<file path=customXml/itemProps3.xml><?xml version="1.0" encoding="utf-8"?>
<ds:datastoreItem xmlns:ds="http://schemas.openxmlformats.org/officeDocument/2006/customXml" ds:itemID="{5C447BFE-932B-47E8-B070-31E5C2DD7AA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Cindy Evelyn</dc:creator>
  <cp:keywords/>
  <dc:description/>
  <cp:lastModifiedBy/>
  <cp:revision/>
  <dcterms:created xsi:type="dcterms:W3CDTF">2021-03-24T03:18:11Z</dcterms:created>
  <dcterms:modified xsi:type="dcterms:W3CDTF">2022-09-08T05:18:39Z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0x010100496A3F43BE42D940B3AE6D418B7CF84D</vt:lpwstr>
  </property>
</Properties>
</file>