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gram\biol_micro_vorholt\Group\Manuscripts\2023_Leaf131_virulence\NatMicrobiol\Revision\Figures\Fig4\"/>
    </mc:Choice>
  </mc:AlternateContent>
  <xr:revisionPtr revIDLastSave="0" documentId="13_ncr:1_{9F87E593-8C9E-4D3E-AC8C-63F24BCC0102}" xr6:coauthVersionLast="47" xr6:coauthVersionMax="47" xr10:uidLastSave="{00000000-0000-0000-0000-000000000000}"/>
  <bookViews>
    <workbookView xWindow="5280" yWindow="1185" windowWidth="19365" windowHeight="15600" xr2:uid="{00000000-000D-0000-FFFF-FFFF00000000}"/>
  </bookViews>
  <sheets>
    <sheet name="B_C" sheetId="1" r:id="rId1"/>
    <sheet name="Statistics_C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2" l="1"/>
  <c r="G15" i="2" s="1"/>
  <c r="D14" i="2"/>
  <c r="G14" i="2" s="1"/>
  <c r="D13" i="2"/>
  <c r="G13" i="2" s="1"/>
  <c r="D12" i="2"/>
  <c r="H15" i="2" s="1"/>
  <c r="D7" i="2"/>
  <c r="G7" i="2" s="1"/>
  <c r="D6" i="2"/>
  <c r="G6" i="2" s="1"/>
  <c r="D5" i="2"/>
  <c r="G5" i="2" s="1"/>
  <c r="D4" i="2"/>
  <c r="H7" i="2" s="1"/>
  <c r="H5" i="2" l="1"/>
  <c r="H6" i="2"/>
  <c r="H13" i="2"/>
  <c r="H14" i="2"/>
</calcChain>
</file>

<file path=xl/sharedStrings.xml><?xml version="1.0" encoding="utf-8"?>
<sst xmlns="http://schemas.openxmlformats.org/spreadsheetml/2006/main" count="295" uniqueCount="35">
  <si>
    <t>Plant _Nr</t>
  </si>
  <si>
    <t>Box</t>
  </si>
  <si>
    <t>Position</t>
  </si>
  <si>
    <t>Genotype</t>
  </si>
  <si>
    <t>Description</t>
  </si>
  <si>
    <t>plant_mg</t>
  </si>
  <si>
    <t>plant_weight_g</t>
  </si>
  <si>
    <t>CFU_g_plant</t>
  </si>
  <si>
    <t>Log_CFU_g_plant</t>
  </si>
  <si>
    <t>Log_CFU</t>
  </si>
  <si>
    <t>Col-0</t>
  </si>
  <si>
    <t>mock</t>
  </si>
  <si>
    <t>rbohD</t>
  </si>
  <si>
    <t>WT</t>
  </si>
  <si>
    <t>xps</t>
  </si>
  <si>
    <t>xcs</t>
  </si>
  <si>
    <t>xpsxcs</t>
  </si>
  <si>
    <t>CFU_total</t>
  </si>
  <si>
    <t>Col-0 plants</t>
  </si>
  <si>
    <t>Bacteria</t>
  </si>
  <si>
    <t>log_cfu_g</t>
  </si>
  <si>
    <t>std</t>
  </si>
  <si>
    <t>cfu_g</t>
  </si>
  <si>
    <t>r</t>
  </si>
  <si>
    <t>groups</t>
  </si>
  <si>
    <t>log reduction_mutant vs Leaf131</t>
  </si>
  <si>
    <t>percent reduction</t>
  </si>
  <si>
    <t>c</t>
  </si>
  <si>
    <t>na</t>
  </si>
  <si>
    <t>Leaf131</t>
  </si>
  <si>
    <t>a</t>
  </si>
  <si>
    <t>b</t>
  </si>
  <si>
    <t>rbohD plants</t>
  </si>
  <si>
    <t>log reduction mutant vs Leaf131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</si>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</sst>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0"/>
  <sheetViews>
    <sheetView tabSelected="1" workbookViewId="0">
      <selection activeCell="F12" sqref="F12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17</v>
      </c>
      <c r="H1" t="s">
        <v>6</v>
      </c>
      <c r="I1" t="s">
        <v>7</v>
      </c>
      <c r="J1" t="s">
        <v>8</v>
      </c>
      <c r="K1" t="s">
        <v>9</v>
      </c>
    </row>
    <row r="2" spans="1:11" x14ac:dyDescent="0.25">
      <c r="A2">
        <v>1</v>
      </c>
      <c r="B2">
        <v>1</v>
      </c>
      <c r="C2">
        <v>1</v>
      </c>
      <c r="D2" t="s">
        <v>10</v>
      </c>
      <c r="E2" t="s">
        <v>11</v>
      </c>
      <c r="F2">
        <v>48.55</v>
      </c>
      <c r="G2">
        <v>0</v>
      </c>
      <c r="H2">
        <v>4.8550000000000003E-2</v>
      </c>
      <c r="I2">
        <v>0</v>
      </c>
      <c r="J2">
        <v>0</v>
      </c>
      <c r="K2">
        <v>0</v>
      </c>
    </row>
    <row r="3" spans="1:11" x14ac:dyDescent="0.25">
      <c r="A3">
        <v>2</v>
      </c>
      <c r="B3">
        <v>1</v>
      </c>
      <c r="C3">
        <v>2</v>
      </c>
      <c r="D3" t="s">
        <v>10</v>
      </c>
      <c r="E3" t="s">
        <v>11</v>
      </c>
      <c r="F3">
        <v>99.690000000000097</v>
      </c>
      <c r="G3">
        <v>0</v>
      </c>
      <c r="H3">
        <v>9.9690000000000098E-2</v>
      </c>
      <c r="I3">
        <v>0</v>
      </c>
      <c r="J3">
        <v>0</v>
      </c>
      <c r="K3">
        <v>0</v>
      </c>
    </row>
    <row r="4" spans="1:11" x14ac:dyDescent="0.25">
      <c r="A4">
        <v>4</v>
      </c>
      <c r="B4">
        <v>1</v>
      </c>
      <c r="C4">
        <v>4</v>
      </c>
      <c r="D4" t="s">
        <v>12</v>
      </c>
      <c r="E4" t="s">
        <v>11</v>
      </c>
      <c r="F4">
        <v>31.169999999999799</v>
      </c>
      <c r="G4">
        <v>0</v>
      </c>
      <c r="H4">
        <v>3.1169999999999799E-2</v>
      </c>
      <c r="I4">
        <v>0</v>
      </c>
      <c r="J4">
        <v>0</v>
      </c>
      <c r="K4">
        <v>0</v>
      </c>
    </row>
    <row r="5" spans="1:11" x14ac:dyDescent="0.25">
      <c r="A5">
        <v>7</v>
      </c>
      <c r="B5">
        <v>2</v>
      </c>
      <c r="C5">
        <v>2</v>
      </c>
      <c r="D5" t="s">
        <v>10</v>
      </c>
      <c r="E5" t="s">
        <v>11</v>
      </c>
      <c r="F5">
        <v>38.700000000000003</v>
      </c>
      <c r="G5">
        <v>0</v>
      </c>
      <c r="H5">
        <v>3.8699999999999998E-2</v>
      </c>
      <c r="I5">
        <v>0</v>
      </c>
      <c r="J5">
        <v>0</v>
      </c>
      <c r="K5">
        <v>0</v>
      </c>
    </row>
    <row r="6" spans="1:11" x14ac:dyDescent="0.25">
      <c r="A6">
        <v>9</v>
      </c>
      <c r="B6">
        <v>2</v>
      </c>
      <c r="C6">
        <v>4</v>
      </c>
      <c r="D6" t="s">
        <v>12</v>
      </c>
      <c r="E6" t="s">
        <v>11</v>
      </c>
      <c r="F6">
        <v>41.599999999999902</v>
      </c>
      <c r="G6">
        <v>0</v>
      </c>
      <c r="H6">
        <v>4.1599999999999901E-2</v>
      </c>
      <c r="I6">
        <v>0</v>
      </c>
      <c r="J6">
        <v>0</v>
      </c>
      <c r="K6">
        <v>0</v>
      </c>
    </row>
    <row r="7" spans="1:11" x14ac:dyDescent="0.25">
      <c r="A7">
        <v>10</v>
      </c>
      <c r="B7">
        <v>2</v>
      </c>
      <c r="C7">
        <v>5</v>
      </c>
      <c r="D7" t="s">
        <v>12</v>
      </c>
      <c r="E7" t="s">
        <v>11</v>
      </c>
      <c r="F7">
        <v>40.900000000000098</v>
      </c>
      <c r="G7">
        <v>0</v>
      </c>
      <c r="H7">
        <v>4.0900000000000103E-2</v>
      </c>
      <c r="I7">
        <v>0</v>
      </c>
      <c r="J7">
        <v>0</v>
      </c>
      <c r="K7">
        <v>0</v>
      </c>
    </row>
    <row r="8" spans="1:11" x14ac:dyDescent="0.25">
      <c r="A8">
        <v>12</v>
      </c>
      <c r="B8">
        <v>3</v>
      </c>
      <c r="C8">
        <v>2</v>
      </c>
      <c r="D8" t="s">
        <v>10</v>
      </c>
      <c r="E8" t="s">
        <v>11</v>
      </c>
      <c r="F8">
        <v>75</v>
      </c>
      <c r="G8">
        <v>0</v>
      </c>
      <c r="H8">
        <v>7.4999999999999997E-2</v>
      </c>
      <c r="I8">
        <v>0</v>
      </c>
      <c r="J8">
        <v>0</v>
      </c>
      <c r="K8">
        <v>0</v>
      </c>
    </row>
    <row r="9" spans="1:11" x14ac:dyDescent="0.25">
      <c r="A9">
        <v>13</v>
      </c>
      <c r="B9">
        <v>3</v>
      </c>
      <c r="C9">
        <v>3</v>
      </c>
      <c r="D9" t="s">
        <v>10</v>
      </c>
      <c r="E9" t="s">
        <v>11</v>
      </c>
      <c r="F9">
        <v>53.099999999999902</v>
      </c>
      <c r="G9">
        <v>0</v>
      </c>
      <c r="H9">
        <v>5.3099999999999897E-2</v>
      </c>
      <c r="I9">
        <v>0</v>
      </c>
      <c r="J9">
        <v>0</v>
      </c>
      <c r="K9">
        <v>0</v>
      </c>
    </row>
    <row r="10" spans="1:11" x14ac:dyDescent="0.25">
      <c r="A10">
        <v>14</v>
      </c>
      <c r="B10">
        <v>3</v>
      </c>
      <c r="C10">
        <v>4</v>
      </c>
      <c r="D10" t="s">
        <v>12</v>
      </c>
      <c r="E10" t="s">
        <v>11</v>
      </c>
      <c r="F10">
        <v>70.2</v>
      </c>
      <c r="G10">
        <v>0</v>
      </c>
      <c r="H10">
        <v>7.0199999999999999E-2</v>
      </c>
      <c r="I10">
        <v>0</v>
      </c>
      <c r="J10">
        <v>0</v>
      </c>
      <c r="K10">
        <v>0</v>
      </c>
    </row>
    <row r="11" spans="1:11" x14ac:dyDescent="0.25">
      <c r="A11">
        <v>16</v>
      </c>
      <c r="B11">
        <v>4</v>
      </c>
      <c r="C11">
        <v>1</v>
      </c>
      <c r="D11" t="s">
        <v>10</v>
      </c>
      <c r="E11" t="s">
        <v>11</v>
      </c>
      <c r="F11">
        <v>117.7</v>
      </c>
      <c r="G11">
        <v>0</v>
      </c>
      <c r="H11">
        <v>0.1177</v>
      </c>
      <c r="I11">
        <v>0</v>
      </c>
      <c r="J11">
        <v>0</v>
      </c>
      <c r="K11">
        <v>0</v>
      </c>
    </row>
    <row r="12" spans="1:11" x14ac:dyDescent="0.25">
      <c r="A12">
        <v>18</v>
      </c>
      <c r="B12">
        <v>4</v>
      </c>
      <c r="C12">
        <v>3</v>
      </c>
      <c r="D12" t="s">
        <v>12</v>
      </c>
      <c r="E12" t="s">
        <v>11</v>
      </c>
      <c r="F12">
        <v>49.199999999999797</v>
      </c>
      <c r="G12">
        <v>0</v>
      </c>
      <c r="H12">
        <v>4.9199999999999799E-2</v>
      </c>
      <c r="I12">
        <v>0</v>
      </c>
      <c r="J12">
        <v>0</v>
      </c>
      <c r="K12">
        <v>0</v>
      </c>
    </row>
    <row r="13" spans="1:11" x14ac:dyDescent="0.25">
      <c r="A13">
        <v>20</v>
      </c>
      <c r="B13">
        <v>4</v>
      </c>
      <c r="C13">
        <v>5</v>
      </c>
      <c r="D13" t="s">
        <v>12</v>
      </c>
      <c r="E13" t="s">
        <v>11</v>
      </c>
      <c r="F13">
        <v>73.3</v>
      </c>
      <c r="G13">
        <v>0</v>
      </c>
      <c r="H13">
        <v>7.3299999999999907E-2</v>
      </c>
      <c r="I13">
        <v>0</v>
      </c>
      <c r="J13">
        <v>0</v>
      </c>
      <c r="K13">
        <v>0</v>
      </c>
    </row>
    <row r="14" spans="1:11" x14ac:dyDescent="0.25">
      <c r="A14">
        <v>21</v>
      </c>
      <c r="B14">
        <v>5</v>
      </c>
      <c r="C14">
        <v>1</v>
      </c>
      <c r="D14" t="s">
        <v>10</v>
      </c>
      <c r="E14" t="s">
        <v>11</v>
      </c>
      <c r="F14">
        <v>88.400000000000105</v>
      </c>
      <c r="G14">
        <v>0</v>
      </c>
      <c r="H14">
        <v>8.8400000000000103E-2</v>
      </c>
      <c r="I14">
        <v>0</v>
      </c>
      <c r="J14">
        <v>0</v>
      </c>
      <c r="K14">
        <v>0</v>
      </c>
    </row>
    <row r="15" spans="1:11" x14ac:dyDescent="0.25">
      <c r="A15">
        <v>23</v>
      </c>
      <c r="B15">
        <v>5</v>
      </c>
      <c r="C15">
        <v>3</v>
      </c>
      <c r="D15" t="s">
        <v>10</v>
      </c>
      <c r="E15" t="s">
        <v>11</v>
      </c>
      <c r="F15">
        <v>65.8</v>
      </c>
      <c r="G15">
        <v>0</v>
      </c>
      <c r="H15">
        <v>6.5799999999999997E-2</v>
      </c>
      <c r="I15">
        <v>0</v>
      </c>
      <c r="J15">
        <v>0</v>
      </c>
      <c r="K15">
        <v>0</v>
      </c>
    </row>
    <row r="16" spans="1:11" x14ac:dyDescent="0.25">
      <c r="A16">
        <v>25</v>
      </c>
      <c r="B16">
        <v>5</v>
      </c>
      <c r="C16">
        <v>5</v>
      </c>
      <c r="D16" t="s">
        <v>12</v>
      </c>
      <c r="E16" t="s">
        <v>11</v>
      </c>
      <c r="F16">
        <v>54.3</v>
      </c>
      <c r="G16">
        <v>0</v>
      </c>
      <c r="H16">
        <v>5.4300000000000001E-2</v>
      </c>
      <c r="I16">
        <v>0</v>
      </c>
      <c r="J16">
        <v>0</v>
      </c>
      <c r="K16">
        <v>0</v>
      </c>
    </row>
    <row r="17" spans="1:11" x14ac:dyDescent="0.25">
      <c r="A17">
        <v>27</v>
      </c>
      <c r="B17">
        <v>6</v>
      </c>
      <c r="C17">
        <v>2</v>
      </c>
      <c r="D17" t="s">
        <v>10</v>
      </c>
      <c r="E17" t="s">
        <v>11</v>
      </c>
      <c r="F17">
        <v>61.399999999999899</v>
      </c>
      <c r="G17">
        <v>0</v>
      </c>
      <c r="H17">
        <v>6.1399999999999899E-2</v>
      </c>
      <c r="I17">
        <v>0</v>
      </c>
      <c r="J17">
        <v>0</v>
      </c>
      <c r="K17">
        <v>0</v>
      </c>
    </row>
    <row r="18" spans="1:11" x14ac:dyDescent="0.25">
      <c r="A18">
        <v>29</v>
      </c>
      <c r="B18">
        <v>6</v>
      </c>
      <c r="C18">
        <v>4</v>
      </c>
      <c r="D18" t="s">
        <v>12</v>
      </c>
      <c r="E18" t="s">
        <v>11</v>
      </c>
      <c r="F18">
        <v>102.6</v>
      </c>
      <c r="G18">
        <v>0</v>
      </c>
      <c r="H18">
        <v>0.1026</v>
      </c>
      <c r="I18">
        <v>0</v>
      </c>
      <c r="J18">
        <v>0</v>
      </c>
      <c r="K18">
        <v>0</v>
      </c>
    </row>
    <row r="19" spans="1:11" x14ac:dyDescent="0.25">
      <c r="A19">
        <v>30</v>
      </c>
      <c r="B19">
        <v>6</v>
      </c>
      <c r="C19">
        <v>5</v>
      </c>
      <c r="D19" t="s">
        <v>12</v>
      </c>
      <c r="E19" t="s">
        <v>11</v>
      </c>
      <c r="F19">
        <v>72.7</v>
      </c>
      <c r="G19">
        <v>0</v>
      </c>
      <c r="H19">
        <v>7.2700000000000001E-2</v>
      </c>
      <c r="I19">
        <v>0</v>
      </c>
      <c r="J19">
        <v>0</v>
      </c>
      <c r="K19">
        <v>0</v>
      </c>
    </row>
    <row r="20" spans="1:11" x14ac:dyDescent="0.25">
      <c r="A20">
        <v>31</v>
      </c>
      <c r="B20">
        <v>7</v>
      </c>
      <c r="C20">
        <v>1</v>
      </c>
      <c r="D20" t="s">
        <v>10</v>
      </c>
      <c r="E20" t="s">
        <v>11</v>
      </c>
      <c r="F20">
        <v>38.400000000000098</v>
      </c>
      <c r="G20">
        <v>0</v>
      </c>
      <c r="H20">
        <v>3.8400000000000101E-2</v>
      </c>
      <c r="I20">
        <v>0</v>
      </c>
      <c r="J20">
        <v>0</v>
      </c>
      <c r="K20">
        <v>0</v>
      </c>
    </row>
    <row r="21" spans="1:11" x14ac:dyDescent="0.25">
      <c r="A21">
        <v>32</v>
      </c>
      <c r="B21">
        <v>7</v>
      </c>
      <c r="C21">
        <v>2</v>
      </c>
      <c r="D21" t="s">
        <v>10</v>
      </c>
      <c r="E21" t="s">
        <v>11</v>
      </c>
      <c r="F21">
        <v>64.8</v>
      </c>
      <c r="G21">
        <v>0</v>
      </c>
      <c r="H21">
        <v>6.4799999999999996E-2</v>
      </c>
      <c r="I21">
        <v>0</v>
      </c>
      <c r="J21">
        <v>0</v>
      </c>
      <c r="K21">
        <v>0</v>
      </c>
    </row>
    <row r="22" spans="1:11" x14ac:dyDescent="0.25">
      <c r="A22">
        <v>34</v>
      </c>
      <c r="B22">
        <v>7</v>
      </c>
      <c r="C22">
        <v>4</v>
      </c>
      <c r="D22" t="s">
        <v>12</v>
      </c>
      <c r="E22" t="s">
        <v>11</v>
      </c>
      <c r="F22">
        <v>64</v>
      </c>
      <c r="G22">
        <v>0</v>
      </c>
      <c r="H22">
        <v>6.4000000000000001E-2</v>
      </c>
      <c r="I22">
        <v>0</v>
      </c>
      <c r="J22">
        <v>0</v>
      </c>
      <c r="K22">
        <v>0</v>
      </c>
    </row>
    <row r="23" spans="1:11" x14ac:dyDescent="0.25">
      <c r="A23">
        <v>36</v>
      </c>
      <c r="B23">
        <v>8</v>
      </c>
      <c r="C23">
        <v>1</v>
      </c>
      <c r="D23" t="s">
        <v>10</v>
      </c>
      <c r="E23" t="s">
        <v>11</v>
      </c>
      <c r="F23">
        <v>57</v>
      </c>
      <c r="G23">
        <v>0</v>
      </c>
      <c r="H23">
        <v>5.7000000000000002E-2</v>
      </c>
      <c r="I23">
        <v>0</v>
      </c>
      <c r="J23">
        <v>0</v>
      </c>
      <c r="K23">
        <v>0</v>
      </c>
    </row>
    <row r="24" spans="1:11" x14ac:dyDescent="0.25">
      <c r="A24">
        <v>39</v>
      </c>
      <c r="B24">
        <v>8</v>
      </c>
      <c r="C24">
        <v>4</v>
      </c>
      <c r="D24" t="s">
        <v>12</v>
      </c>
      <c r="E24" t="s">
        <v>11</v>
      </c>
      <c r="F24">
        <v>86.900000000000105</v>
      </c>
      <c r="G24">
        <v>0</v>
      </c>
      <c r="H24">
        <v>8.6900000000000102E-2</v>
      </c>
      <c r="I24">
        <v>0</v>
      </c>
      <c r="J24">
        <v>0</v>
      </c>
      <c r="K24">
        <v>0</v>
      </c>
    </row>
    <row r="25" spans="1:11" x14ac:dyDescent="0.25">
      <c r="A25">
        <v>40</v>
      </c>
      <c r="B25">
        <v>8</v>
      </c>
      <c r="C25">
        <v>5</v>
      </c>
      <c r="D25" t="s">
        <v>12</v>
      </c>
      <c r="E25" t="s">
        <v>11</v>
      </c>
      <c r="F25">
        <v>67.899999999999906</v>
      </c>
      <c r="G25">
        <v>0</v>
      </c>
      <c r="H25">
        <v>6.7899999999999905E-2</v>
      </c>
      <c r="I25">
        <v>0</v>
      </c>
      <c r="J25">
        <v>0</v>
      </c>
      <c r="K25">
        <v>0</v>
      </c>
    </row>
    <row r="26" spans="1:11" x14ac:dyDescent="0.25">
      <c r="A26">
        <v>41</v>
      </c>
      <c r="B26">
        <v>9</v>
      </c>
      <c r="C26">
        <v>1</v>
      </c>
      <c r="D26" t="s">
        <v>10</v>
      </c>
      <c r="E26" t="s">
        <v>13</v>
      </c>
      <c r="F26">
        <v>18.1999999999998</v>
      </c>
      <c r="G26" s="1">
        <v>460000000</v>
      </c>
      <c r="H26">
        <v>1.81999999999998E-2</v>
      </c>
      <c r="I26">
        <v>25274725274.725498</v>
      </c>
      <c r="J26">
        <v>10.402686443696499</v>
      </c>
      <c r="K26">
        <v>8.6627578316815708</v>
      </c>
    </row>
    <row r="27" spans="1:11" x14ac:dyDescent="0.25">
      <c r="A27">
        <v>43</v>
      </c>
      <c r="B27">
        <v>9</v>
      </c>
      <c r="C27">
        <v>3</v>
      </c>
      <c r="D27" t="s">
        <v>10</v>
      </c>
      <c r="E27" t="s">
        <v>13</v>
      </c>
      <c r="F27">
        <v>39.100000000000101</v>
      </c>
      <c r="G27" s="1">
        <v>120000000</v>
      </c>
      <c r="H27">
        <v>3.91000000000001E-2</v>
      </c>
      <c r="I27">
        <v>3069053708.4398899</v>
      </c>
      <c r="J27">
        <v>9.4870044886517597</v>
      </c>
      <c r="K27">
        <v>8.0791812460476304</v>
      </c>
    </row>
    <row r="28" spans="1:11" x14ac:dyDescent="0.25">
      <c r="A28">
        <v>45</v>
      </c>
      <c r="B28">
        <v>9</v>
      </c>
      <c r="C28">
        <v>5</v>
      </c>
      <c r="D28" t="s">
        <v>12</v>
      </c>
      <c r="E28" t="s">
        <v>13</v>
      </c>
      <c r="F28">
        <v>7.0999999999999099</v>
      </c>
      <c r="G28" s="1">
        <v>280000000</v>
      </c>
      <c r="H28">
        <v>7.0999999999999102E-3</v>
      </c>
      <c r="I28">
        <v>39436619718.310402</v>
      </c>
      <c r="J28">
        <v>10.5958996826232</v>
      </c>
      <c r="K28">
        <v>8.4471580313422194</v>
      </c>
    </row>
    <row r="29" spans="1:11" x14ac:dyDescent="0.25">
      <c r="A29">
        <v>46</v>
      </c>
      <c r="B29">
        <v>10</v>
      </c>
      <c r="C29">
        <v>1</v>
      </c>
      <c r="D29" t="s">
        <v>10</v>
      </c>
      <c r="E29" t="s">
        <v>13</v>
      </c>
      <c r="F29">
        <v>50.300000000000203</v>
      </c>
      <c r="G29" s="1">
        <v>180000000</v>
      </c>
      <c r="H29">
        <v>5.0300000000000199E-2</v>
      </c>
      <c r="I29">
        <v>3578528827.0377598</v>
      </c>
      <c r="J29">
        <v>9.5537045200473791</v>
      </c>
      <c r="K29">
        <v>8.25527250510331</v>
      </c>
    </row>
    <row r="30" spans="1:11" x14ac:dyDescent="0.25">
      <c r="A30">
        <v>48</v>
      </c>
      <c r="B30">
        <v>10</v>
      </c>
      <c r="C30">
        <v>3</v>
      </c>
      <c r="D30" t="s">
        <v>12</v>
      </c>
      <c r="E30" t="s">
        <v>13</v>
      </c>
      <c r="F30">
        <v>1.5518518518518101</v>
      </c>
      <c r="G30" s="1">
        <v>18000000</v>
      </c>
      <c r="H30">
        <v>1.5518518518518099E-3</v>
      </c>
      <c r="I30">
        <v>11599045346.0623</v>
      </c>
      <c r="J30">
        <v>10.064422246295999</v>
      </c>
      <c r="K30">
        <v>7.25527250510331</v>
      </c>
    </row>
    <row r="31" spans="1:11" x14ac:dyDescent="0.25">
      <c r="A31">
        <v>49</v>
      </c>
      <c r="B31">
        <v>10</v>
      </c>
      <c r="C31">
        <v>4</v>
      </c>
      <c r="D31" t="s">
        <v>12</v>
      </c>
      <c r="E31" t="s">
        <v>13</v>
      </c>
      <c r="F31">
        <v>0.79999999999995497</v>
      </c>
      <c r="G31" s="1">
        <v>180000000</v>
      </c>
      <c r="H31">
        <v>7.9999999999995504E-4</v>
      </c>
      <c r="I31">
        <v>225000000000.013</v>
      </c>
      <c r="J31">
        <v>11.3521825181114</v>
      </c>
      <c r="K31">
        <v>8.25527250510331</v>
      </c>
    </row>
    <row r="32" spans="1:11" x14ac:dyDescent="0.25">
      <c r="A32">
        <v>52</v>
      </c>
      <c r="B32">
        <v>13</v>
      </c>
      <c r="C32">
        <v>2</v>
      </c>
      <c r="D32" t="s">
        <v>10</v>
      </c>
      <c r="E32" t="s">
        <v>13</v>
      </c>
      <c r="F32">
        <v>37.200000000000003</v>
      </c>
      <c r="G32" s="1">
        <v>740000000</v>
      </c>
      <c r="H32">
        <v>3.7199999999999997E-2</v>
      </c>
      <c r="I32">
        <v>19892473118.279499</v>
      </c>
      <c r="J32">
        <v>10.298688779849099</v>
      </c>
      <c r="K32">
        <v>8.8692317197309798</v>
      </c>
    </row>
    <row r="33" spans="1:11" x14ac:dyDescent="0.25">
      <c r="A33">
        <v>54</v>
      </c>
      <c r="B33">
        <v>13</v>
      </c>
      <c r="C33">
        <v>4</v>
      </c>
      <c r="D33" t="s">
        <v>12</v>
      </c>
      <c r="E33" t="s">
        <v>13</v>
      </c>
      <c r="F33">
        <v>2</v>
      </c>
      <c r="G33" s="1">
        <v>120000000</v>
      </c>
      <c r="H33">
        <v>2E-3</v>
      </c>
      <c r="I33" s="1">
        <v>60000000000</v>
      </c>
      <c r="J33">
        <v>10.778151250383599</v>
      </c>
      <c r="K33">
        <v>8.0791812460476304</v>
      </c>
    </row>
    <row r="34" spans="1:11" x14ac:dyDescent="0.25">
      <c r="A34">
        <v>55</v>
      </c>
      <c r="B34">
        <v>13</v>
      </c>
      <c r="C34">
        <v>5</v>
      </c>
      <c r="D34" t="s">
        <v>10</v>
      </c>
      <c r="E34" t="s">
        <v>13</v>
      </c>
      <c r="F34">
        <v>14.600000000000099</v>
      </c>
      <c r="G34" s="1">
        <v>620000000</v>
      </c>
      <c r="H34">
        <v>1.4600000000000101E-2</v>
      </c>
      <c r="I34">
        <v>42465753424.657097</v>
      </c>
      <c r="J34">
        <v>10.6280388337138</v>
      </c>
      <c r="K34">
        <v>8.7923916894982508</v>
      </c>
    </row>
    <row r="35" spans="1:11" x14ac:dyDescent="0.25">
      <c r="A35">
        <v>56</v>
      </c>
      <c r="B35">
        <v>11</v>
      </c>
      <c r="C35">
        <v>1</v>
      </c>
      <c r="D35" t="s">
        <v>10</v>
      </c>
      <c r="E35" t="s">
        <v>13</v>
      </c>
      <c r="F35">
        <v>15</v>
      </c>
      <c r="G35" s="1">
        <v>15000000</v>
      </c>
      <c r="H35">
        <v>1.4999999999999999E-2</v>
      </c>
      <c r="I35" s="1">
        <v>1000000000</v>
      </c>
      <c r="J35">
        <v>9</v>
      </c>
      <c r="K35">
        <v>7.1760912590556796</v>
      </c>
    </row>
    <row r="36" spans="1:11" x14ac:dyDescent="0.25">
      <c r="A36">
        <v>57</v>
      </c>
      <c r="B36">
        <v>11</v>
      </c>
      <c r="C36">
        <v>2</v>
      </c>
      <c r="D36" t="s">
        <v>10</v>
      </c>
      <c r="E36" t="s">
        <v>13</v>
      </c>
      <c r="F36">
        <v>31.899999999999899</v>
      </c>
      <c r="G36" s="1">
        <v>52000000</v>
      </c>
      <c r="H36">
        <v>3.1899999999999901E-2</v>
      </c>
      <c r="I36">
        <v>1630094043.88715</v>
      </c>
      <c r="J36">
        <v>9.2122126605776202</v>
      </c>
      <c r="K36">
        <v>7.7160033436348003</v>
      </c>
    </row>
    <row r="37" spans="1:11" x14ac:dyDescent="0.25">
      <c r="A37">
        <v>59</v>
      </c>
      <c r="B37">
        <v>11</v>
      </c>
      <c r="C37">
        <v>4</v>
      </c>
      <c r="D37" t="s">
        <v>12</v>
      </c>
      <c r="E37" t="s">
        <v>13</v>
      </c>
      <c r="F37">
        <v>1.5518518518518101</v>
      </c>
      <c r="G37">
        <v>6600000</v>
      </c>
      <c r="H37">
        <v>1.5518518518518099E-3</v>
      </c>
      <c r="I37">
        <v>4252983293.55619</v>
      </c>
      <c r="J37">
        <v>9.6286936767345708</v>
      </c>
      <c r="K37">
        <v>6.8195439355418701</v>
      </c>
    </row>
    <row r="38" spans="1:11" x14ac:dyDescent="0.25">
      <c r="A38">
        <v>62</v>
      </c>
      <c r="B38">
        <v>12</v>
      </c>
      <c r="C38">
        <v>2</v>
      </c>
      <c r="D38" t="s">
        <v>10</v>
      </c>
      <c r="E38" t="s">
        <v>13</v>
      </c>
      <c r="F38">
        <v>15</v>
      </c>
      <c r="G38" s="1">
        <v>700000000</v>
      </c>
      <c r="H38">
        <v>1.4999999999999999E-2</v>
      </c>
      <c r="I38">
        <v>46666666666.666702</v>
      </c>
      <c r="J38">
        <v>10.6690067809586</v>
      </c>
      <c r="K38">
        <v>8.8450980400142605</v>
      </c>
    </row>
    <row r="39" spans="1:11" x14ac:dyDescent="0.25">
      <c r="A39">
        <v>63</v>
      </c>
      <c r="B39">
        <v>12</v>
      </c>
      <c r="C39">
        <v>3</v>
      </c>
      <c r="D39" t="s">
        <v>12</v>
      </c>
      <c r="E39" t="s">
        <v>13</v>
      </c>
      <c r="F39">
        <v>3</v>
      </c>
      <c r="G39">
        <v>1320000</v>
      </c>
      <c r="H39">
        <v>3.0000000000000001E-3</v>
      </c>
      <c r="I39" s="1">
        <v>440000000</v>
      </c>
      <c r="J39">
        <v>8.6434526764861896</v>
      </c>
      <c r="K39">
        <v>6.1205739312058496</v>
      </c>
    </row>
    <row r="40" spans="1:11" x14ac:dyDescent="0.25">
      <c r="A40">
        <v>65</v>
      </c>
      <c r="B40">
        <v>12</v>
      </c>
      <c r="C40">
        <v>5</v>
      </c>
      <c r="D40" t="s">
        <v>12</v>
      </c>
      <c r="E40" t="s">
        <v>13</v>
      </c>
      <c r="F40">
        <v>1.2999999999999501</v>
      </c>
      <c r="G40" s="1">
        <v>340000000</v>
      </c>
      <c r="H40">
        <v>1.2999999999999501E-3</v>
      </c>
      <c r="I40">
        <v>261538461538.47101</v>
      </c>
      <c r="J40">
        <v>11.417535564735401</v>
      </c>
      <c r="K40">
        <v>8.5314789170422607</v>
      </c>
    </row>
    <row r="41" spans="1:11" x14ac:dyDescent="0.25">
      <c r="A41">
        <v>67</v>
      </c>
      <c r="B41">
        <v>14</v>
      </c>
      <c r="C41">
        <v>2</v>
      </c>
      <c r="D41" t="s">
        <v>10</v>
      </c>
      <c r="E41" t="s">
        <v>13</v>
      </c>
      <c r="F41">
        <v>33</v>
      </c>
      <c r="G41" s="1">
        <v>40000000</v>
      </c>
      <c r="H41">
        <v>3.3000000000000002E-2</v>
      </c>
      <c r="I41">
        <v>1212121212.1212101</v>
      </c>
      <c r="J41">
        <v>9.0835460514500692</v>
      </c>
      <c r="K41">
        <v>7.6020599913279598</v>
      </c>
    </row>
    <row r="42" spans="1:11" x14ac:dyDescent="0.25">
      <c r="A42">
        <v>69</v>
      </c>
      <c r="B42">
        <v>14</v>
      </c>
      <c r="C42">
        <v>4</v>
      </c>
      <c r="D42" t="s">
        <v>12</v>
      </c>
      <c r="E42" t="s">
        <v>13</v>
      </c>
      <c r="F42">
        <v>9.9999999999909106E-2</v>
      </c>
      <c r="G42" s="1">
        <v>9000000</v>
      </c>
      <c r="H42" s="1">
        <v>9.9999999999909094E-5</v>
      </c>
      <c r="I42">
        <v>90000000000.081802</v>
      </c>
      <c r="J42">
        <v>10.9542425094397</v>
      </c>
      <c r="K42">
        <v>6.9542425094393296</v>
      </c>
    </row>
    <row r="43" spans="1:11" x14ac:dyDescent="0.25">
      <c r="A43">
        <v>70</v>
      </c>
      <c r="B43">
        <v>14</v>
      </c>
      <c r="C43">
        <v>5</v>
      </c>
      <c r="D43" t="s">
        <v>12</v>
      </c>
      <c r="E43" t="s">
        <v>13</v>
      </c>
      <c r="F43">
        <v>7.89999999999986</v>
      </c>
      <c r="G43" s="1">
        <v>34000000</v>
      </c>
      <c r="H43">
        <v>7.8999999999998603E-3</v>
      </c>
      <c r="I43">
        <v>4303797468.3544998</v>
      </c>
      <c r="J43">
        <v>9.6338518257518206</v>
      </c>
      <c r="K43">
        <v>7.5314789170422598</v>
      </c>
    </row>
    <row r="44" spans="1:11" x14ac:dyDescent="0.25">
      <c r="A44">
        <v>71</v>
      </c>
      <c r="B44">
        <v>15</v>
      </c>
      <c r="C44">
        <v>1</v>
      </c>
      <c r="D44" t="s">
        <v>10</v>
      </c>
      <c r="E44" t="s">
        <v>13</v>
      </c>
      <c r="F44">
        <v>45.5</v>
      </c>
      <c r="G44" s="1">
        <v>34000000</v>
      </c>
      <c r="H44">
        <v>4.5499999999999999E-2</v>
      </c>
      <c r="I44">
        <v>747252747.25274706</v>
      </c>
      <c r="J44">
        <v>8.8734675203851392</v>
      </c>
      <c r="K44">
        <v>7.5314789170422598</v>
      </c>
    </row>
    <row r="45" spans="1:11" x14ac:dyDescent="0.25">
      <c r="A45">
        <v>73</v>
      </c>
      <c r="B45">
        <v>15</v>
      </c>
      <c r="C45">
        <v>3</v>
      </c>
      <c r="D45" t="s">
        <v>10</v>
      </c>
      <c r="E45" t="s">
        <v>13</v>
      </c>
      <c r="F45">
        <v>72</v>
      </c>
      <c r="G45" s="1">
        <v>24000000</v>
      </c>
      <c r="H45">
        <v>7.1999999999999995E-2</v>
      </c>
      <c r="I45">
        <v>333333333.33333302</v>
      </c>
      <c r="J45">
        <v>8.5228787452803392</v>
      </c>
      <c r="K45">
        <v>7.3802112417116099</v>
      </c>
    </row>
    <row r="46" spans="1:11" x14ac:dyDescent="0.25">
      <c r="A46">
        <v>74</v>
      </c>
      <c r="B46">
        <v>15</v>
      </c>
      <c r="C46">
        <v>4</v>
      </c>
      <c r="D46" t="s">
        <v>12</v>
      </c>
      <c r="E46" t="s">
        <v>13</v>
      </c>
      <c r="F46">
        <v>12.4000000000001</v>
      </c>
      <c r="G46">
        <v>12200000</v>
      </c>
      <c r="H46">
        <v>1.24000000000001E-2</v>
      </c>
      <c r="I46">
        <v>983870967.74192798</v>
      </c>
      <c r="J46">
        <v>8.9929381455125093</v>
      </c>
      <c r="K46">
        <v>7.0863598306747502</v>
      </c>
    </row>
    <row r="47" spans="1:11" x14ac:dyDescent="0.25">
      <c r="A47">
        <v>76</v>
      </c>
      <c r="B47">
        <v>16</v>
      </c>
      <c r="C47">
        <v>1</v>
      </c>
      <c r="D47" t="s">
        <v>10</v>
      </c>
      <c r="E47" t="s">
        <v>13</v>
      </c>
      <c r="F47">
        <v>32.099999999999902</v>
      </c>
      <c r="G47" s="1">
        <v>20000000</v>
      </c>
      <c r="H47">
        <v>3.2099999999999899E-2</v>
      </c>
      <c r="I47">
        <v>623052959.50155902</v>
      </c>
      <c r="J47">
        <v>8.7945249632591107</v>
      </c>
      <c r="K47">
        <v>7.3010299956639804</v>
      </c>
    </row>
    <row r="48" spans="1:11" x14ac:dyDescent="0.25">
      <c r="A48">
        <v>79</v>
      </c>
      <c r="B48">
        <v>16</v>
      </c>
      <c r="C48">
        <v>4</v>
      </c>
      <c r="D48" t="s">
        <v>12</v>
      </c>
      <c r="E48" t="s">
        <v>13</v>
      </c>
      <c r="F48">
        <v>5.3000000000001801</v>
      </c>
      <c r="G48">
        <v>12600000</v>
      </c>
      <c r="H48">
        <v>5.3000000000001796E-3</v>
      </c>
      <c r="I48">
        <v>2377358490.5659599</v>
      </c>
      <c r="J48">
        <v>9.3760946755167591</v>
      </c>
      <c r="K48">
        <v>7.1003705451175598</v>
      </c>
    </row>
    <row r="49" spans="1:11" x14ac:dyDescent="0.25">
      <c r="A49">
        <v>80</v>
      </c>
      <c r="B49">
        <v>16</v>
      </c>
      <c r="C49">
        <v>5</v>
      </c>
      <c r="D49" t="s">
        <v>12</v>
      </c>
      <c r="E49" t="s">
        <v>13</v>
      </c>
      <c r="F49">
        <v>1.7999999999999501</v>
      </c>
      <c r="G49" s="1">
        <v>18000000</v>
      </c>
      <c r="H49">
        <v>1.7999999999999501E-3</v>
      </c>
      <c r="I49">
        <v>10000000000.000299</v>
      </c>
      <c r="J49">
        <v>10</v>
      </c>
      <c r="K49">
        <v>7.25527250510331</v>
      </c>
    </row>
    <row r="50" spans="1:11" x14ac:dyDescent="0.25">
      <c r="A50">
        <v>82</v>
      </c>
      <c r="B50">
        <v>17</v>
      </c>
      <c r="C50">
        <v>2</v>
      </c>
      <c r="D50" t="s">
        <v>10</v>
      </c>
      <c r="E50" t="s">
        <v>14</v>
      </c>
      <c r="F50">
        <v>73.8</v>
      </c>
      <c r="G50">
        <v>760000</v>
      </c>
      <c r="H50">
        <v>7.3799999999999893E-2</v>
      </c>
      <c r="I50">
        <v>10298102.981029799</v>
      </c>
      <c r="J50">
        <v>7.0127572304577503</v>
      </c>
      <c r="K50">
        <v>5.8808135922807896</v>
      </c>
    </row>
    <row r="51" spans="1:11" x14ac:dyDescent="0.25">
      <c r="A51">
        <v>83</v>
      </c>
      <c r="B51">
        <v>17</v>
      </c>
      <c r="C51">
        <v>3</v>
      </c>
      <c r="D51" t="s">
        <v>10</v>
      </c>
      <c r="E51" t="s">
        <v>14</v>
      </c>
      <c r="F51">
        <v>59.2</v>
      </c>
      <c r="G51" s="1">
        <v>68000000</v>
      </c>
      <c r="H51">
        <v>5.9200000000000003E-2</v>
      </c>
      <c r="I51">
        <v>1148648648.6486499</v>
      </c>
      <c r="J51">
        <v>9.0601872059833202</v>
      </c>
      <c r="K51">
        <v>7.8325089127062402</v>
      </c>
    </row>
    <row r="52" spans="1:11" x14ac:dyDescent="0.25">
      <c r="A52">
        <v>85</v>
      </c>
      <c r="B52">
        <v>17</v>
      </c>
      <c r="C52">
        <v>5</v>
      </c>
      <c r="D52" t="s">
        <v>12</v>
      </c>
      <c r="E52" t="s">
        <v>14</v>
      </c>
      <c r="F52">
        <v>22.8</v>
      </c>
      <c r="G52" s="1">
        <v>48000000</v>
      </c>
      <c r="H52">
        <v>2.2800000000000001E-2</v>
      </c>
      <c r="I52">
        <v>2105263157.8947401</v>
      </c>
      <c r="J52">
        <v>9.3233063903751301</v>
      </c>
      <c r="K52">
        <v>7.6812412373755903</v>
      </c>
    </row>
    <row r="53" spans="1:11" x14ac:dyDescent="0.25">
      <c r="A53">
        <v>86</v>
      </c>
      <c r="B53">
        <v>18</v>
      </c>
      <c r="C53">
        <v>1</v>
      </c>
      <c r="D53" t="s">
        <v>10</v>
      </c>
      <c r="E53" t="s">
        <v>14</v>
      </c>
      <c r="F53">
        <v>49.5</v>
      </c>
      <c r="G53" s="1">
        <v>46000000</v>
      </c>
      <c r="H53">
        <v>4.9500000000000002E-2</v>
      </c>
      <c r="I53">
        <v>929292929.29292905</v>
      </c>
      <c r="J53">
        <v>8.9681526327480103</v>
      </c>
      <c r="K53">
        <v>7.6627578316815699</v>
      </c>
    </row>
    <row r="54" spans="1:11" x14ac:dyDescent="0.25">
      <c r="A54">
        <v>88</v>
      </c>
      <c r="B54">
        <v>18</v>
      </c>
      <c r="C54">
        <v>3</v>
      </c>
      <c r="D54" t="s">
        <v>12</v>
      </c>
      <c r="E54" t="s">
        <v>14</v>
      </c>
      <c r="F54">
        <v>70.400000000000105</v>
      </c>
      <c r="G54" s="1">
        <v>44000000</v>
      </c>
      <c r="H54">
        <v>7.0400000000000101E-2</v>
      </c>
      <c r="I54">
        <v>624999999.99999905</v>
      </c>
      <c r="J54">
        <v>8.7958800173440697</v>
      </c>
      <c r="K54">
        <v>7.6434526764861896</v>
      </c>
    </row>
    <row r="55" spans="1:11" x14ac:dyDescent="0.25">
      <c r="A55">
        <v>90</v>
      </c>
      <c r="B55">
        <v>18</v>
      </c>
      <c r="C55">
        <v>5</v>
      </c>
      <c r="D55" t="s">
        <v>12</v>
      </c>
      <c r="E55" t="s">
        <v>14</v>
      </c>
      <c r="F55">
        <v>35.599999999999902</v>
      </c>
      <c r="G55" s="1">
        <v>32000000</v>
      </c>
      <c r="H55">
        <v>3.5599999999999903E-2</v>
      </c>
      <c r="I55">
        <v>898876404.49438405</v>
      </c>
      <c r="J55">
        <v>8.9536999803470305</v>
      </c>
      <c r="K55">
        <v>7.5051499783199098</v>
      </c>
    </row>
    <row r="56" spans="1:11" x14ac:dyDescent="0.25">
      <c r="A56">
        <v>92</v>
      </c>
      <c r="B56">
        <v>19</v>
      </c>
      <c r="C56">
        <v>2</v>
      </c>
      <c r="D56" t="s">
        <v>10</v>
      </c>
      <c r="E56" t="s">
        <v>14</v>
      </c>
      <c r="F56">
        <v>67.300000000000196</v>
      </c>
      <c r="G56" s="1">
        <v>24000000</v>
      </c>
      <c r="H56">
        <v>6.7300000000000207E-2</v>
      </c>
      <c r="I56">
        <v>356612184.24962801</v>
      </c>
      <c r="J56">
        <v>8.5521961774876303</v>
      </c>
      <c r="K56">
        <v>7.3802112417116099</v>
      </c>
    </row>
    <row r="57" spans="1:11" x14ac:dyDescent="0.25">
      <c r="A57">
        <v>93</v>
      </c>
      <c r="B57">
        <v>19</v>
      </c>
      <c r="C57">
        <v>3</v>
      </c>
      <c r="D57" t="s">
        <v>10</v>
      </c>
      <c r="E57" t="s">
        <v>14</v>
      </c>
      <c r="F57">
        <v>53.5</v>
      </c>
      <c r="G57" s="1">
        <v>22000000</v>
      </c>
      <c r="H57">
        <v>5.3499999999999999E-2</v>
      </c>
      <c r="I57">
        <v>411214953.27102798</v>
      </c>
      <c r="J57">
        <v>8.6140688988009799</v>
      </c>
      <c r="K57">
        <v>7.3424226808222102</v>
      </c>
    </row>
    <row r="58" spans="1:11" x14ac:dyDescent="0.25">
      <c r="A58">
        <v>94</v>
      </c>
      <c r="B58">
        <v>19</v>
      </c>
      <c r="C58">
        <v>4</v>
      </c>
      <c r="D58" t="s">
        <v>12</v>
      </c>
      <c r="E58" t="s">
        <v>14</v>
      </c>
      <c r="F58">
        <v>18.5</v>
      </c>
      <c r="G58" s="1">
        <v>34000000</v>
      </c>
      <c r="H58">
        <v>1.8499999999999999E-2</v>
      </c>
      <c r="I58">
        <v>1837837837.8378401</v>
      </c>
      <c r="J58">
        <v>9.2643071886392399</v>
      </c>
      <c r="K58">
        <v>7.5314789170422598</v>
      </c>
    </row>
    <row r="59" spans="1:11" x14ac:dyDescent="0.25">
      <c r="A59">
        <v>96</v>
      </c>
      <c r="B59">
        <v>20</v>
      </c>
      <c r="C59">
        <v>1</v>
      </c>
      <c r="D59" t="s">
        <v>10</v>
      </c>
      <c r="E59" t="s">
        <v>14</v>
      </c>
      <c r="F59">
        <v>70</v>
      </c>
      <c r="G59" s="1">
        <v>180000000</v>
      </c>
      <c r="H59">
        <v>7.0000000000000007E-2</v>
      </c>
      <c r="I59">
        <v>2571428571.4285698</v>
      </c>
      <c r="J59">
        <v>9.4101744650890495</v>
      </c>
      <c r="K59">
        <v>8.25527250510331</v>
      </c>
    </row>
    <row r="60" spans="1:11" x14ac:dyDescent="0.25">
      <c r="A60">
        <v>98</v>
      </c>
      <c r="B60">
        <v>20</v>
      </c>
      <c r="C60">
        <v>3</v>
      </c>
      <c r="D60" t="s">
        <v>12</v>
      </c>
      <c r="E60" t="s">
        <v>14</v>
      </c>
      <c r="F60">
        <v>59.5</v>
      </c>
      <c r="G60" s="1">
        <v>24000000</v>
      </c>
      <c r="H60">
        <v>5.9499999999999997E-2</v>
      </c>
      <c r="I60">
        <v>403361344.53781497</v>
      </c>
      <c r="J60">
        <v>8.6056942759830601</v>
      </c>
      <c r="K60">
        <v>7.3802112417116099</v>
      </c>
    </row>
    <row r="61" spans="1:11" x14ac:dyDescent="0.25">
      <c r="A61">
        <v>99</v>
      </c>
      <c r="B61">
        <v>20</v>
      </c>
      <c r="C61">
        <v>4</v>
      </c>
      <c r="D61" t="s">
        <v>12</v>
      </c>
      <c r="E61" t="s">
        <v>14</v>
      </c>
      <c r="F61">
        <v>52.599999999999902</v>
      </c>
      <c r="G61" s="1">
        <v>40000000</v>
      </c>
      <c r="H61">
        <v>5.2599999999999897E-2</v>
      </c>
      <c r="I61">
        <v>760456273.76426005</v>
      </c>
      <c r="J61">
        <v>8.8810742471742206</v>
      </c>
      <c r="K61">
        <v>7.6020599913279598</v>
      </c>
    </row>
    <row r="62" spans="1:11" x14ac:dyDescent="0.25">
      <c r="A62">
        <v>101</v>
      </c>
      <c r="B62">
        <v>21</v>
      </c>
      <c r="C62">
        <v>1</v>
      </c>
      <c r="D62" t="s">
        <v>10</v>
      </c>
      <c r="E62" t="s">
        <v>14</v>
      </c>
      <c r="F62">
        <v>82.599999999999895</v>
      </c>
      <c r="G62">
        <v>4800000</v>
      </c>
      <c r="H62">
        <v>8.2599999999999896E-2</v>
      </c>
      <c r="I62">
        <v>58111380.145278499</v>
      </c>
      <c r="J62">
        <v>7.7642611900552101</v>
      </c>
      <c r="K62">
        <v>6.6812412373755903</v>
      </c>
    </row>
    <row r="63" spans="1:11" x14ac:dyDescent="0.25">
      <c r="A63">
        <v>102</v>
      </c>
      <c r="B63">
        <v>21</v>
      </c>
      <c r="C63">
        <v>2</v>
      </c>
      <c r="D63" t="s">
        <v>10</v>
      </c>
      <c r="E63" t="s">
        <v>14</v>
      </c>
      <c r="F63">
        <v>38.400000000000098</v>
      </c>
      <c r="G63">
        <v>2800000</v>
      </c>
      <c r="H63">
        <v>3.8400000000000101E-2</v>
      </c>
      <c r="I63">
        <v>72916666.666666493</v>
      </c>
      <c r="J63">
        <v>7.8628268069746898</v>
      </c>
      <c r="K63">
        <v>6.4471580313422203</v>
      </c>
    </row>
    <row r="64" spans="1:11" x14ac:dyDescent="0.25">
      <c r="A64">
        <v>104</v>
      </c>
      <c r="B64">
        <v>21</v>
      </c>
      <c r="C64">
        <v>4</v>
      </c>
      <c r="D64" t="s">
        <v>12</v>
      </c>
      <c r="E64" t="s">
        <v>14</v>
      </c>
      <c r="F64">
        <v>35.299999999999997</v>
      </c>
      <c r="G64">
        <v>3200000</v>
      </c>
      <c r="H64">
        <v>3.5299999999999998E-2</v>
      </c>
      <c r="I64">
        <v>90651558.073654503</v>
      </c>
      <c r="J64">
        <v>7.9573752729320804</v>
      </c>
      <c r="K64">
        <v>6.5051499783199098</v>
      </c>
    </row>
    <row r="65" spans="1:11" x14ac:dyDescent="0.25">
      <c r="A65">
        <v>107</v>
      </c>
      <c r="B65">
        <v>22</v>
      </c>
      <c r="C65">
        <v>2</v>
      </c>
      <c r="D65" t="s">
        <v>10</v>
      </c>
      <c r="E65" t="s">
        <v>14</v>
      </c>
      <c r="F65">
        <v>56.600000000000101</v>
      </c>
      <c r="G65">
        <v>5800000</v>
      </c>
      <c r="H65">
        <v>5.6600000000000102E-2</v>
      </c>
      <c r="I65">
        <v>102473498.233215</v>
      </c>
      <c r="J65">
        <v>8.0106115623746597</v>
      </c>
      <c r="K65">
        <v>6.7634279935629404</v>
      </c>
    </row>
    <row r="66" spans="1:11" x14ac:dyDescent="0.25">
      <c r="A66">
        <v>109</v>
      </c>
      <c r="B66">
        <v>22</v>
      </c>
      <c r="C66">
        <v>4</v>
      </c>
      <c r="D66" t="s">
        <v>12</v>
      </c>
      <c r="E66" t="s">
        <v>14</v>
      </c>
      <c r="F66">
        <v>32.200000000000003</v>
      </c>
      <c r="G66">
        <v>13200000</v>
      </c>
      <c r="H66">
        <v>3.2199999999999999E-2</v>
      </c>
      <c r="I66">
        <v>409937888.19875699</v>
      </c>
      <c r="J66">
        <v>8.6127180595100192</v>
      </c>
      <c r="K66">
        <v>7.1205739312058496</v>
      </c>
    </row>
    <row r="67" spans="1:11" x14ac:dyDescent="0.25">
      <c r="A67">
        <v>110</v>
      </c>
      <c r="B67">
        <v>22</v>
      </c>
      <c r="C67">
        <v>5</v>
      </c>
      <c r="D67" t="s">
        <v>12</v>
      </c>
      <c r="E67" t="s">
        <v>14</v>
      </c>
      <c r="F67">
        <v>26.399999999999899</v>
      </c>
      <c r="G67">
        <v>5400000</v>
      </c>
      <c r="H67">
        <v>2.6399999999999899E-2</v>
      </c>
      <c r="I67">
        <v>204545454.54545599</v>
      </c>
      <c r="J67">
        <v>8.3107898329531409</v>
      </c>
      <c r="K67">
        <v>6.7323937598229699</v>
      </c>
    </row>
    <row r="68" spans="1:11" x14ac:dyDescent="0.25">
      <c r="A68">
        <v>111</v>
      </c>
      <c r="B68">
        <v>23</v>
      </c>
      <c r="C68">
        <v>1</v>
      </c>
      <c r="D68" t="s">
        <v>10</v>
      </c>
      <c r="E68" t="s">
        <v>14</v>
      </c>
      <c r="F68">
        <v>61.5</v>
      </c>
      <c r="G68" s="1">
        <v>16000000</v>
      </c>
      <c r="H68">
        <v>6.1499999999999999E-2</v>
      </c>
      <c r="I68">
        <v>260162601.62601599</v>
      </c>
      <c r="J68">
        <v>8.41524486688051</v>
      </c>
      <c r="K68">
        <v>7.2041199826559303</v>
      </c>
    </row>
    <row r="69" spans="1:11" x14ac:dyDescent="0.25">
      <c r="A69">
        <v>113</v>
      </c>
      <c r="B69">
        <v>23</v>
      </c>
      <c r="C69">
        <v>3</v>
      </c>
      <c r="D69" t="s">
        <v>10</v>
      </c>
      <c r="E69" t="s">
        <v>14</v>
      </c>
      <c r="F69">
        <v>73</v>
      </c>
      <c r="G69">
        <v>4200000</v>
      </c>
      <c r="H69">
        <v>7.2999999999999995E-2</v>
      </c>
      <c r="I69">
        <v>57534246.575342499</v>
      </c>
      <c r="J69">
        <v>7.7599264302774396</v>
      </c>
      <c r="K69">
        <v>6.6232492903978999</v>
      </c>
    </row>
    <row r="70" spans="1:11" x14ac:dyDescent="0.25">
      <c r="A70">
        <v>114</v>
      </c>
      <c r="B70">
        <v>23</v>
      </c>
      <c r="C70">
        <v>4</v>
      </c>
      <c r="D70" t="s">
        <v>12</v>
      </c>
      <c r="E70" t="s">
        <v>14</v>
      </c>
      <c r="F70">
        <v>14</v>
      </c>
      <c r="G70">
        <v>10800000</v>
      </c>
      <c r="H70">
        <v>1.4E-2</v>
      </c>
      <c r="I70">
        <v>771428571.42857099</v>
      </c>
      <c r="J70">
        <v>8.8872957198087104</v>
      </c>
      <c r="K70">
        <v>7.0334237554869503</v>
      </c>
    </row>
    <row r="71" spans="1:11" x14ac:dyDescent="0.25">
      <c r="A71">
        <v>116</v>
      </c>
      <c r="B71">
        <v>24</v>
      </c>
      <c r="C71">
        <v>1</v>
      </c>
      <c r="D71" t="s">
        <v>10</v>
      </c>
      <c r="E71" t="s">
        <v>14</v>
      </c>
      <c r="F71">
        <v>54.5</v>
      </c>
      <c r="G71">
        <v>13800000</v>
      </c>
      <c r="H71">
        <v>5.45E-2</v>
      </c>
      <c r="I71">
        <v>253211009.174312</v>
      </c>
      <c r="J71">
        <v>8.4034825841245908</v>
      </c>
      <c r="K71">
        <v>7.1398790864012396</v>
      </c>
    </row>
    <row r="72" spans="1:11" x14ac:dyDescent="0.25">
      <c r="A72">
        <v>118</v>
      </c>
      <c r="B72">
        <v>24</v>
      </c>
      <c r="C72">
        <v>3</v>
      </c>
      <c r="D72" t="s">
        <v>12</v>
      </c>
      <c r="E72" t="s">
        <v>14</v>
      </c>
      <c r="F72">
        <v>36.700000000000003</v>
      </c>
      <c r="G72">
        <v>2800000</v>
      </c>
      <c r="H72">
        <v>3.6700000000000003E-2</v>
      </c>
      <c r="I72">
        <v>76294277.929155201</v>
      </c>
      <c r="J72">
        <v>7.8824919670901297</v>
      </c>
      <c r="K72">
        <v>6.4471580313422203</v>
      </c>
    </row>
    <row r="73" spans="1:11" x14ac:dyDescent="0.25">
      <c r="A73">
        <v>119</v>
      </c>
      <c r="B73">
        <v>24</v>
      </c>
      <c r="C73">
        <v>4</v>
      </c>
      <c r="D73" t="s">
        <v>12</v>
      </c>
      <c r="E73" t="s">
        <v>14</v>
      </c>
      <c r="F73">
        <v>17.5</v>
      </c>
      <c r="G73">
        <v>3200000</v>
      </c>
      <c r="H73">
        <v>1.7500000000000002E-2</v>
      </c>
      <c r="I73">
        <v>182857142.85714301</v>
      </c>
      <c r="J73">
        <v>8.2621119296336101</v>
      </c>
      <c r="K73">
        <v>6.5051499783199098</v>
      </c>
    </row>
    <row r="74" spans="1:11" x14ac:dyDescent="0.25">
      <c r="A74">
        <v>121</v>
      </c>
      <c r="B74">
        <v>25</v>
      </c>
      <c r="C74">
        <v>1</v>
      </c>
      <c r="D74" t="s">
        <v>10</v>
      </c>
      <c r="E74" t="s">
        <v>15</v>
      </c>
      <c r="F74">
        <v>23.900000000000102</v>
      </c>
      <c r="G74" s="1">
        <v>48000000</v>
      </c>
      <c r="H74">
        <v>2.3900000000000102E-2</v>
      </c>
      <c r="I74">
        <v>2008368200.8368101</v>
      </c>
      <c r="J74">
        <v>9.3028433364274505</v>
      </c>
      <c r="K74">
        <v>7.6812412373755903</v>
      </c>
    </row>
    <row r="75" spans="1:11" x14ac:dyDescent="0.25">
      <c r="A75">
        <v>122</v>
      </c>
      <c r="B75">
        <v>25</v>
      </c>
      <c r="C75">
        <v>2</v>
      </c>
      <c r="D75" t="s">
        <v>10</v>
      </c>
      <c r="E75" t="s">
        <v>15</v>
      </c>
      <c r="F75">
        <v>31.5</v>
      </c>
      <c r="G75" s="1">
        <v>22000000</v>
      </c>
      <c r="H75">
        <v>3.15E-2</v>
      </c>
      <c r="I75">
        <v>698412698.41269803</v>
      </c>
      <c r="J75">
        <v>8.8441121270326093</v>
      </c>
      <c r="K75">
        <v>7.3424226808222102</v>
      </c>
    </row>
    <row r="76" spans="1:11" x14ac:dyDescent="0.25">
      <c r="A76">
        <v>124</v>
      </c>
      <c r="B76">
        <v>25</v>
      </c>
      <c r="C76">
        <v>4</v>
      </c>
      <c r="D76" t="s">
        <v>12</v>
      </c>
      <c r="E76" t="s">
        <v>15</v>
      </c>
      <c r="F76">
        <v>1.4000000000000901</v>
      </c>
      <c r="G76">
        <v>6800000</v>
      </c>
      <c r="H76">
        <v>1.40000000000009E-3</v>
      </c>
      <c r="I76">
        <v>4857142857.14254</v>
      </c>
      <c r="J76">
        <v>9.68638087702797</v>
      </c>
      <c r="K76">
        <v>6.8325089127062402</v>
      </c>
    </row>
    <row r="77" spans="1:11" x14ac:dyDescent="0.25">
      <c r="A77">
        <v>126</v>
      </c>
      <c r="B77">
        <v>26</v>
      </c>
      <c r="C77">
        <v>1</v>
      </c>
      <c r="D77" t="s">
        <v>10</v>
      </c>
      <c r="E77" t="s">
        <v>15</v>
      </c>
      <c r="F77">
        <v>51.199999999999797</v>
      </c>
      <c r="G77" s="1">
        <v>136000000</v>
      </c>
      <c r="H77">
        <v>5.1199999999999801E-2</v>
      </c>
      <c r="I77">
        <v>2656250000.00001</v>
      </c>
      <c r="J77">
        <v>9.4242689473943901</v>
      </c>
      <c r="K77">
        <v>8.1335389083702196</v>
      </c>
    </row>
    <row r="78" spans="1:11" x14ac:dyDescent="0.25">
      <c r="A78">
        <v>128</v>
      </c>
      <c r="B78">
        <v>26</v>
      </c>
      <c r="C78">
        <v>3</v>
      </c>
      <c r="D78" t="s">
        <v>12</v>
      </c>
      <c r="E78" t="s">
        <v>15</v>
      </c>
      <c r="F78">
        <v>1.5518518518518101</v>
      </c>
      <c r="G78">
        <v>4200000</v>
      </c>
      <c r="H78">
        <v>1.5518518518518099E-3</v>
      </c>
      <c r="I78">
        <v>2706443914.0812101</v>
      </c>
      <c r="J78">
        <v>9.4323990315906006</v>
      </c>
      <c r="K78">
        <v>6.6232492903978999</v>
      </c>
    </row>
    <row r="79" spans="1:11" x14ac:dyDescent="0.25">
      <c r="A79">
        <v>132</v>
      </c>
      <c r="B79">
        <v>27</v>
      </c>
      <c r="C79">
        <v>2</v>
      </c>
      <c r="D79" t="s">
        <v>10</v>
      </c>
      <c r="E79" t="s">
        <v>15</v>
      </c>
      <c r="F79">
        <v>61</v>
      </c>
      <c r="G79" s="1">
        <v>36000000</v>
      </c>
      <c r="H79">
        <v>6.0999999999999999E-2</v>
      </c>
      <c r="I79">
        <v>590163934.426229</v>
      </c>
      <c r="J79">
        <v>8.7709726657565206</v>
      </c>
      <c r="K79">
        <v>7.5563025007672904</v>
      </c>
    </row>
    <row r="80" spans="1:11" x14ac:dyDescent="0.25">
      <c r="A80">
        <v>133</v>
      </c>
      <c r="B80">
        <v>27</v>
      </c>
      <c r="C80">
        <v>3</v>
      </c>
      <c r="D80" t="s">
        <v>10</v>
      </c>
      <c r="E80" t="s">
        <v>15</v>
      </c>
      <c r="F80">
        <v>65.099999999999895</v>
      </c>
      <c r="G80" s="1">
        <v>28000000</v>
      </c>
      <c r="H80">
        <v>6.5099999999999894E-2</v>
      </c>
      <c r="I80">
        <v>430107526.88172102</v>
      </c>
      <c r="J80">
        <v>8.6335770427740304</v>
      </c>
      <c r="K80">
        <v>7.4471580313422203</v>
      </c>
    </row>
    <row r="81" spans="1:11" x14ac:dyDescent="0.25">
      <c r="A81">
        <v>134</v>
      </c>
      <c r="B81">
        <v>27</v>
      </c>
      <c r="C81">
        <v>4</v>
      </c>
      <c r="D81" t="s">
        <v>12</v>
      </c>
      <c r="E81" t="s">
        <v>15</v>
      </c>
      <c r="F81">
        <v>3.9000000000000901</v>
      </c>
      <c r="G81">
        <v>7800000</v>
      </c>
      <c r="H81">
        <v>3.90000000000009E-3</v>
      </c>
      <c r="I81">
        <v>1999999999.9999499</v>
      </c>
      <c r="J81">
        <v>9.3010299956639706</v>
      </c>
      <c r="K81">
        <v>6.8920946026904799</v>
      </c>
    </row>
    <row r="82" spans="1:11" x14ac:dyDescent="0.25">
      <c r="A82">
        <v>136</v>
      </c>
      <c r="B82">
        <v>28</v>
      </c>
      <c r="C82">
        <v>1</v>
      </c>
      <c r="D82" t="s">
        <v>10</v>
      </c>
      <c r="E82" t="s">
        <v>15</v>
      </c>
      <c r="F82">
        <v>73</v>
      </c>
      <c r="G82" s="1">
        <v>66000000</v>
      </c>
      <c r="H82">
        <v>7.2999999999999995E-2</v>
      </c>
      <c r="I82">
        <v>904109589.04109597</v>
      </c>
      <c r="J82">
        <v>8.9562210754214107</v>
      </c>
      <c r="K82">
        <v>7.8195439355418701</v>
      </c>
    </row>
    <row r="83" spans="1:11" x14ac:dyDescent="0.25">
      <c r="A83">
        <v>138</v>
      </c>
      <c r="B83">
        <v>28</v>
      </c>
      <c r="C83">
        <v>3</v>
      </c>
      <c r="D83" t="s">
        <v>12</v>
      </c>
      <c r="E83" t="s">
        <v>15</v>
      </c>
      <c r="F83">
        <v>16.7</v>
      </c>
      <c r="G83">
        <v>14800000</v>
      </c>
      <c r="H83">
        <v>1.67E-2</v>
      </c>
      <c r="I83">
        <v>886227544.91017699</v>
      </c>
      <c r="J83">
        <v>8.9475452442473706</v>
      </c>
      <c r="K83">
        <v>7.1702617153949602</v>
      </c>
    </row>
    <row r="84" spans="1:11" x14ac:dyDescent="0.25">
      <c r="A84">
        <v>140</v>
      </c>
      <c r="B84">
        <v>28</v>
      </c>
      <c r="C84">
        <v>5</v>
      </c>
      <c r="D84" t="s">
        <v>12</v>
      </c>
      <c r="E84" t="s">
        <v>15</v>
      </c>
      <c r="F84">
        <v>13.8</v>
      </c>
      <c r="G84" s="1">
        <v>24000000</v>
      </c>
      <c r="H84">
        <v>1.38E-2</v>
      </c>
      <c r="I84">
        <v>1739130434.7826099</v>
      </c>
      <c r="J84">
        <v>9.2403321553103694</v>
      </c>
      <c r="K84">
        <v>7.3802112417116099</v>
      </c>
    </row>
    <row r="85" spans="1:11" x14ac:dyDescent="0.25">
      <c r="A85">
        <v>141</v>
      </c>
      <c r="B85">
        <v>29</v>
      </c>
      <c r="C85">
        <v>1</v>
      </c>
      <c r="D85" t="s">
        <v>10</v>
      </c>
      <c r="E85" t="s">
        <v>15</v>
      </c>
      <c r="F85">
        <v>25.599999999999898</v>
      </c>
      <c r="G85" s="1">
        <v>320000000</v>
      </c>
      <c r="H85">
        <v>2.5599999999999901E-2</v>
      </c>
      <c r="I85" s="1">
        <v>12500000000</v>
      </c>
      <c r="J85">
        <v>10.096910013008101</v>
      </c>
      <c r="K85">
        <v>8.5051499783199098</v>
      </c>
    </row>
    <row r="86" spans="1:11" x14ac:dyDescent="0.25">
      <c r="A86">
        <v>143</v>
      </c>
      <c r="B86">
        <v>29</v>
      </c>
      <c r="C86">
        <v>3</v>
      </c>
      <c r="D86" t="s">
        <v>10</v>
      </c>
      <c r="E86" t="s">
        <v>15</v>
      </c>
      <c r="F86">
        <v>58.600000000000101</v>
      </c>
      <c r="G86" s="1">
        <v>34000000</v>
      </c>
      <c r="H86">
        <v>5.8600000000000103E-2</v>
      </c>
      <c r="I86">
        <v>580204778.15699506</v>
      </c>
      <c r="J86">
        <v>8.7635813010241606</v>
      </c>
      <c r="K86">
        <v>7.5314789170422598</v>
      </c>
    </row>
    <row r="87" spans="1:11" x14ac:dyDescent="0.25">
      <c r="A87">
        <v>144</v>
      </c>
      <c r="B87">
        <v>29</v>
      </c>
      <c r="C87">
        <v>4</v>
      </c>
      <c r="D87" t="s">
        <v>12</v>
      </c>
      <c r="E87" t="s">
        <v>15</v>
      </c>
      <c r="F87">
        <v>23.100000000000101</v>
      </c>
      <c r="G87" s="1">
        <v>18000000</v>
      </c>
      <c r="H87">
        <v>2.31000000000001E-2</v>
      </c>
      <c r="I87">
        <v>779220779.22077501</v>
      </c>
      <c r="J87">
        <v>8.8916605252111598</v>
      </c>
      <c r="K87">
        <v>7.25527250510331</v>
      </c>
    </row>
    <row r="88" spans="1:11" x14ac:dyDescent="0.25">
      <c r="A88">
        <v>146</v>
      </c>
      <c r="B88">
        <v>30</v>
      </c>
      <c r="C88">
        <v>1</v>
      </c>
      <c r="D88" t="s">
        <v>10</v>
      </c>
      <c r="E88" t="s">
        <v>15</v>
      </c>
      <c r="F88">
        <v>33.599999999999902</v>
      </c>
      <c r="G88" s="1">
        <v>20000000</v>
      </c>
      <c r="H88">
        <v>3.3599999999999901E-2</v>
      </c>
      <c r="I88">
        <v>595238095.23809695</v>
      </c>
      <c r="J88">
        <v>8.7746907182741403</v>
      </c>
      <c r="K88">
        <v>7.3010299956639804</v>
      </c>
    </row>
    <row r="89" spans="1:11" x14ac:dyDescent="0.25">
      <c r="A89">
        <v>149</v>
      </c>
      <c r="B89">
        <v>30</v>
      </c>
      <c r="C89">
        <v>4</v>
      </c>
      <c r="D89" t="s">
        <v>12</v>
      </c>
      <c r="E89" t="s">
        <v>15</v>
      </c>
      <c r="F89">
        <v>1.5518518518518101</v>
      </c>
      <c r="G89" s="1">
        <v>10000000</v>
      </c>
      <c r="H89">
        <v>1.5518518518518099E-3</v>
      </c>
      <c r="I89">
        <v>6443914081.14575</v>
      </c>
      <c r="J89">
        <v>9.8091497411926998</v>
      </c>
      <c r="K89">
        <v>7</v>
      </c>
    </row>
    <row r="90" spans="1:11" x14ac:dyDescent="0.25">
      <c r="A90">
        <v>150</v>
      </c>
      <c r="B90">
        <v>30</v>
      </c>
      <c r="C90">
        <v>5</v>
      </c>
      <c r="D90" t="s">
        <v>12</v>
      </c>
      <c r="E90" t="s">
        <v>15</v>
      </c>
      <c r="F90">
        <v>1.5518518518518101</v>
      </c>
      <c r="G90">
        <v>400</v>
      </c>
      <c r="H90">
        <v>1.5518518518518099E-3</v>
      </c>
      <c r="I90">
        <v>257756.56324583001</v>
      </c>
      <c r="J90">
        <v>5.4112097325206596</v>
      </c>
      <c r="K90">
        <v>2.6020599913279598</v>
      </c>
    </row>
    <row r="91" spans="1:11" x14ac:dyDescent="0.25">
      <c r="A91">
        <v>151</v>
      </c>
      <c r="B91">
        <v>31</v>
      </c>
      <c r="C91">
        <v>1</v>
      </c>
      <c r="D91" t="s">
        <v>10</v>
      </c>
      <c r="E91" t="s">
        <v>15</v>
      </c>
      <c r="F91">
        <v>47.5</v>
      </c>
      <c r="G91" s="1">
        <v>56000000</v>
      </c>
      <c r="H91">
        <v>4.7500000000000001E-2</v>
      </c>
      <c r="I91">
        <v>1178947368.4210501</v>
      </c>
      <c r="J91">
        <v>9.0714944173813308</v>
      </c>
      <c r="K91">
        <v>7.7481880270061998</v>
      </c>
    </row>
    <row r="92" spans="1:11" x14ac:dyDescent="0.25">
      <c r="A92">
        <v>152</v>
      </c>
      <c r="B92">
        <v>31</v>
      </c>
      <c r="C92">
        <v>2</v>
      </c>
      <c r="D92" t="s">
        <v>10</v>
      </c>
      <c r="E92" t="s">
        <v>15</v>
      </c>
      <c r="F92">
        <v>65.399999999999906</v>
      </c>
      <c r="G92" s="1">
        <v>28000000</v>
      </c>
      <c r="H92">
        <v>6.5399999999999903E-2</v>
      </c>
      <c r="I92">
        <v>428134556.57492399</v>
      </c>
      <c r="J92">
        <v>8.63158028301795</v>
      </c>
      <c r="K92">
        <v>7.4471580313422203</v>
      </c>
    </row>
    <row r="93" spans="1:11" x14ac:dyDescent="0.25">
      <c r="A93">
        <v>154</v>
      </c>
      <c r="B93">
        <v>31</v>
      </c>
      <c r="C93">
        <v>4</v>
      </c>
      <c r="D93" t="s">
        <v>12</v>
      </c>
      <c r="E93" t="s">
        <v>15</v>
      </c>
      <c r="F93">
        <v>13.7</v>
      </c>
      <c r="G93" s="1">
        <v>26000000</v>
      </c>
      <c r="H93">
        <v>1.37E-2</v>
      </c>
      <c r="I93">
        <v>1897810218.9781001</v>
      </c>
      <c r="J93">
        <v>9.2782527808144106</v>
      </c>
      <c r="K93">
        <v>7.41497334797082</v>
      </c>
    </row>
    <row r="94" spans="1:11" x14ac:dyDescent="0.25">
      <c r="A94">
        <v>157</v>
      </c>
      <c r="B94">
        <v>32</v>
      </c>
      <c r="C94">
        <v>2</v>
      </c>
      <c r="D94" t="s">
        <v>10</v>
      </c>
      <c r="E94" t="s">
        <v>15</v>
      </c>
      <c r="F94">
        <v>42.2</v>
      </c>
      <c r="G94" s="1">
        <v>44000000</v>
      </c>
      <c r="H94">
        <v>4.2200000000000001E-2</v>
      </c>
      <c r="I94">
        <v>1042654028.43602</v>
      </c>
      <c r="J94">
        <v>9.01814022552451</v>
      </c>
      <c r="K94">
        <v>7.6434526764861896</v>
      </c>
    </row>
    <row r="95" spans="1:11" x14ac:dyDescent="0.25">
      <c r="A95">
        <v>159</v>
      </c>
      <c r="B95">
        <v>32</v>
      </c>
      <c r="C95">
        <v>4</v>
      </c>
      <c r="D95" t="s">
        <v>12</v>
      </c>
      <c r="E95" t="s">
        <v>15</v>
      </c>
      <c r="F95">
        <v>8.5999999999999108</v>
      </c>
      <c r="G95" s="1">
        <v>126000000</v>
      </c>
      <c r="H95">
        <v>8.5999999999999098E-3</v>
      </c>
      <c r="I95">
        <v>14651162790.6978</v>
      </c>
      <c r="J95">
        <v>10.165872093874</v>
      </c>
      <c r="K95">
        <v>8.1003705451175598</v>
      </c>
    </row>
    <row r="96" spans="1:11" x14ac:dyDescent="0.25">
      <c r="A96">
        <v>160</v>
      </c>
      <c r="B96">
        <v>32</v>
      </c>
      <c r="C96">
        <v>5</v>
      </c>
      <c r="D96" t="s">
        <v>12</v>
      </c>
      <c r="E96" t="s">
        <v>15</v>
      </c>
      <c r="F96">
        <v>6.9000000000000901</v>
      </c>
      <c r="G96" s="1">
        <v>68000000</v>
      </c>
      <c r="H96">
        <v>6.9000000000000901E-3</v>
      </c>
      <c r="I96">
        <v>9855072463.7679901</v>
      </c>
      <c r="J96">
        <v>9.9936598219689792</v>
      </c>
      <c r="K96">
        <v>7.8325089127062402</v>
      </c>
    </row>
    <row r="97" spans="1:11" x14ac:dyDescent="0.25">
      <c r="A97">
        <v>162</v>
      </c>
      <c r="B97">
        <v>33</v>
      </c>
      <c r="C97">
        <v>2</v>
      </c>
      <c r="D97" t="s">
        <v>10</v>
      </c>
      <c r="E97" t="s">
        <v>16</v>
      </c>
      <c r="F97">
        <v>68.100000000000094</v>
      </c>
      <c r="G97" s="1">
        <v>5000000</v>
      </c>
      <c r="H97">
        <v>6.8100000000000105E-2</v>
      </c>
      <c r="I97">
        <v>73421439.0602054</v>
      </c>
      <c r="J97">
        <v>7.8658228924232301</v>
      </c>
      <c r="K97">
        <v>6.6989700043360196</v>
      </c>
    </row>
    <row r="98" spans="1:11" x14ac:dyDescent="0.25">
      <c r="A98">
        <v>163</v>
      </c>
      <c r="B98">
        <v>33</v>
      </c>
      <c r="C98">
        <v>3</v>
      </c>
      <c r="D98" t="s">
        <v>10</v>
      </c>
      <c r="E98" t="s">
        <v>16</v>
      </c>
      <c r="F98">
        <v>50.5</v>
      </c>
      <c r="G98">
        <v>1500000</v>
      </c>
      <c r="H98">
        <v>5.0500000000000003E-2</v>
      </c>
      <c r="I98">
        <v>29702970.2970297</v>
      </c>
      <c r="J98">
        <v>7.4727998809370204</v>
      </c>
      <c r="K98">
        <v>6.1760912590556796</v>
      </c>
    </row>
    <row r="99" spans="1:11" x14ac:dyDescent="0.25">
      <c r="A99">
        <v>165</v>
      </c>
      <c r="B99">
        <v>33</v>
      </c>
      <c r="C99">
        <v>5</v>
      </c>
      <c r="D99" t="s">
        <v>12</v>
      </c>
      <c r="E99" t="s">
        <v>16</v>
      </c>
      <c r="F99">
        <v>7.5</v>
      </c>
      <c r="G99">
        <v>2200000</v>
      </c>
      <c r="H99">
        <v>7.4999999999999997E-3</v>
      </c>
      <c r="I99">
        <v>293333333.33333302</v>
      </c>
      <c r="J99">
        <v>8.4673614174305101</v>
      </c>
      <c r="K99">
        <v>6.3424226808222102</v>
      </c>
    </row>
    <row r="100" spans="1:11" x14ac:dyDescent="0.25">
      <c r="A100">
        <v>166</v>
      </c>
      <c r="B100">
        <v>34</v>
      </c>
      <c r="C100">
        <v>1</v>
      </c>
      <c r="D100" t="s">
        <v>10</v>
      </c>
      <c r="E100" t="s">
        <v>16</v>
      </c>
      <c r="F100">
        <v>57.899999999999899</v>
      </c>
      <c r="G100" s="1">
        <v>7000000</v>
      </c>
      <c r="H100">
        <v>5.7899999999999903E-2</v>
      </c>
      <c r="I100">
        <v>120898100.172712</v>
      </c>
      <c r="J100">
        <v>8.0824194762868196</v>
      </c>
      <c r="K100">
        <v>6.8450980400142596</v>
      </c>
    </row>
    <row r="101" spans="1:11" x14ac:dyDescent="0.25">
      <c r="A101">
        <v>168</v>
      </c>
      <c r="B101">
        <v>34</v>
      </c>
      <c r="C101">
        <v>3</v>
      </c>
      <c r="D101" t="s">
        <v>12</v>
      </c>
      <c r="E101" t="s">
        <v>16</v>
      </c>
      <c r="F101">
        <v>36.400000000000098</v>
      </c>
      <c r="G101">
        <v>8600000</v>
      </c>
      <c r="H101">
        <v>3.6400000000000099E-2</v>
      </c>
      <c r="I101">
        <v>236263736.26373601</v>
      </c>
      <c r="J101">
        <v>8.3733970675945102</v>
      </c>
      <c r="K101">
        <v>6.9344984512435701</v>
      </c>
    </row>
    <row r="102" spans="1:11" x14ac:dyDescent="0.25">
      <c r="A102">
        <v>170</v>
      </c>
      <c r="B102">
        <v>34</v>
      </c>
      <c r="C102">
        <v>5</v>
      </c>
      <c r="D102" t="s">
        <v>12</v>
      </c>
      <c r="E102" t="s">
        <v>16</v>
      </c>
      <c r="F102">
        <v>18.5</v>
      </c>
      <c r="G102">
        <v>5400000</v>
      </c>
      <c r="H102">
        <v>1.8499999999999999E-2</v>
      </c>
      <c r="I102">
        <v>291891891.89189202</v>
      </c>
      <c r="J102">
        <v>8.4652220314199607</v>
      </c>
      <c r="K102">
        <v>6.7323937598229699</v>
      </c>
    </row>
    <row r="103" spans="1:11" x14ac:dyDescent="0.25">
      <c r="A103">
        <v>172</v>
      </c>
      <c r="B103">
        <v>35</v>
      </c>
      <c r="C103">
        <v>2</v>
      </c>
      <c r="D103" t="s">
        <v>10</v>
      </c>
      <c r="E103" t="s">
        <v>16</v>
      </c>
      <c r="F103">
        <v>62.5</v>
      </c>
      <c r="G103">
        <v>1400000</v>
      </c>
      <c r="H103">
        <v>6.25E-2</v>
      </c>
      <c r="I103">
        <v>22400000</v>
      </c>
      <c r="J103">
        <v>7.3502480183341596</v>
      </c>
      <c r="K103">
        <v>6.14612803567824</v>
      </c>
    </row>
    <row r="104" spans="1:11" x14ac:dyDescent="0.25">
      <c r="A104">
        <v>173</v>
      </c>
      <c r="B104">
        <v>35</v>
      </c>
      <c r="C104">
        <v>3</v>
      </c>
      <c r="D104" t="s">
        <v>10</v>
      </c>
      <c r="E104" t="s">
        <v>16</v>
      </c>
      <c r="F104">
        <v>89.400000000000105</v>
      </c>
      <c r="G104">
        <v>2200000</v>
      </c>
      <c r="H104">
        <v>8.9400000000000104E-2</v>
      </c>
      <c r="I104">
        <v>24608501.118568201</v>
      </c>
      <c r="J104">
        <v>7.3910851620262896</v>
      </c>
      <c r="K104">
        <v>6.3424226808222102</v>
      </c>
    </row>
    <row r="105" spans="1:11" x14ac:dyDescent="0.25">
      <c r="A105">
        <v>174</v>
      </c>
      <c r="B105">
        <v>35</v>
      </c>
      <c r="C105">
        <v>4</v>
      </c>
      <c r="D105" t="s">
        <v>12</v>
      </c>
      <c r="E105" t="s">
        <v>16</v>
      </c>
      <c r="F105">
        <v>74</v>
      </c>
      <c r="G105">
        <v>1800000</v>
      </c>
      <c r="H105">
        <v>7.3999999999999996E-2</v>
      </c>
      <c r="I105">
        <v>24324324.324324299</v>
      </c>
      <c r="J105">
        <v>7.3860407853723302</v>
      </c>
      <c r="K105">
        <v>6.25527250510331</v>
      </c>
    </row>
    <row r="106" spans="1:11" x14ac:dyDescent="0.25">
      <c r="A106">
        <v>176</v>
      </c>
      <c r="B106">
        <v>36</v>
      </c>
      <c r="C106">
        <v>1</v>
      </c>
      <c r="D106" t="s">
        <v>10</v>
      </c>
      <c r="E106" t="s">
        <v>16</v>
      </c>
      <c r="F106">
        <v>64.899999999999906</v>
      </c>
      <c r="G106" s="1">
        <v>16000000</v>
      </c>
      <c r="H106">
        <v>6.4899999999999902E-2</v>
      </c>
      <c r="I106">
        <v>246533127.889061</v>
      </c>
      <c r="J106">
        <v>8.3918752858555603</v>
      </c>
      <c r="K106">
        <v>7.2041199826559303</v>
      </c>
    </row>
    <row r="107" spans="1:11" x14ac:dyDescent="0.25">
      <c r="A107">
        <v>179</v>
      </c>
      <c r="B107">
        <v>36</v>
      </c>
      <c r="C107">
        <v>4</v>
      </c>
      <c r="D107" t="s">
        <v>12</v>
      </c>
      <c r="E107" t="s">
        <v>16</v>
      </c>
      <c r="F107">
        <v>27.900000000000102</v>
      </c>
      <c r="G107" s="1">
        <v>14000000</v>
      </c>
      <c r="H107">
        <v>2.7900000000000098E-2</v>
      </c>
      <c r="I107">
        <v>501792114.69533902</v>
      </c>
      <c r="J107">
        <v>8.7005238324046399</v>
      </c>
      <c r="K107">
        <v>7.14612803567824</v>
      </c>
    </row>
    <row r="108" spans="1:11" x14ac:dyDescent="0.25">
      <c r="A108">
        <v>180</v>
      </c>
      <c r="B108">
        <v>36</v>
      </c>
      <c r="C108">
        <v>5</v>
      </c>
      <c r="D108" t="s">
        <v>12</v>
      </c>
      <c r="E108" t="s">
        <v>16</v>
      </c>
      <c r="F108">
        <v>28.599999999999898</v>
      </c>
      <c r="G108">
        <v>6400000</v>
      </c>
      <c r="H108">
        <v>2.85999999999999E-2</v>
      </c>
      <c r="I108">
        <v>223776223.77622399</v>
      </c>
      <c r="J108">
        <v>8.3498139408548493</v>
      </c>
      <c r="K108">
        <v>6.8061799739838902</v>
      </c>
    </row>
    <row r="109" spans="1:11" x14ac:dyDescent="0.25">
      <c r="A109">
        <v>181</v>
      </c>
      <c r="B109">
        <v>37</v>
      </c>
      <c r="C109">
        <v>1</v>
      </c>
      <c r="D109" t="s">
        <v>10</v>
      </c>
      <c r="E109" t="s">
        <v>16</v>
      </c>
      <c r="F109">
        <v>70.600000000000094</v>
      </c>
      <c r="G109">
        <v>1220000</v>
      </c>
      <c r="H109">
        <v>7.0600000000000093E-2</v>
      </c>
      <c r="I109">
        <v>17280453.257790301</v>
      </c>
      <c r="J109">
        <v>7.2375551296229403</v>
      </c>
      <c r="K109">
        <v>6.0863598306747502</v>
      </c>
    </row>
    <row r="110" spans="1:11" x14ac:dyDescent="0.25">
      <c r="A110">
        <v>183</v>
      </c>
      <c r="B110">
        <v>37</v>
      </c>
      <c r="C110">
        <v>3</v>
      </c>
      <c r="D110" t="s">
        <v>10</v>
      </c>
      <c r="E110" t="s">
        <v>16</v>
      </c>
      <c r="F110">
        <v>58.2</v>
      </c>
      <c r="G110">
        <v>9800000</v>
      </c>
      <c r="H110">
        <v>5.8200000000000002E-2</v>
      </c>
      <c r="I110">
        <v>168384879.725086</v>
      </c>
      <c r="J110">
        <v>8.2263030910426096</v>
      </c>
      <c r="K110">
        <v>6.9912260756925004</v>
      </c>
    </row>
    <row r="111" spans="1:11" x14ac:dyDescent="0.25">
      <c r="A111">
        <v>185</v>
      </c>
      <c r="B111">
        <v>37</v>
      </c>
      <c r="C111">
        <v>5</v>
      </c>
      <c r="D111" t="s">
        <v>12</v>
      </c>
      <c r="E111" t="s">
        <v>16</v>
      </c>
      <c r="F111">
        <v>19.600000000000101</v>
      </c>
      <c r="G111" s="1">
        <v>5000000</v>
      </c>
      <c r="H111">
        <v>1.96000000000001E-2</v>
      </c>
      <c r="I111">
        <v>255102040.81632501</v>
      </c>
      <c r="J111">
        <v>8.4067139329795406</v>
      </c>
      <c r="K111">
        <v>6.6989700043360196</v>
      </c>
    </row>
    <row r="112" spans="1:11" x14ac:dyDescent="0.25">
      <c r="A112">
        <v>187</v>
      </c>
      <c r="B112">
        <v>38</v>
      </c>
      <c r="C112">
        <v>2</v>
      </c>
      <c r="D112" t="s">
        <v>10</v>
      </c>
      <c r="E112" t="s">
        <v>16</v>
      </c>
      <c r="F112">
        <v>44.8</v>
      </c>
      <c r="G112">
        <v>7200000</v>
      </c>
      <c r="H112">
        <v>4.48E-2</v>
      </c>
      <c r="I112">
        <v>160714285.714286</v>
      </c>
      <c r="J112">
        <v>8.2060544824331192</v>
      </c>
      <c r="K112">
        <v>6.8573324964312699</v>
      </c>
    </row>
    <row r="113" spans="1:11" x14ac:dyDescent="0.25">
      <c r="A113">
        <v>188</v>
      </c>
      <c r="B113">
        <v>38</v>
      </c>
      <c r="C113">
        <v>3</v>
      </c>
      <c r="D113" t="s">
        <v>12</v>
      </c>
      <c r="E113" t="s">
        <v>16</v>
      </c>
      <c r="F113">
        <v>42.699999999999797</v>
      </c>
      <c r="G113" s="1">
        <v>10000000</v>
      </c>
      <c r="H113">
        <v>4.2699999999999801E-2</v>
      </c>
      <c r="I113">
        <v>234192037.470727</v>
      </c>
      <c r="J113">
        <v>8.3695721249749795</v>
      </c>
      <c r="K113">
        <v>7</v>
      </c>
    </row>
    <row r="114" spans="1:11" x14ac:dyDescent="0.25">
      <c r="A114">
        <v>189</v>
      </c>
      <c r="B114">
        <v>38</v>
      </c>
      <c r="C114">
        <v>4</v>
      </c>
      <c r="D114" t="s">
        <v>12</v>
      </c>
      <c r="E114" t="s">
        <v>16</v>
      </c>
      <c r="F114">
        <v>83.600000000000094</v>
      </c>
      <c r="G114">
        <v>9400000</v>
      </c>
      <c r="H114">
        <v>8.3600000000000105E-2</v>
      </c>
      <c r="I114">
        <v>112440191.38756</v>
      </c>
      <c r="J114">
        <v>8.0509215761606807</v>
      </c>
      <c r="K114">
        <v>6.9731278535997001</v>
      </c>
    </row>
    <row r="115" spans="1:11" x14ac:dyDescent="0.25">
      <c r="A115">
        <v>192</v>
      </c>
      <c r="B115">
        <v>39</v>
      </c>
      <c r="C115">
        <v>2</v>
      </c>
      <c r="D115" t="s">
        <v>10</v>
      </c>
      <c r="E115" t="s">
        <v>16</v>
      </c>
      <c r="F115">
        <v>53.2</v>
      </c>
      <c r="G115" s="1">
        <v>9000000</v>
      </c>
      <c r="H115">
        <v>5.3199999999999997E-2</v>
      </c>
      <c r="I115">
        <v>169172932.330827</v>
      </c>
      <c r="J115">
        <v>8.2283308771442805</v>
      </c>
      <c r="K115">
        <v>6.9542425094393296</v>
      </c>
    </row>
    <row r="116" spans="1:11" x14ac:dyDescent="0.25">
      <c r="A116">
        <v>193</v>
      </c>
      <c r="B116">
        <v>39</v>
      </c>
      <c r="C116">
        <v>3</v>
      </c>
      <c r="D116" t="s">
        <v>10</v>
      </c>
      <c r="E116" t="s">
        <v>16</v>
      </c>
      <c r="F116">
        <v>75.099999999999895</v>
      </c>
      <c r="G116">
        <v>2600000</v>
      </c>
      <c r="H116">
        <v>7.5099999999999903E-2</v>
      </c>
      <c r="I116">
        <v>34620505.992010698</v>
      </c>
      <c r="J116">
        <v>7.5393334109666501</v>
      </c>
      <c r="K116">
        <v>6.41497334797082</v>
      </c>
    </row>
    <row r="117" spans="1:11" x14ac:dyDescent="0.25">
      <c r="A117">
        <v>194</v>
      </c>
      <c r="B117">
        <v>39</v>
      </c>
      <c r="C117">
        <v>4</v>
      </c>
      <c r="D117" t="s">
        <v>12</v>
      </c>
      <c r="E117" t="s">
        <v>16</v>
      </c>
      <c r="F117">
        <v>37.900000000000098</v>
      </c>
      <c r="G117">
        <v>2400000</v>
      </c>
      <c r="H117">
        <v>3.79000000000001E-2</v>
      </c>
      <c r="I117">
        <v>63324538.258575</v>
      </c>
      <c r="J117">
        <v>7.8015720317435298</v>
      </c>
      <c r="K117">
        <v>6.3802112417116099</v>
      </c>
    </row>
    <row r="118" spans="1:11" x14ac:dyDescent="0.25">
      <c r="A118">
        <v>197</v>
      </c>
      <c r="B118">
        <v>40</v>
      </c>
      <c r="C118">
        <v>2</v>
      </c>
      <c r="D118" t="s">
        <v>10</v>
      </c>
      <c r="E118" t="s">
        <v>16</v>
      </c>
      <c r="F118">
        <v>24.7</v>
      </c>
      <c r="G118">
        <v>13600000</v>
      </c>
      <c r="H118">
        <v>2.47E-2</v>
      </c>
      <c r="I118">
        <v>550607287.44939196</v>
      </c>
      <c r="J118">
        <v>8.7408419551105503</v>
      </c>
      <c r="K118">
        <v>7.1335389083702196</v>
      </c>
    </row>
    <row r="119" spans="1:11" x14ac:dyDescent="0.25">
      <c r="A119">
        <v>198</v>
      </c>
      <c r="B119">
        <v>40</v>
      </c>
      <c r="C119">
        <v>3</v>
      </c>
      <c r="D119" t="s">
        <v>12</v>
      </c>
      <c r="E119" t="s">
        <v>16</v>
      </c>
      <c r="F119">
        <v>38.899999999999899</v>
      </c>
      <c r="G119">
        <v>2400000</v>
      </c>
      <c r="H119">
        <v>3.88999999999999E-2</v>
      </c>
      <c r="I119">
        <v>61696658.097686604</v>
      </c>
      <c r="J119">
        <v>7.7902616403859</v>
      </c>
      <c r="K119">
        <v>6.3802112417116099</v>
      </c>
    </row>
    <row r="120" spans="1:11" x14ac:dyDescent="0.25">
      <c r="A120">
        <v>200</v>
      </c>
      <c r="B120">
        <v>40</v>
      </c>
      <c r="C120">
        <v>5</v>
      </c>
      <c r="D120" t="s">
        <v>12</v>
      </c>
      <c r="E120" t="s">
        <v>16</v>
      </c>
      <c r="F120">
        <v>38.300000000000203</v>
      </c>
      <c r="G120">
        <v>6400000</v>
      </c>
      <c r="H120">
        <v>3.8300000000000202E-2</v>
      </c>
      <c r="I120">
        <v>167101827.67623901</v>
      </c>
      <c r="J120">
        <v>8.2229812000152602</v>
      </c>
      <c r="K120">
        <v>6.8061799739838902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22728-994A-4D47-AACF-47BC5E1E6872}">
  <dimension ref="A1:H15"/>
  <sheetViews>
    <sheetView workbookViewId="0">
      <selection activeCell="A5" sqref="A5"/>
    </sheetView>
  </sheetViews>
  <sheetFormatPr defaultRowHeight="15" x14ac:dyDescent="0.25"/>
  <sheetData>
    <row r="1" spans="1:8" x14ac:dyDescent="0.25">
      <c r="A1" s="2" t="s">
        <v>18</v>
      </c>
      <c r="B1" s="2"/>
      <c r="C1" s="2"/>
      <c r="D1" s="2"/>
      <c r="E1" s="2"/>
      <c r="F1" s="2"/>
      <c r="G1" s="2"/>
      <c r="H1" s="2"/>
    </row>
    <row r="2" spans="1:8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</row>
    <row r="3" spans="1:8" x14ac:dyDescent="0.25">
      <c r="A3" t="s">
        <v>11</v>
      </c>
      <c r="B3">
        <v>0</v>
      </c>
      <c r="C3">
        <v>0</v>
      </c>
      <c r="D3">
        <v>0</v>
      </c>
      <c r="E3">
        <v>12</v>
      </c>
      <c r="F3" t="s">
        <v>27</v>
      </c>
      <c r="G3" t="s">
        <v>28</v>
      </c>
      <c r="H3" t="s">
        <v>28</v>
      </c>
    </row>
    <row r="4" spans="1:8" x14ac:dyDescent="0.25">
      <c r="A4" t="s">
        <v>29</v>
      </c>
      <c r="B4">
        <v>9.5438133156557807</v>
      </c>
      <c r="C4">
        <v>0.76414373898465604</v>
      </c>
      <c r="D4">
        <f>POWER(10,B4)</f>
        <v>3497947731.1906161</v>
      </c>
      <c r="E4">
        <v>12</v>
      </c>
      <c r="F4" t="s">
        <v>30</v>
      </c>
      <c r="G4" t="s">
        <v>28</v>
      </c>
      <c r="H4" t="s">
        <v>28</v>
      </c>
    </row>
    <row r="5" spans="1:8" x14ac:dyDescent="0.25">
      <c r="A5" t="s">
        <v>14</v>
      </c>
      <c r="B5">
        <v>8.3194908376044907</v>
      </c>
      <c r="C5">
        <v>0.67075458985147496</v>
      </c>
      <c r="D5">
        <f>POWER(10,B5)</f>
        <v>208684809.68080214</v>
      </c>
      <c r="E5">
        <v>12</v>
      </c>
      <c r="F5" t="s">
        <v>31</v>
      </c>
      <c r="G5">
        <f>LOG10(D5/$D$4)</f>
        <v>-1.2243224780512914</v>
      </c>
      <c r="H5">
        <f>100*(($D$4-D5)/$D$4)</f>
        <v>94.034078673617827</v>
      </c>
    </row>
    <row r="6" spans="1:8" x14ac:dyDescent="0.25">
      <c r="A6" t="s">
        <v>15</v>
      </c>
      <c r="B6">
        <v>9.0240326794197099</v>
      </c>
      <c r="C6">
        <v>0.41873918702169799</v>
      </c>
      <c r="D6">
        <f>POWER(10,B6)</f>
        <v>1056897034.7056634</v>
      </c>
      <c r="E6">
        <v>12</v>
      </c>
      <c r="F6" t="s">
        <v>30</v>
      </c>
      <c r="G6">
        <f>LOG10(D6/$D$4)</f>
        <v>-0.51978063623607162</v>
      </c>
      <c r="H6">
        <f>100*(($D$4-D6)/$D$4)</f>
        <v>69.785225054065592</v>
      </c>
    </row>
    <row r="7" spans="1:8" x14ac:dyDescent="0.25">
      <c r="A7" t="s">
        <v>16</v>
      </c>
      <c r="B7">
        <v>7.8943891385152698</v>
      </c>
      <c r="C7">
        <v>0.48650917561801699</v>
      </c>
      <c r="D7">
        <f>POWER(10,B7)</f>
        <v>78413192.954102695</v>
      </c>
      <c r="E7">
        <v>12</v>
      </c>
      <c r="F7" t="s">
        <v>31</v>
      </c>
      <c r="G7">
        <f>LOG10(D7/$D$4)</f>
        <v>-1.6494241771405111</v>
      </c>
      <c r="H7">
        <f>100*(($D$4-D7)/$D$4)</f>
        <v>97.758308614651241</v>
      </c>
    </row>
    <row r="9" spans="1:8" x14ac:dyDescent="0.25">
      <c r="A9" s="2" t="s">
        <v>32</v>
      </c>
      <c r="B9" s="2"/>
      <c r="C9" s="2"/>
      <c r="D9" s="2"/>
      <c r="E9" s="2"/>
      <c r="F9" s="2"/>
      <c r="G9" s="2"/>
      <c r="H9" s="2"/>
    </row>
    <row r="10" spans="1:8" x14ac:dyDescent="0.25">
      <c r="A10" s="2" t="s">
        <v>19</v>
      </c>
      <c r="B10" s="2" t="s">
        <v>20</v>
      </c>
      <c r="C10" s="2" t="s">
        <v>21</v>
      </c>
      <c r="D10" s="2" t="s">
        <v>22</v>
      </c>
      <c r="E10" s="2" t="s">
        <v>23</v>
      </c>
      <c r="F10" s="2" t="s">
        <v>24</v>
      </c>
      <c r="G10" s="2" t="s">
        <v>33</v>
      </c>
      <c r="H10" s="2" t="s">
        <v>26</v>
      </c>
    </row>
    <row r="11" spans="1:8" x14ac:dyDescent="0.25">
      <c r="A11" t="s">
        <v>11</v>
      </c>
      <c r="B11">
        <v>0</v>
      </c>
      <c r="C11">
        <v>0</v>
      </c>
      <c r="D11">
        <v>0</v>
      </c>
      <c r="E11">
        <v>12</v>
      </c>
      <c r="F11" t="s">
        <v>34</v>
      </c>
      <c r="G11" t="s">
        <v>28</v>
      </c>
      <c r="H11" t="s">
        <v>28</v>
      </c>
    </row>
    <row r="12" spans="1:8" x14ac:dyDescent="0.25">
      <c r="A12" t="s">
        <v>29</v>
      </c>
      <c r="B12">
        <v>10.119788730965899</v>
      </c>
      <c r="C12">
        <v>0.90737094231127302</v>
      </c>
      <c r="D12">
        <f>POWER(10,B12)</f>
        <v>13176156088.425062</v>
      </c>
      <c r="E12">
        <v>12</v>
      </c>
      <c r="F12" t="s">
        <v>30</v>
      </c>
      <c r="G12" t="s">
        <v>28</v>
      </c>
      <c r="H12" t="s">
        <v>28</v>
      </c>
    </row>
    <row r="13" spans="1:8" x14ac:dyDescent="0.25">
      <c r="A13" t="s">
        <v>14</v>
      </c>
      <c r="B13">
        <v>8.6447287401491995</v>
      </c>
      <c r="C13">
        <v>0.46624923426635601</v>
      </c>
      <c r="D13">
        <f>POWER(10,B13)</f>
        <v>441294729.05821252</v>
      </c>
      <c r="E13">
        <v>12</v>
      </c>
      <c r="F13" t="s">
        <v>27</v>
      </c>
      <c r="G13">
        <f>LOG10(D13/$D$12)</f>
        <v>-1.4750599908166995</v>
      </c>
      <c r="H13">
        <f>100*(($D$12-D13)/$D$12)</f>
        <v>96.650808277492402</v>
      </c>
    </row>
    <row r="14" spans="1:8" x14ac:dyDescent="0.25">
      <c r="A14" t="s">
        <v>15</v>
      </c>
      <c r="B14">
        <v>9.4746282266901503</v>
      </c>
      <c r="C14">
        <v>0.42778514029263198</v>
      </c>
      <c r="D14">
        <f>POWER(10,B14)</f>
        <v>2982828106.47052</v>
      </c>
      <c r="E14">
        <v>10</v>
      </c>
      <c r="F14" t="s">
        <v>31</v>
      </c>
      <c r="G14">
        <f>LOG10(D14/$D$12)</f>
        <v>-0.64516050427574867</v>
      </c>
      <c r="H14">
        <f>100*(($D$12-D14)/$D$12)</f>
        <v>77.361924931271403</v>
      </c>
    </row>
    <row r="15" spans="1:8" x14ac:dyDescent="0.25">
      <c r="A15" t="s">
        <v>16</v>
      </c>
      <c r="B15">
        <v>8.1986984651113897</v>
      </c>
      <c r="C15">
        <v>0.37273403048097598</v>
      </c>
      <c r="D15">
        <f>POWER(10,B15)</f>
        <v>158015054.44008818</v>
      </c>
      <c r="E15">
        <v>12</v>
      </c>
      <c r="F15" t="s">
        <v>27</v>
      </c>
      <c r="G15">
        <f>LOG10(D15/$D$12)</f>
        <v>-1.9210902658545101</v>
      </c>
      <c r="H15">
        <f>100*(($D$12-D15)/$D$12)</f>
        <v>98.800749980649499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B_C</vt:lpstr>
      <vt:lpstr>Statistics_C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Pfeilmeier  Sebastian</dc:creator>
  <cp:lastModifiedBy>Pfeilmeier  Sebastian</cp:lastModifiedBy>
  <dcterms:created xsi:type="dcterms:W3CDTF">2023-10-21T18:27:01Z</dcterms:created>
  <dcterms:modified xsi:type="dcterms:W3CDTF">2023-10-22T17:54:02Z</dcterms:modified>
</cp:coreProperties>
</file>