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yhxd\Desktop\sucai\20240117\Source data\"/>
    </mc:Choice>
  </mc:AlternateContent>
  <xr:revisionPtr revIDLastSave="0" documentId="13_ncr:1_{D0FF2C38-E878-444A-AE39-38810277D1AB}" xr6:coauthVersionLast="47" xr6:coauthVersionMax="47" xr10:uidLastSave="{00000000-0000-0000-0000-000000000000}"/>
  <bookViews>
    <workbookView xWindow="-110" yWindow="-110" windowWidth="19420" windowHeight="11500" tabRatio="777" xr2:uid="{00000000-000D-0000-FFFF-FFFF00000000}"/>
  </bookViews>
  <sheets>
    <sheet name="Supplementary Fig.13" sheetId="58" r:id="rId1"/>
    <sheet name="RAY1216 LC-MS raw data" sheetId="60" r:id="rId2"/>
    <sheet name="PF-07321332 LC-MS raw data" sheetId="59" r:id="rId3"/>
  </sheets>
  <calcPr calcId="191029"/>
</workbook>
</file>

<file path=xl/calcChain.xml><?xml version="1.0" encoding="utf-8"?>
<calcChain xmlns="http://schemas.openxmlformats.org/spreadsheetml/2006/main">
  <c r="Q15" i="58" l="1"/>
  <c r="P15" i="58"/>
  <c r="Q14" i="58"/>
  <c r="P14" i="58"/>
  <c r="Q13" i="58"/>
  <c r="P13" i="58"/>
  <c r="Q12" i="58"/>
  <c r="P12" i="58"/>
  <c r="Q11" i="58"/>
  <c r="P11" i="58"/>
  <c r="Q10" i="58"/>
  <c r="P10" i="58"/>
  <c r="Q9" i="58"/>
  <c r="P9" i="58"/>
  <c r="Q8" i="58"/>
  <c r="P8" i="58"/>
  <c r="Q7" i="58"/>
  <c r="P7" i="58"/>
  <c r="H15" i="58"/>
  <c r="G15" i="58"/>
  <c r="H14" i="58"/>
  <c r="G14" i="58"/>
  <c r="H13" i="58"/>
  <c r="G13" i="58"/>
  <c r="H12" i="58"/>
  <c r="G12" i="58"/>
  <c r="H11" i="58"/>
  <c r="G11" i="58"/>
  <c r="H10" i="58"/>
  <c r="G10" i="58"/>
  <c r="H9" i="58"/>
  <c r="G9" i="58"/>
  <c r="H8" i="58"/>
  <c r="G8" i="58"/>
  <c r="H7" i="58"/>
  <c r="G7" i="58"/>
</calcChain>
</file>

<file path=xl/sharedStrings.xml><?xml version="1.0" encoding="utf-8"?>
<sst xmlns="http://schemas.openxmlformats.org/spreadsheetml/2006/main" count="898" uniqueCount="184">
  <si>
    <t>RC3001</t>
  </si>
  <si>
    <t>PO-600 mg/kg</t>
  </si>
  <si>
    <t>Time (h)</t>
  </si>
  <si>
    <t>Mean</t>
  </si>
  <si>
    <t>SD</t>
  </si>
  <si>
    <t>1030*</t>
  </si>
  <si>
    <t>Table2 PO-PF332 K18-hACE2 mouse</t>
    <phoneticPr fontId="19" type="noConversion"/>
  </si>
  <si>
    <t>PO-600.0 mg/kg</t>
  </si>
  <si>
    <t>Table1 PO-RAY1216 K18-hACE2  mouse</t>
    <phoneticPr fontId="19" type="noConversion"/>
  </si>
  <si>
    <t>Note:* means the data is excluded.</t>
    <phoneticPr fontId="19" type="noConversion"/>
  </si>
  <si>
    <t>RAY1216</t>
    <phoneticPr fontId="19" type="noConversion"/>
  </si>
  <si>
    <t>RC3002</t>
  </si>
  <si>
    <t>PF-07321332</t>
    <phoneticPr fontId="19" type="noConversion"/>
  </si>
  <si>
    <t>Sample Name</t>
  </si>
  <si>
    <t>Sample Type</t>
  </si>
  <si>
    <t>Analyte Peak Name</t>
  </si>
  <si>
    <t>Analyte Concentration (ng/mL)</t>
  </si>
  <si>
    <t>Calculated Concentration (ng/mL)</t>
  </si>
  <si>
    <t>Analyte Peak Area (counts)</t>
  </si>
  <si>
    <t>Analyte Retention Time (min)</t>
  </si>
  <si>
    <t>Area Ratio</t>
  </si>
  <si>
    <t>IS Peak Area (counts)</t>
  </si>
  <si>
    <t>IS Retention Time (min)</t>
  </si>
  <si>
    <t>Use Record</t>
  </si>
  <si>
    <t>Record Modified</t>
  </si>
  <si>
    <t>Accuracy (%)</t>
  </si>
  <si>
    <t>Dilution Factor</t>
  </si>
  <si>
    <t>Doubleblank</t>
  </si>
  <si>
    <t>Unknown</t>
  </si>
  <si>
    <t>N/A</t>
  </si>
  <si>
    <t>Blank</t>
  </si>
  <si>
    <t>No Peak</t>
  </si>
  <si>
    <t>B-STD1</t>
  </si>
  <si>
    <t>Standard</t>
  </si>
  <si>
    <t>B-STD2</t>
  </si>
  <si>
    <t>B-STD3</t>
  </si>
  <si>
    <t>B-STD4</t>
  </si>
  <si>
    <t>B-STD5</t>
  </si>
  <si>
    <t>B-STD6</t>
  </si>
  <si>
    <t>B-STD7</t>
  </si>
  <si>
    <t>B-STD8</t>
  </si>
  <si>
    <t>B-LQC-1</t>
  </si>
  <si>
    <t>Quality Control</t>
  </si>
  <si>
    <t>B-MQC-1</t>
  </si>
  <si>
    <t>B-HQC-1-1</t>
  </si>
  <si>
    <t>B-HQC-2-1</t>
  </si>
  <si>
    <t>B-DQC-1</t>
  </si>
  <si>
    <t>B-DQC-2</t>
  </si>
  <si>
    <t>B-DQC-3</t>
  </si>
  <si>
    <t>PO-dose-1</t>
  </si>
  <si>
    <t>PO-dose-2</t>
  </si>
  <si>
    <t>PO-dose-3</t>
  </si>
  <si>
    <t>RC3001-Plasma-600MPK-PO-24hr-Mouse1</t>
  </si>
  <si>
    <t>RC3001-Plasma-600MPK-PO-8hr-Mouse1</t>
  </si>
  <si>
    <t>RC3001-Plasma-600MPK-PO-6hr-Mouse1</t>
  </si>
  <si>
    <t>RC3001-Plasma-600MPK-PO-4hr-Mouse1</t>
  </si>
  <si>
    <t>RC3001-Plasma-600MPK-PO-2hr-Mouse1 DL10</t>
  </si>
  <si>
    <t>RC3001-Plasma-600MPK-PO-1hr-Mouse1 DL10</t>
  </si>
  <si>
    <t>RC3001-Plasma-600MPK-PO-30min-Mouse1 DL10</t>
  </si>
  <si>
    <t>RC3001-Plasma-600MPK-PO-15min-Mouse1 DL10</t>
  </si>
  <si>
    <t>RC3001-Plasma-600MPK-PO-5min-Mouse1 DL10</t>
  </si>
  <si>
    <t>RC3001-Plasma-600MPK-PO-24hr-Mouse2</t>
  </si>
  <si>
    <t>RC3001-Plasma-600MPK-PO-8hr-Mouse2</t>
  </si>
  <si>
    <t>RC3001-Plasma-600MPK-PO-6hr-Mouse2</t>
  </si>
  <si>
    <t>RC3001-Plasma-600MPK-PO-4hr-Mouse2</t>
  </si>
  <si>
    <t>RC3001-Plasma-600MPK-PO-2hr-Mouse2 DL10</t>
  </si>
  <si>
    <t>RC3001-Plasma-600MPK-PO-1hr-Mouse2 DL10</t>
  </si>
  <si>
    <t>RC3001-Plasma-600MPK-PO-30min-Mouse2 DL10</t>
  </si>
  <si>
    <t>RC3001-Plasma-600MPK-PO-15min-Mouse2 DL10</t>
  </si>
  <si>
    <t>RC3001-Plasma-600MPK-PO-5min-Mouse2 DL10</t>
  </si>
  <si>
    <t>RC3001-Plasma-600MPK-PO-24hr-Mouse3</t>
  </si>
  <si>
    <t>RC3001-Plasma-600MPK-PO-8hr-Mouse3</t>
  </si>
  <si>
    <t>RC3001-Plasma-600MPK-PO-6hr-Mouse3</t>
  </si>
  <si>
    <t>RC3001-Plasma-600MPK-PO-4hr-Mouse3</t>
  </si>
  <si>
    <t>RC3001-Plasma-600MPK-PO-2hr-Mouse3 DL10</t>
  </si>
  <si>
    <t>RC3001-Plasma-600MPK-PO-1hr-Mouse3 DL10</t>
  </si>
  <si>
    <t>RC3001-Plasma-600MPK-PO-30min-Mouse3 DL10</t>
  </si>
  <si>
    <t>RC3001-Plasma-600MPK-PO-15min-Mouse3 DL10</t>
  </si>
  <si>
    <t>RC3001-Plasma-600MPK-PO-5min-Mouse3 DL10</t>
  </si>
  <si>
    <t>RC3001-Plasma-600MPK-PO-24hr-Mouse4</t>
  </si>
  <si>
    <t>RC3001-Plasma-600MPK-PO-8hr-Mouse4</t>
  </si>
  <si>
    <t>RC3001-Plasma-600MPK-PO-6hr-Mouse4</t>
  </si>
  <si>
    <t>RC3001-Plasma-600MPK-PO-4hr-Mouse4</t>
  </si>
  <si>
    <t>RC3001-Plasma-600MPK-PO-2hr-Mouse4 DL10</t>
  </si>
  <si>
    <t>RC3001-Plasma-600MPK-PO-1hr-Mouse4 DL10</t>
  </si>
  <si>
    <t>RC3001-Plasma-600MPK-PO-30min-Mouse4 DL10</t>
  </si>
  <si>
    <t>RC3001-Plasma-600MPK-PO-15min-Mouse4 DL10</t>
  </si>
  <si>
    <t>RC3001-Plasma-600MPK-PO-5min-Mouse4 DL10</t>
  </si>
  <si>
    <t>RC3001-Plasma-600MPK-PO-24hr-Mouse5</t>
  </si>
  <si>
    <t>RC3001-Plasma-600MPK-PO-8hr-Mouse5</t>
  </si>
  <si>
    <t>RC3001-Plasma-600MPK-PO-6hr-Mouse5</t>
  </si>
  <si>
    <t>RC3001-Plasma-600MPK-PO-4hr-Mouse5</t>
  </si>
  <si>
    <t>RC3001-Plasma-600MPK-PO-2hr-Mouse5 DL10</t>
  </si>
  <si>
    <t>RC3001-Plasma-600MPK-PO-1hr-Mouse5 DL10</t>
  </si>
  <si>
    <t>RC3001-Plasma-600MPK-PO-30min-Mouse5 DL10</t>
  </si>
  <si>
    <t>RC3001-Plasma-600MPK-PO-15min-Mouse5 DL10</t>
  </si>
  <si>
    <t>RC3001-Plasma-600MPK-PO-5min-Mouse5 DL10</t>
  </si>
  <si>
    <t>B-LQC-2</t>
  </si>
  <si>
    <t>B-MQC-2</t>
  </si>
  <si>
    <t>B-HQC-1-2</t>
  </si>
  <si>
    <t>B-HQC-2-2</t>
  </si>
  <si>
    <t>B-STD9</t>
  </si>
  <si>
    <t>B-HQC1-1</t>
  </si>
  <si>
    <t>B-HQC2-1</t>
  </si>
  <si>
    <t>RC3002-Plasma-600MPK-PO-24hr-Mouse1</t>
  </si>
  <si>
    <t>RC3002-Plasma-600MPK-PO-8hr-Mouse1</t>
  </si>
  <si>
    <t>RC3002-Plasma-600MPK-PO-6hr-Mouse1</t>
  </si>
  <si>
    <t>RC3002-Plasma-600MPK-PO-4hr-Mouse1</t>
  </si>
  <si>
    <t>RC3002-Plasma-600MPK-PO-2hr-Mouse1  DL20</t>
  </si>
  <si>
    <t>RC3002-Plasma-600MPK-PO-1hr-Mouse1  DL20</t>
  </si>
  <si>
    <t>RC3002-Plasma-600MPK-PO-30min-Mouse1  DL20</t>
  </si>
  <si>
    <t>RC3002-Plasma-600MPK-PO-15min-Mouse1  DL20</t>
  </si>
  <si>
    <t>RC3002-Plasma-600MPK-PO-5min-Mouse1  DL20</t>
  </si>
  <si>
    <t>RC3002-Plasma-600MPK-PO-24hr-Mouse2</t>
  </si>
  <si>
    <t>RC3002-Plasma-600MPK-PO-8hr-Mouse2</t>
  </si>
  <si>
    <t>RC3002-Plasma-600MPK-PO-6hr-Mouse2</t>
  </si>
  <si>
    <t>RC3002-Plasma-600MPK-PO-4hr-Mouse2</t>
  </si>
  <si>
    <t>RC3002-Plasma-600MPK-PO-2hr-Mouse2  DL20</t>
  </si>
  <si>
    <t>RC3002-Plasma-600MPK-PO-1hr-Mouse2  DL20</t>
  </si>
  <si>
    <t>RC3002-Plasma-600MPK-PO-30min-Mouse2  DL20</t>
  </si>
  <si>
    <t>RC3002-Plasma-600MPK-PO-15min-Mouse2  DL20</t>
  </si>
  <si>
    <t>RC3002-Plasma-600MPK-PO-5min-Mouse2  DL20</t>
  </si>
  <si>
    <t>RC3002-Plasma-600MPK-PO-24hr-Mouse3</t>
  </si>
  <si>
    <t>RC3002-Plasma-600MPK-PO-8hr-Mouse3</t>
  </si>
  <si>
    <t>RC3002-Plasma-600MPK-PO-6hr-Mouse3</t>
  </si>
  <si>
    <t>RC3002-Plasma-600MPK-PO-4hr-Mouse3</t>
  </si>
  <si>
    <t>RC3002-Plasma-600MPK-PO-2hr-Mouse3  DL20</t>
  </si>
  <si>
    <t>RC3002-Plasma-600MPK-PO-1hr-Mouse3  DL20</t>
  </si>
  <si>
    <t>RC3002-Plasma-600MPK-PO-30min-Mouse3  DL20</t>
  </si>
  <si>
    <t>RC3002-Plasma-600MPK-PO-15min-Mouse3  DL20</t>
  </si>
  <si>
    <t>RC3002-Plasma-600MPK-PO-5min-Mouse3  DL20</t>
  </si>
  <si>
    <t>RC3002-Plasma-600MPK-PO-24hr-Mouse4</t>
  </si>
  <si>
    <t>RC3002-Plasma-600MPK-PO-8hr-Mouse4</t>
  </si>
  <si>
    <t>RC3002-Plasma-600MPK-PO-6hr-Mouse4</t>
  </si>
  <si>
    <t>RC3002-Plasma-600MPK-PO-4hr-Mouse4</t>
  </si>
  <si>
    <t>RC3002-Plasma-600MPK-PO-2hr-Mouse4  DL20</t>
  </si>
  <si>
    <t>RC3002-Plasma-600MPK-PO-1hr-Mouse4  DL20</t>
  </si>
  <si>
    <t>RC3002-Plasma-600MPK-PO-30min-Mouse4  DL20</t>
  </si>
  <si>
    <t>RC3002-Plasma-600MPK-PO-15min-Mouse4  DL20</t>
  </si>
  <si>
    <t>RC3002-Plasma-600MPK-PO-5min-Mouse4  DL20</t>
  </si>
  <si>
    <t>RC3002-Plasma-600MPK-PO-24hr-Mouse5</t>
  </si>
  <si>
    <t>RC3002-Plasma-600MPK-PO-8hr-Mouse5</t>
  </si>
  <si>
    <t>RC3002-Plasma-600MPK-PO-6hr-Mouse5</t>
  </si>
  <si>
    <t>RC3002-Plasma-600MPK-PO-4hr-Mouse5</t>
  </si>
  <si>
    <t>RC3002-Plasma-600MPK-PO-2hr-Mouse5  DL20</t>
  </si>
  <si>
    <t>RC3002-Plasma-600MPK-PO-1hr-Mouse5  DL20</t>
  </si>
  <si>
    <t>RC3002-Plasma-600MPK-PO-30min-Mouse5  DL20</t>
  </si>
  <si>
    <t>RC3002-Plasma-600MPK-PO-15min-Mouse5  DL20</t>
  </si>
  <si>
    <t>RC3002-Plasma-600MPK-PO-5min-Mouse5  DL20</t>
  </si>
  <si>
    <t xml:space="preserve">Doubleblank </t>
  </si>
  <si>
    <t>B-HQC1-2</t>
  </si>
  <si>
    <t>B-HQC2-2</t>
  </si>
  <si>
    <t>B-DQC-1</t>
    <phoneticPr fontId="19" type="noConversion"/>
  </si>
  <si>
    <t>B-DQC-2</t>
    <phoneticPr fontId="19" type="noConversion"/>
  </si>
  <si>
    <t>Peak Name: Tolbutamide</t>
  </si>
  <si>
    <t>Use as Internal Standard</t>
  </si>
  <si>
    <t>Q1/Q3 Masses: 271.10/155.00 Da</t>
  </si>
  <si>
    <t>Peak Name: RC3002</t>
  </si>
  <si>
    <t>Internal Standard: Tolbutamide</t>
  </si>
  <si>
    <t>Q1/Q3 Masses: 640.40/345.30 Da</t>
  </si>
  <si>
    <t>Fit</t>
  </si>
  <si>
    <t>Linear</t>
  </si>
  <si>
    <t>Weighting</t>
  </si>
  <si>
    <t>1  / (x * x)</t>
  </si>
  <si>
    <t>Iterate</t>
  </si>
  <si>
    <t>No</t>
  </si>
  <si>
    <t>Intercept</t>
  </si>
  <si>
    <t>Slope</t>
  </si>
  <si>
    <t>Correlation coefficient</t>
  </si>
  <si>
    <t>Use Area</t>
  </si>
  <si>
    <t>Peak Name: RC3001</t>
  </si>
  <si>
    <t>Q1/Q3 Masses: 500.20/110.30 Da</t>
  </si>
  <si>
    <t>Mouse1</t>
    <phoneticPr fontId="19" type="noConversion"/>
  </si>
  <si>
    <t>Mouse2</t>
    <phoneticPr fontId="19" type="noConversion"/>
  </si>
  <si>
    <t>Mouse3</t>
    <phoneticPr fontId="19" type="noConversion"/>
  </si>
  <si>
    <t>Mouse4</t>
    <phoneticPr fontId="19" type="noConversion"/>
  </si>
  <si>
    <t>Mouse5</t>
    <phoneticPr fontId="19" type="noConversion"/>
  </si>
  <si>
    <t xml:space="preserve">SD </t>
  </si>
  <si>
    <t>%CV</t>
  </si>
  <si>
    <t>&lt; ± 30%</t>
  </si>
  <si>
    <r>
      <rPr>
        <sz val="10"/>
        <color theme="1"/>
        <rFont val="Arial"/>
        <family val="2"/>
      </rPr>
      <t>Mean area of internal standard peak</t>
    </r>
    <r>
      <rPr>
        <sz val="10"/>
        <color theme="1"/>
        <rFont val="微软雅黑"/>
        <family val="2"/>
        <charset val="134"/>
      </rPr>
      <t>（</t>
    </r>
    <r>
      <rPr>
        <sz val="10"/>
        <color theme="1"/>
        <rFont val="Arial"/>
        <family val="2"/>
      </rPr>
      <t>except for Double Blank</t>
    </r>
    <r>
      <rPr>
        <sz val="10"/>
        <color theme="1"/>
        <rFont val="微软雅黑"/>
        <family val="2"/>
        <charset val="134"/>
      </rPr>
      <t>）</t>
    </r>
    <phoneticPr fontId="19" type="noConversion"/>
  </si>
  <si>
    <t>Acceptance criteria</t>
    <phoneticPr fontId="19" type="noConversion"/>
  </si>
  <si>
    <t>RAY1216 (RC3002) 600 mg/kg (PO) in K18-ACE2 mouse</t>
    <phoneticPr fontId="19" type="noConversion"/>
  </si>
  <si>
    <t>PF-07321332 (RC3001)  600 mg/kg (PO) in K18-ACE2 mouse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</si>
</sst>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76" formatCode="0.0_ "/>
    <numFmt numFmtId="177" formatCode="0.00_ "/>
    <numFmt numFmtId="178" formatCode="0.000_ "/>
    <numFmt numFmtId="179" formatCode="0_ "/>
    <numFmt numFmtId="180" formatCode="0.000000_ "/>
  </numFmts>
  <fonts count="36" x14ac:knownFonts="1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indexed="62"/>
      <name val="Calibri"/>
      <family val="2"/>
    </font>
    <font>
      <sz val="12"/>
      <color indexed="8"/>
      <name val="Calibri"/>
      <family val="2"/>
    </font>
    <font>
      <sz val="10"/>
      <name val="MS Sans Serif"/>
      <family val="1"/>
    </font>
    <font>
      <sz val="12"/>
      <color indexed="9"/>
      <name val="Calibri"/>
      <family val="2"/>
    </font>
    <font>
      <sz val="10"/>
      <name val="Tahoma"/>
      <family val="2"/>
    </font>
    <font>
      <b/>
      <sz val="12"/>
      <color indexed="52"/>
      <name val="Calibri"/>
      <family val="2"/>
    </font>
    <font>
      <sz val="12"/>
      <color indexed="14"/>
      <name val="Calibri"/>
      <family val="2"/>
    </font>
    <font>
      <b/>
      <sz val="12"/>
      <color indexed="9"/>
      <name val="Calibri"/>
      <family val="2"/>
    </font>
    <font>
      <sz val="12"/>
      <color indexed="17"/>
      <name val="Calibri"/>
      <family val="2"/>
    </font>
    <font>
      <sz val="12"/>
      <color indexed="60"/>
      <name val="Calibri"/>
      <family val="2"/>
    </font>
    <font>
      <sz val="10"/>
      <color indexed="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2"/>
      <color indexed="8"/>
      <name val="Calibri"/>
      <family val="2"/>
    </font>
    <font>
      <b/>
      <sz val="12"/>
      <color indexed="63"/>
      <name val="Calibri"/>
      <family val="2"/>
    </font>
    <font>
      <sz val="9"/>
      <name val="宋体"/>
      <family val="3"/>
      <charset val="134"/>
      <scheme val="minor"/>
    </font>
    <font>
      <b/>
      <sz val="11"/>
      <color indexed="62"/>
      <name val="Calibri"/>
      <family val="2"/>
    </font>
    <font>
      <sz val="12"/>
      <color indexed="10"/>
      <name val="Calibri"/>
      <family val="2"/>
    </font>
    <font>
      <i/>
      <sz val="12"/>
      <color indexed="23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sz val="12"/>
      <color indexed="52"/>
      <name val="Calibri"/>
      <family val="2"/>
    </font>
    <font>
      <b/>
      <sz val="18"/>
      <color indexed="62"/>
      <name val="Cambria"/>
      <family val="1"/>
    </font>
    <font>
      <b/>
      <sz val="12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Times New Roman"/>
      <family val="1"/>
    </font>
    <font>
      <sz val="10"/>
      <color theme="1"/>
      <name val="Arial"/>
      <family val="2"/>
    </font>
    <font>
      <sz val="10"/>
      <color theme="1"/>
      <name val="微软雅黑"/>
      <family val="2"/>
      <charset val="134"/>
    </font>
    <font>
      <sz val="10"/>
      <color theme="1"/>
      <name val="Arial"/>
      <family val="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7996765037995544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7" tint="0.7996154667806024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7" tint="0.79967650379955446"/>
        <bgColor indexed="64"/>
      </patternFill>
    </fill>
    <fill>
      <patternFill patternType="solid">
        <fgColor theme="5" tint="0.7996154667806024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7996459852900784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79958494827112647"/>
        <bgColor indexed="64"/>
      </patternFill>
    </fill>
    <fill>
      <patternFill patternType="solid">
        <fgColor theme="7" tint="0.79958494827112647"/>
        <bgColor indexed="64"/>
      </patternFill>
    </fill>
    <fill>
      <patternFill patternType="solid">
        <fgColor theme="7" tint="0.799645985290078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5" tint="0.79976805932798245"/>
        <bgColor indexed="64"/>
      </patternFill>
    </fill>
    <fill>
      <patternFill patternType="solid">
        <fgColor theme="7" tint="0.79970702230903046"/>
        <bgColor indexed="64"/>
      </patternFill>
    </fill>
    <fill>
      <patternFill patternType="solid">
        <fgColor theme="7" tint="0.79976805932798245"/>
        <bgColor indexed="64"/>
      </patternFill>
    </fill>
    <fill>
      <patternFill patternType="solid">
        <fgColor theme="5" tint="0.79970702230903046"/>
        <bgColor indexed="64"/>
      </patternFill>
    </fill>
    <fill>
      <patternFill patternType="solid">
        <fgColor theme="5" tint="0.79973754081850645"/>
        <bgColor indexed="64"/>
      </patternFill>
    </fill>
    <fill>
      <patternFill patternType="solid">
        <fgColor theme="7" tint="0.79973754081850645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42"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top"/>
    </xf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3" borderId="20" applyNumberFormat="0" applyFont="0" applyAlignment="0" applyProtection="0"/>
    <xf numFmtId="0" fontId="4" fillId="4" borderId="21" applyNumberFormat="0" applyAlignment="0" applyProtection="0"/>
    <xf numFmtId="0" fontId="3" fillId="0" borderId="0"/>
    <xf numFmtId="0" fontId="1" fillId="3" borderId="20" applyNumberFormat="0" applyFont="0" applyAlignment="0" applyProtection="0"/>
    <xf numFmtId="0" fontId="3" fillId="0" borderId="0">
      <alignment vertical="center"/>
    </xf>
    <xf numFmtId="0" fontId="5" fillId="4" borderId="0" applyNumberFormat="0" applyBorder="0" applyAlignment="0" applyProtection="0"/>
    <xf numFmtId="0" fontId="6" fillId="0" borderId="0">
      <alignment vertical="top"/>
    </xf>
    <xf numFmtId="0" fontId="3" fillId="5" borderId="0" applyNumberFormat="0" applyBorder="0" applyAlignment="0" applyProtection="0">
      <alignment vertical="center"/>
    </xf>
    <xf numFmtId="0" fontId="3" fillId="0" borderId="0"/>
    <xf numFmtId="0" fontId="2" fillId="0" borderId="0">
      <alignment vertical="top"/>
    </xf>
    <xf numFmtId="0" fontId="3" fillId="5" borderId="0" applyNumberFormat="0" applyBorder="0" applyAlignment="0" applyProtection="0">
      <alignment vertical="center"/>
    </xf>
    <xf numFmtId="0" fontId="2" fillId="0" borderId="0">
      <alignment vertical="top"/>
    </xf>
    <xf numFmtId="0" fontId="3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/>
    <xf numFmtId="0" fontId="2" fillId="0" borderId="0">
      <alignment vertical="top"/>
    </xf>
    <xf numFmtId="0" fontId="3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top"/>
    </xf>
    <xf numFmtId="0" fontId="3" fillId="8" borderId="0" applyNumberFormat="0" applyBorder="0" applyAlignment="0" applyProtection="0">
      <alignment vertical="center"/>
    </xf>
    <xf numFmtId="0" fontId="1" fillId="3" borderId="20" applyNumberFormat="0" applyFont="0" applyAlignment="0" applyProtection="0"/>
    <xf numFmtId="0" fontId="3" fillId="9" borderId="0" applyNumberFormat="0" applyBorder="0" applyAlignment="0" applyProtection="0">
      <alignment vertical="center"/>
    </xf>
    <xf numFmtId="0" fontId="1" fillId="3" borderId="20" applyNumberFormat="0" applyFont="0" applyAlignment="0" applyProtection="0"/>
    <xf numFmtId="0" fontId="8" fillId="0" borderId="0"/>
    <xf numFmtId="0" fontId="9" fillId="10" borderId="21" applyNumberFormat="0" applyAlignment="0" applyProtection="0"/>
    <xf numFmtId="0" fontId="3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/>
    <xf numFmtId="0" fontId="2" fillId="0" borderId="0">
      <alignment vertical="top"/>
    </xf>
    <xf numFmtId="0" fontId="3" fillId="12" borderId="0" applyNumberFormat="0" applyBorder="0" applyAlignment="0" applyProtection="0">
      <alignment vertical="center"/>
    </xf>
    <xf numFmtId="0" fontId="9" fillId="10" borderId="21" applyNumberFormat="0" applyAlignment="0" applyProtection="0"/>
    <xf numFmtId="0" fontId="2" fillId="0" borderId="0">
      <alignment vertical="top"/>
    </xf>
    <xf numFmtId="0" fontId="5" fillId="4" borderId="0" applyNumberFormat="0" applyBorder="0" applyAlignment="0" applyProtection="0"/>
    <xf numFmtId="0" fontId="1" fillId="3" borderId="20" applyNumberFormat="0" applyFont="0" applyAlignment="0" applyProtection="0"/>
    <xf numFmtId="0" fontId="3" fillId="0" borderId="0"/>
    <xf numFmtId="0" fontId="3" fillId="8" borderId="0" applyNumberFormat="0" applyBorder="0" applyAlignment="0" applyProtection="0">
      <alignment vertical="center"/>
    </xf>
    <xf numFmtId="0" fontId="7" fillId="13" borderId="0" applyNumberFormat="0" applyBorder="0" applyAlignment="0" applyProtection="0"/>
    <xf numFmtId="0" fontId="3" fillId="0" borderId="0">
      <alignment vertical="center"/>
    </xf>
    <xf numFmtId="0" fontId="2" fillId="0" borderId="0">
      <alignment vertical="top"/>
    </xf>
    <xf numFmtId="0" fontId="3" fillId="0" borderId="0">
      <alignment vertical="center"/>
    </xf>
    <xf numFmtId="0" fontId="3" fillId="8" borderId="0" applyNumberFormat="0" applyBorder="0" applyAlignment="0" applyProtection="0">
      <alignment vertical="center"/>
    </xf>
    <xf numFmtId="0" fontId="3" fillId="3" borderId="20" applyNumberFormat="0" applyFont="0" applyAlignment="0" applyProtection="0"/>
    <xf numFmtId="0" fontId="3" fillId="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top"/>
    </xf>
    <xf numFmtId="0" fontId="3" fillId="2" borderId="0" applyNumberFormat="0" applyBorder="0" applyAlignment="0" applyProtection="0">
      <alignment vertical="center"/>
    </xf>
    <xf numFmtId="0" fontId="1" fillId="3" borderId="20" applyNumberFormat="0" applyFont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9" fillId="10" borderId="21" applyNumberFormat="0" applyAlignment="0" applyProtection="0"/>
    <xf numFmtId="0" fontId="5" fillId="10" borderId="0" applyNumberFormat="0" applyBorder="0" applyAlignment="0" applyProtection="0"/>
    <xf numFmtId="0" fontId="1" fillId="3" borderId="20" applyNumberFormat="0" applyFont="0" applyAlignment="0" applyProtection="0"/>
    <xf numFmtId="0" fontId="1" fillId="3" borderId="20" applyNumberFormat="0" applyFont="0" applyAlignment="0" applyProtection="0"/>
    <xf numFmtId="0" fontId="4" fillId="4" borderId="21" applyNumberFormat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1" fillId="3" borderId="20" applyNumberFormat="0" applyFont="0" applyAlignment="0" applyProtection="0"/>
    <xf numFmtId="0" fontId="4" fillId="4" borderId="21" applyNumberFormat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3" borderId="20" applyNumberFormat="0" applyFont="0" applyAlignment="0" applyProtection="0"/>
    <xf numFmtId="0" fontId="3" fillId="8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5" fillId="4" borderId="0" applyNumberFormat="0" applyBorder="0" applyAlignment="0" applyProtection="0"/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11" borderId="22" applyNumberFormat="0" applyFont="0" applyAlignment="0" applyProtection="0"/>
    <xf numFmtId="0" fontId="3" fillId="0" borderId="0"/>
    <xf numFmtId="0" fontId="3" fillId="12" borderId="0" applyNumberFormat="0" applyBorder="0" applyAlignment="0" applyProtection="0">
      <alignment vertical="center"/>
    </xf>
    <xf numFmtId="0" fontId="2" fillId="11" borderId="22" applyNumberFormat="0" applyFont="0" applyAlignment="0" applyProtection="0"/>
    <xf numFmtId="0" fontId="8" fillId="0" borderId="0"/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top"/>
    </xf>
    <xf numFmtId="0" fontId="3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8" fillId="0" borderId="0"/>
    <xf numFmtId="0" fontId="5" fillId="10" borderId="0" applyNumberFormat="0" applyBorder="0" applyAlignment="0" applyProtection="0"/>
    <xf numFmtId="0" fontId="8" fillId="0" borderId="0"/>
    <xf numFmtId="0" fontId="3" fillId="5" borderId="0" applyNumberFormat="0" applyBorder="0" applyAlignment="0" applyProtection="0">
      <alignment vertical="center"/>
    </xf>
    <xf numFmtId="0" fontId="2" fillId="0" borderId="0">
      <alignment vertical="top"/>
    </xf>
    <xf numFmtId="0" fontId="3" fillId="15" borderId="0" applyNumberFormat="0" applyBorder="0" applyAlignment="0" applyProtection="0">
      <alignment vertical="center"/>
    </xf>
    <xf numFmtId="0" fontId="2" fillId="0" borderId="0">
      <alignment vertical="top"/>
    </xf>
    <xf numFmtId="0" fontId="3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6" borderId="0" applyNumberFormat="0" applyBorder="0" applyAlignment="0" applyProtection="0">
      <alignment vertical="center"/>
    </xf>
    <xf numFmtId="0" fontId="2" fillId="0" borderId="0">
      <alignment vertical="top"/>
    </xf>
    <xf numFmtId="0" fontId="3" fillId="5" borderId="0" applyNumberFormat="0" applyBorder="0" applyAlignment="0" applyProtection="0">
      <alignment vertical="center"/>
    </xf>
    <xf numFmtId="0" fontId="2" fillId="0" borderId="0">
      <alignment vertical="top"/>
    </xf>
    <xf numFmtId="0" fontId="3" fillId="7" borderId="0" applyNumberFormat="0" applyBorder="0" applyAlignment="0" applyProtection="0">
      <alignment vertical="center"/>
    </xf>
    <xf numFmtId="0" fontId="8" fillId="0" borderId="0"/>
    <xf numFmtId="0" fontId="3" fillId="5" borderId="0" applyNumberFormat="0" applyBorder="0" applyAlignment="0" applyProtection="0">
      <alignment vertical="center"/>
    </xf>
    <xf numFmtId="0" fontId="8" fillId="0" borderId="0"/>
    <xf numFmtId="0" fontId="3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top"/>
    </xf>
    <xf numFmtId="0" fontId="3" fillId="0" borderId="0">
      <alignment vertical="center"/>
    </xf>
    <xf numFmtId="0" fontId="5" fillId="10" borderId="0" applyNumberFormat="0" applyBorder="0" applyAlignment="0" applyProtection="0"/>
    <xf numFmtId="0" fontId="2" fillId="0" borderId="0">
      <alignment vertical="top"/>
    </xf>
    <xf numFmtId="0" fontId="3" fillId="15" borderId="0" applyNumberFormat="0" applyBorder="0" applyAlignment="0" applyProtection="0">
      <alignment vertical="center"/>
    </xf>
    <xf numFmtId="0" fontId="2" fillId="0" borderId="0">
      <alignment vertical="top"/>
    </xf>
    <xf numFmtId="0" fontId="3" fillId="15" borderId="0" applyNumberFormat="0" applyBorder="0" applyAlignment="0" applyProtection="0">
      <alignment vertical="center"/>
    </xf>
    <xf numFmtId="0" fontId="2" fillId="0" borderId="0">
      <alignment vertical="top"/>
    </xf>
    <xf numFmtId="0" fontId="3" fillId="16" borderId="0" applyNumberFormat="0" applyBorder="0" applyAlignment="0" applyProtection="0">
      <alignment vertical="center"/>
    </xf>
    <xf numFmtId="0" fontId="3" fillId="3" borderId="20" applyNumberFormat="0" applyFont="0" applyAlignment="0" applyProtection="0">
      <alignment vertical="center"/>
    </xf>
    <xf numFmtId="0" fontId="2" fillId="0" borderId="0">
      <alignment vertical="top"/>
    </xf>
    <xf numFmtId="0" fontId="3" fillId="5" borderId="0" applyNumberFormat="0" applyBorder="0" applyAlignment="0" applyProtection="0">
      <alignment vertical="center"/>
    </xf>
    <xf numFmtId="0" fontId="6" fillId="0" borderId="0">
      <alignment vertical="top"/>
    </xf>
    <xf numFmtId="43" fontId="3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0" borderId="0"/>
    <xf numFmtId="0" fontId="5" fillId="17" borderId="0" applyNumberFormat="0" applyBorder="0" applyAlignment="0" applyProtection="0"/>
    <xf numFmtId="0" fontId="5" fillId="4" borderId="0" applyNumberFormat="0" applyBorder="0" applyAlignment="0" applyProtection="0"/>
    <xf numFmtId="0" fontId="3" fillId="0" borderId="0">
      <alignment vertical="center"/>
    </xf>
    <xf numFmtId="0" fontId="2" fillId="0" borderId="0">
      <alignment vertical="top"/>
    </xf>
    <xf numFmtId="0" fontId="5" fillId="18" borderId="0" applyNumberFormat="0" applyBorder="0" applyAlignment="0" applyProtection="0"/>
    <xf numFmtId="0" fontId="2" fillId="0" borderId="0">
      <alignment vertical="top"/>
    </xf>
    <xf numFmtId="0" fontId="5" fillId="13" borderId="0" applyNumberFormat="0" applyBorder="0" applyAlignment="0" applyProtection="0"/>
    <xf numFmtId="0" fontId="5" fillId="19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3" fillId="9" borderId="0" applyNumberFormat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8" fillId="0" borderId="0"/>
    <xf numFmtId="0" fontId="3" fillId="0" borderId="0"/>
    <xf numFmtId="0" fontId="3" fillId="9" borderId="0" applyNumberFormat="0" applyBorder="0" applyAlignment="0" applyProtection="0">
      <alignment vertical="center"/>
    </xf>
    <xf numFmtId="0" fontId="5" fillId="4" borderId="0" applyNumberFormat="0" applyBorder="0" applyAlignment="0" applyProtection="0"/>
    <xf numFmtId="0" fontId="3" fillId="9" borderId="0" applyNumberFormat="0" applyBorder="0" applyAlignment="0" applyProtection="0">
      <alignment vertical="center"/>
    </xf>
    <xf numFmtId="0" fontId="1" fillId="3" borderId="20" applyNumberFormat="0" applyFont="0" applyAlignment="0" applyProtection="0"/>
    <xf numFmtId="0" fontId="2" fillId="11" borderId="22" applyNumberFormat="0" applyFont="0" applyAlignment="0" applyProtection="0"/>
    <xf numFmtId="0" fontId="3" fillId="9" borderId="0" applyNumberFormat="0" applyBorder="0" applyAlignment="0" applyProtection="0">
      <alignment vertical="center"/>
    </xf>
    <xf numFmtId="0" fontId="7" fillId="21" borderId="0" applyNumberFormat="0" applyBorder="0" applyAlignment="0" applyProtection="0"/>
    <xf numFmtId="0" fontId="1" fillId="3" borderId="20" applyNumberFormat="0" applyFont="0" applyAlignment="0" applyProtection="0"/>
    <xf numFmtId="0" fontId="3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3" fillId="3" borderId="20" applyNumberFormat="0" applyFont="0" applyAlignment="0" applyProtection="0"/>
    <xf numFmtId="0" fontId="3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7" fillId="22" borderId="0" applyNumberFormat="0" applyBorder="0" applyAlignment="0" applyProtection="0"/>
    <xf numFmtId="0" fontId="3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" fillId="3" borderId="20" applyNumberFormat="0" applyFont="0" applyAlignment="0" applyProtection="0"/>
    <xf numFmtId="0" fontId="3" fillId="0" borderId="0">
      <alignment vertical="center"/>
    </xf>
    <xf numFmtId="0" fontId="7" fillId="21" borderId="0" applyNumberFormat="0" applyBorder="0" applyAlignment="0" applyProtection="0"/>
    <xf numFmtId="0" fontId="7" fillId="19" borderId="0" applyNumberFormat="0" applyBorder="0" applyAlignment="0" applyProtection="0"/>
    <xf numFmtId="0" fontId="3" fillId="0" borderId="0">
      <alignment vertical="center"/>
    </xf>
    <xf numFmtId="0" fontId="2" fillId="0" borderId="0"/>
    <xf numFmtId="0" fontId="7" fillId="18" borderId="0" applyNumberFormat="0" applyBorder="0" applyAlignment="0" applyProtection="0"/>
    <xf numFmtId="0" fontId="3" fillId="0" borderId="0">
      <alignment vertical="center"/>
    </xf>
    <xf numFmtId="0" fontId="2" fillId="0" borderId="0">
      <alignment vertical="top"/>
    </xf>
    <xf numFmtId="0" fontId="7" fillId="21" borderId="0" applyNumberFormat="0" applyBorder="0" applyAlignment="0" applyProtection="0"/>
    <xf numFmtId="0" fontId="7" fillId="4" borderId="0" applyNumberFormat="0" applyBorder="0" applyAlignment="0" applyProtection="0"/>
    <xf numFmtId="0" fontId="7" fillId="22" borderId="0" applyNumberFormat="0" applyBorder="0" applyAlignment="0" applyProtection="0"/>
    <xf numFmtId="0" fontId="3" fillId="0" borderId="0">
      <alignment vertical="center"/>
    </xf>
    <xf numFmtId="0" fontId="7" fillId="23" borderId="0" applyNumberFormat="0" applyBorder="0" applyAlignment="0" applyProtection="0"/>
    <xf numFmtId="0" fontId="3" fillId="0" borderId="0">
      <alignment vertical="center"/>
    </xf>
    <xf numFmtId="0" fontId="7" fillId="21" borderId="0" applyNumberFormat="0" applyBorder="0" applyAlignment="0" applyProtection="0"/>
    <xf numFmtId="0" fontId="2" fillId="0" borderId="0"/>
    <xf numFmtId="0" fontId="10" fillId="24" borderId="0" applyNumberFormat="0" applyBorder="0" applyAlignment="0" applyProtection="0"/>
    <xf numFmtId="0" fontId="3" fillId="0" borderId="0">
      <alignment vertical="center"/>
    </xf>
    <xf numFmtId="0" fontId="9" fillId="10" borderId="21" applyNumberFormat="0" applyAlignment="0" applyProtection="0"/>
    <xf numFmtId="0" fontId="9" fillId="10" borderId="21" applyNumberFormat="0" applyAlignment="0" applyProtection="0"/>
    <xf numFmtId="0" fontId="11" fillId="25" borderId="23" applyNumberFormat="0" applyAlignment="0" applyProtection="0"/>
    <xf numFmtId="0" fontId="3" fillId="0" borderId="0">
      <alignment vertical="center"/>
    </xf>
    <xf numFmtId="0" fontId="12" fillId="26" borderId="0" applyNumberFormat="0" applyBorder="0" applyAlignment="0" applyProtection="0"/>
    <xf numFmtId="0" fontId="2" fillId="11" borderId="22" applyNumberFormat="0" applyFont="0" applyAlignment="0" applyProtection="0"/>
    <xf numFmtId="0" fontId="3" fillId="0" borderId="0">
      <alignment vertical="center"/>
    </xf>
    <xf numFmtId="0" fontId="3" fillId="3" borderId="20" applyNumberFormat="0" applyFont="0" applyAlignment="0" applyProtection="0"/>
    <xf numFmtId="0" fontId="4" fillId="4" borderId="21" applyNumberFormat="0" applyAlignment="0" applyProtection="0"/>
    <xf numFmtId="0" fontId="3" fillId="3" borderId="20" applyNumberFormat="0" applyFont="0" applyAlignment="0" applyProtection="0"/>
    <xf numFmtId="0" fontId="3" fillId="0" borderId="0">
      <alignment vertical="center"/>
    </xf>
    <xf numFmtId="0" fontId="4" fillId="4" borderId="21" applyNumberFormat="0" applyAlignment="0" applyProtection="0"/>
    <xf numFmtId="0" fontId="3" fillId="0" borderId="0">
      <alignment vertical="center"/>
    </xf>
    <xf numFmtId="0" fontId="13" fillId="19" borderId="0" applyNumberFormat="0" applyBorder="0" applyAlignment="0" applyProtection="0"/>
    <xf numFmtId="43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4" fillId="0" borderId="0"/>
    <xf numFmtId="0" fontId="15" fillId="0" borderId="0">
      <alignment vertical="top"/>
    </xf>
    <xf numFmtId="0" fontId="3" fillId="3" borderId="20" applyNumberFormat="0" applyFont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11" borderId="22" applyNumberFormat="0" applyFont="0" applyAlignment="0" applyProtection="0"/>
    <xf numFmtId="0" fontId="2" fillId="0" borderId="0">
      <alignment vertical="center"/>
    </xf>
    <xf numFmtId="0" fontId="16" fillId="0" borderId="0">
      <alignment vertical="top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17" fillId="0" borderId="24" applyNumberFormat="0" applyFill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17" fillId="0" borderId="24" applyNumberFormat="0" applyFill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15" fillId="0" borderId="0"/>
    <xf numFmtId="0" fontId="2" fillId="11" borderId="22" applyNumberFormat="0" applyFont="0" applyAlignment="0" applyProtection="0"/>
    <xf numFmtId="0" fontId="3" fillId="0" borderId="0">
      <alignment vertical="center"/>
    </xf>
    <xf numFmtId="0" fontId="3" fillId="3" borderId="20" applyNumberFormat="0" applyFont="0" applyAlignment="0" applyProtection="0"/>
    <xf numFmtId="0" fontId="3" fillId="0" borderId="0">
      <alignment vertical="center"/>
    </xf>
    <xf numFmtId="0" fontId="3" fillId="3" borderId="20" applyNumberFormat="0" applyFont="0" applyAlignment="0" applyProtection="0"/>
    <xf numFmtId="0" fontId="3" fillId="3" borderId="20" applyNumberFormat="0" applyFont="0" applyAlignment="0" applyProtection="0"/>
    <xf numFmtId="0" fontId="1" fillId="3" borderId="20" applyNumberFormat="0" applyFont="0" applyAlignment="0" applyProtection="0"/>
    <xf numFmtId="0" fontId="2" fillId="0" borderId="0"/>
    <xf numFmtId="0" fontId="1" fillId="3" borderId="20" applyNumberFormat="0" applyFont="0" applyAlignment="0" applyProtection="0"/>
    <xf numFmtId="0" fontId="1" fillId="3" borderId="20" applyNumberFormat="0" applyFont="0" applyAlignment="0" applyProtection="0"/>
    <xf numFmtId="0" fontId="1" fillId="3" borderId="20" applyNumberFormat="0" applyFont="0" applyAlignment="0" applyProtection="0"/>
    <xf numFmtId="0" fontId="2" fillId="0" borderId="0">
      <alignment vertical="top"/>
    </xf>
    <xf numFmtId="0" fontId="1" fillId="3" borderId="20" applyNumberFormat="0" applyFont="0" applyAlignment="0" applyProtection="0"/>
    <xf numFmtId="0" fontId="1" fillId="3" borderId="20" applyNumberFormat="0" applyFont="0" applyAlignment="0" applyProtection="0"/>
    <xf numFmtId="0" fontId="3" fillId="0" borderId="0"/>
    <xf numFmtId="0" fontId="3" fillId="3" borderId="20" applyNumberFormat="0" applyFont="0" applyAlignment="0" applyProtection="0"/>
    <xf numFmtId="0" fontId="3" fillId="0" borderId="0"/>
    <xf numFmtId="0" fontId="1" fillId="3" borderId="20" applyNumberFormat="0" applyFont="0" applyAlignment="0" applyProtection="0"/>
    <xf numFmtId="0" fontId="3" fillId="0" borderId="0"/>
    <xf numFmtId="0" fontId="1" fillId="3" borderId="20" applyNumberFormat="0" applyFont="0" applyAlignment="0" applyProtection="0"/>
    <xf numFmtId="0" fontId="3" fillId="0" borderId="0"/>
    <xf numFmtId="0" fontId="3" fillId="3" borderId="20" applyNumberFormat="0" applyFont="0" applyAlignment="0" applyProtection="0"/>
    <xf numFmtId="43" fontId="3" fillId="0" borderId="0" applyFont="0" applyFill="0" applyBorder="0" applyAlignment="0" applyProtection="0">
      <alignment vertical="center"/>
    </xf>
    <xf numFmtId="0" fontId="3" fillId="0" borderId="0"/>
    <xf numFmtId="0" fontId="1" fillId="3" borderId="20" applyNumberFormat="0" applyFont="0" applyAlignment="0" applyProtection="0"/>
    <xf numFmtId="0" fontId="3" fillId="3" borderId="20" applyNumberFormat="0" applyFont="0" applyAlignment="0" applyProtection="0"/>
    <xf numFmtId="0" fontId="1" fillId="3" borderId="20" applyNumberFormat="0" applyFont="0" applyAlignment="0" applyProtection="0"/>
    <xf numFmtId="0" fontId="3" fillId="0" borderId="0">
      <alignment vertical="center"/>
    </xf>
    <xf numFmtId="0" fontId="1" fillId="3" borderId="20" applyNumberFormat="0" applyFont="0" applyAlignment="0" applyProtection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1" fillId="3" borderId="20" applyNumberFormat="0" applyFont="0" applyAlignment="0" applyProtection="0"/>
    <xf numFmtId="0" fontId="3" fillId="3" borderId="20" applyNumberFormat="0" applyFont="0" applyAlignment="0" applyProtection="0"/>
    <xf numFmtId="0" fontId="2" fillId="11" borderId="22" applyNumberFormat="0" applyFont="0" applyAlignment="0" applyProtection="0"/>
    <xf numFmtId="0" fontId="3" fillId="0" borderId="0"/>
    <xf numFmtId="0" fontId="1" fillId="3" borderId="20" applyNumberFormat="0" applyFont="0" applyAlignment="0" applyProtection="0"/>
    <xf numFmtId="0" fontId="3" fillId="0" borderId="0"/>
    <xf numFmtId="0" fontId="1" fillId="3" borderId="20" applyNumberFormat="0" applyFont="0" applyAlignment="0" applyProtection="0"/>
    <xf numFmtId="0" fontId="3" fillId="3" borderId="20" applyNumberFormat="0" applyFont="0" applyAlignment="0" applyProtection="0"/>
    <xf numFmtId="0" fontId="1" fillId="3" borderId="20" applyNumberFormat="0" applyFont="0" applyAlignment="0" applyProtection="0"/>
    <xf numFmtId="0" fontId="3" fillId="0" borderId="0">
      <alignment vertical="center"/>
    </xf>
    <xf numFmtId="0" fontId="1" fillId="3" borderId="20" applyNumberFormat="0" applyFont="0" applyAlignment="0" applyProtection="0"/>
    <xf numFmtId="0" fontId="3" fillId="0" borderId="0">
      <alignment vertical="center"/>
    </xf>
    <xf numFmtId="0" fontId="1" fillId="3" borderId="20" applyNumberFormat="0" applyFont="0" applyAlignment="0" applyProtection="0"/>
    <xf numFmtId="0" fontId="1" fillId="3" borderId="20" applyNumberFormat="0" applyFont="0" applyAlignment="0" applyProtection="0"/>
    <xf numFmtId="0" fontId="2" fillId="11" borderId="22" applyNumberFormat="0" applyFont="0" applyAlignment="0" applyProtection="0"/>
    <xf numFmtId="0" fontId="2" fillId="11" borderId="22" applyNumberFormat="0" applyFont="0" applyAlignment="0" applyProtection="0"/>
    <xf numFmtId="0" fontId="2" fillId="11" borderId="22" applyNumberFormat="0" applyFont="0" applyAlignment="0" applyProtection="0"/>
    <xf numFmtId="0" fontId="2" fillId="11" borderId="22" applyNumberFormat="0" applyFont="0" applyAlignment="0" applyProtection="0"/>
    <xf numFmtId="0" fontId="2" fillId="11" borderId="22" applyNumberFormat="0" applyFont="0" applyAlignment="0" applyProtection="0"/>
    <xf numFmtId="0" fontId="2" fillId="11" borderId="22" applyNumberFormat="0" applyFont="0" applyAlignment="0" applyProtection="0"/>
    <xf numFmtId="0" fontId="2" fillId="11" borderId="22" applyNumberFormat="0" applyFont="0" applyAlignment="0" applyProtection="0"/>
    <xf numFmtId="0" fontId="2" fillId="11" borderId="22" applyNumberFormat="0" applyFont="0" applyAlignment="0" applyProtection="0"/>
    <xf numFmtId="0" fontId="2" fillId="11" borderId="22" applyNumberFormat="0" applyFont="0" applyAlignment="0" applyProtection="0"/>
    <xf numFmtId="0" fontId="2" fillId="11" borderId="22" applyNumberFormat="0" applyFont="0" applyAlignment="0" applyProtection="0"/>
    <xf numFmtId="0" fontId="2" fillId="11" borderId="22" applyNumberFormat="0" applyFont="0" applyAlignment="0" applyProtection="0"/>
    <xf numFmtId="0" fontId="3" fillId="0" borderId="0">
      <alignment vertical="center"/>
    </xf>
    <xf numFmtId="0" fontId="2" fillId="11" borderId="22" applyNumberFormat="0" applyFont="0" applyAlignment="0" applyProtection="0"/>
    <xf numFmtId="0" fontId="18" fillId="10" borderId="25" applyNumberFormat="0" applyAlignment="0" applyProtection="0"/>
    <xf numFmtId="0" fontId="2" fillId="11" borderId="22" applyNumberFormat="0" applyFont="0" applyAlignment="0" applyProtection="0"/>
    <xf numFmtId="0" fontId="2" fillId="11" borderId="22" applyNumberFormat="0" applyFont="0" applyAlignment="0" applyProtection="0"/>
    <xf numFmtId="0" fontId="2" fillId="0" borderId="0">
      <alignment vertical="top"/>
    </xf>
    <xf numFmtId="0" fontId="2" fillId="11" borderId="22" applyNumberFormat="0" applyFont="0" applyAlignment="0" applyProtection="0"/>
    <xf numFmtId="0" fontId="2" fillId="0" borderId="0">
      <alignment vertical="top"/>
    </xf>
    <xf numFmtId="0" fontId="2" fillId="11" borderId="22" applyNumberFormat="0" applyFont="0" applyAlignment="0" applyProtection="0"/>
    <xf numFmtId="0" fontId="18" fillId="10" borderId="25" applyNumberFormat="0" applyAlignment="0" applyProtection="0"/>
    <xf numFmtId="0" fontId="2" fillId="11" borderId="22" applyNumberFormat="0" applyFont="0" applyAlignment="0" applyProtection="0"/>
    <xf numFmtId="0" fontId="2" fillId="11" borderId="22" applyNumberFormat="0" applyFont="0" applyAlignment="0" applyProtection="0"/>
    <xf numFmtId="0" fontId="2" fillId="0" borderId="0">
      <alignment vertical="top"/>
    </xf>
    <xf numFmtId="0" fontId="2" fillId="11" borderId="22" applyNumberFormat="0" applyFont="0" applyAlignment="0" applyProtection="0"/>
    <xf numFmtId="0" fontId="3" fillId="0" borderId="0">
      <alignment vertical="center"/>
    </xf>
    <xf numFmtId="0" fontId="2" fillId="11" borderId="22" applyNumberFormat="0" applyFont="0" applyAlignment="0" applyProtection="0"/>
    <xf numFmtId="0" fontId="2" fillId="11" borderId="22" applyNumberFormat="0" applyFont="0" applyAlignment="0" applyProtection="0"/>
    <xf numFmtId="0" fontId="2" fillId="11" borderId="22" applyNumberFormat="0" applyFont="0" applyAlignment="0" applyProtection="0"/>
    <xf numFmtId="0" fontId="2" fillId="11" borderId="22" applyNumberFormat="0" applyFont="0" applyAlignment="0" applyProtection="0"/>
    <xf numFmtId="0" fontId="2" fillId="11" borderId="22" applyNumberFormat="0" applyFont="0" applyAlignment="0" applyProtection="0"/>
    <xf numFmtId="0" fontId="8" fillId="0" borderId="0"/>
    <xf numFmtId="0" fontId="2" fillId="11" borderId="22" applyNumberFormat="0" applyFont="0" applyAlignment="0" applyProtection="0"/>
    <xf numFmtId="0" fontId="3" fillId="0" borderId="0">
      <alignment vertical="center"/>
    </xf>
    <xf numFmtId="0" fontId="2" fillId="11" borderId="22" applyNumberFormat="0" applyFont="0" applyAlignment="0" applyProtection="0"/>
    <xf numFmtId="0" fontId="3" fillId="0" borderId="0">
      <alignment vertical="center"/>
    </xf>
    <xf numFmtId="0" fontId="2" fillId="11" borderId="22" applyNumberFormat="0" applyFont="0" applyAlignment="0" applyProtection="0"/>
    <xf numFmtId="0" fontId="3" fillId="0" borderId="0"/>
    <xf numFmtId="0" fontId="3" fillId="0" borderId="0">
      <alignment vertical="center"/>
    </xf>
    <xf numFmtId="0" fontId="2" fillId="11" borderId="22" applyNumberFormat="0" applyFont="0" applyAlignment="0" applyProtection="0"/>
    <xf numFmtId="0" fontId="3" fillId="0" borderId="0"/>
    <xf numFmtId="0" fontId="3" fillId="0" borderId="0">
      <alignment vertical="center"/>
    </xf>
    <xf numFmtId="0" fontId="2" fillId="11" borderId="22" applyNumberFormat="0" applyFont="0" applyAlignment="0" applyProtection="0"/>
    <xf numFmtId="0" fontId="2" fillId="11" borderId="22" applyNumberFormat="0" applyFont="0" applyAlignment="0" applyProtection="0"/>
    <xf numFmtId="0" fontId="2" fillId="11" borderId="22" applyNumberFormat="0" applyFont="0" applyAlignment="0" applyProtection="0"/>
    <xf numFmtId="0" fontId="2" fillId="11" borderId="22" applyNumberFormat="0" applyFont="0" applyAlignment="0" applyProtection="0"/>
    <xf numFmtId="0" fontId="3" fillId="0" borderId="0">
      <alignment vertical="center"/>
    </xf>
    <xf numFmtId="0" fontId="18" fillId="10" borderId="25" applyNumberFormat="0" applyAlignment="0" applyProtection="0"/>
    <xf numFmtId="0" fontId="18" fillId="10" borderId="25" applyNumberFormat="0" applyAlignment="0" applyProtection="0"/>
    <xf numFmtId="0" fontId="3" fillId="0" borderId="0">
      <alignment vertical="center"/>
    </xf>
    <xf numFmtId="0" fontId="18" fillId="10" borderId="25" applyNumberFormat="0" applyAlignment="0" applyProtection="0"/>
    <xf numFmtId="0" fontId="3" fillId="0" borderId="0">
      <alignment vertical="center"/>
    </xf>
    <xf numFmtId="0" fontId="3" fillId="0" borderId="0"/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7" fillId="0" borderId="24" applyNumberFormat="0" applyFill="0" applyAlignment="0" applyProtection="0"/>
    <xf numFmtId="0" fontId="17" fillId="0" borderId="24" applyNumberFormat="0" applyFill="0" applyAlignment="0" applyProtection="0"/>
    <xf numFmtId="0" fontId="2" fillId="0" borderId="0"/>
    <xf numFmtId="0" fontId="3" fillId="0" borderId="0">
      <alignment vertical="center"/>
    </xf>
    <xf numFmtId="0" fontId="17" fillId="0" borderId="24" applyNumberFormat="0" applyFill="0" applyAlignment="0" applyProtection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/>
    <xf numFmtId="0" fontId="3" fillId="0" borderId="0">
      <alignment vertical="center"/>
    </xf>
    <xf numFmtId="0" fontId="8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>
      <alignment vertical="center"/>
    </xf>
    <xf numFmtId="0" fontId="8" fillId="0" borderId="0"/>
    <xf numFmtId="0" fontId="8" fillId="0" borderId="0"/>
    <xf numFmtId="0" fontId="2" fillId="0" borderId="0">
      <alignment vertical="top"/>
    </xf>
    <xf numFmtId="0" fontId="8" fillId="0" borderId="0"/>
    <xf numFmtId="0" fontId="8" fillId="0" borderId="0"/>
    <xf numFmtId="0" fontId="3" fillId="0" borderId="0">
      <alignment vertical="center"/>
    </xf>
    <xf numFmtId="0" fontId="8" fillId="0" borderId="0"/>
    <xf numFmtId="0" fontId="2" fillId="0" borderId="0">
      <alignment vertical="top"/>
    </xf>
    <xf numFmtId="0" fontId="2" fillId="0" borderId="0">
      <alignment vertical="top"/>
    </xf>
    <xf numFmtId="0" fontId="8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0"/>
    <xf numFmtId="0" fontId="3" fillId="0" borderId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3" fillId="0" borderId="0">
      <alignment vertical="center"/>
    </xf>
    <xf numFmtId="0" fontId="2" fillId="0" borderId="0">
      <alignment vertical="top"/>
    </xf>
    <xf numFmtId="0" fontId="3" fillId="0" borderId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2" fillId="0" borderId="0"/>
    <xf numFmtId="0" fontId="2" fillId="0" borderId="0">
      <alignment vertical="top"/>
    </xf>
    <xf numFmtId="0" fontId="3" fillId="0" borderId="0">
      <alignment vertical="center"/>
    </xf>
    <xf numFmtId="0" fontId="2" fillId="0" borderId="0">
      <alignment vertical="top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3" fillId="0" borderId="0">
      <alignment vertical="center"/>
    </xf>
    <xf numFmtId="0" fontId="2" fillId="0" borderId="0">
      <alignment vertical="top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6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3" fillId="0" borderId="0">
      <alignment vertical="center"/>
    </xf>
    <xf numFmtId="0" fontId="2" fillId="0" borderId="0">
      <alignment vertical="top"/>
    </xf>
    <xf numFmtId="0" fontId="3" fillId="0" borderId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3" fillId="0" borderId="0">
      <alignment vertical="center"/>
    </xf>
    <xf numFmtId="0" fontId="8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2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>
      <alignment vertical="center"/>
    </xf>
    <xf numFmtId="0" fontId="3" fillId="0" borderId="0"/>
    <xf numFmtId="43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0"/>
    <xf numFmtId="0" fontId="3" fillId="0" borderId="0">
      <alignment vertical="center"/>
    </xf>
    <xf numFmtId="0" fontId="3" fillId="0" borderId="0">
      <alignment vertical="center"/>
    </xf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5" fillId="0" borderId="0">
      <alignment vertical="top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4" borderId="21" applyNumberFormat="0" applyAlignment="0" applyProtection="0"/>
    <xf numFmtId="0" fontId="20" fillId="0" borderId="26" applyNumberFormat="0" applyFill="0" applyAlignment="0" applyProtection="0"/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/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9" fillId="10" borderId="21" applyNumberFormat="0" applyAlignment="0" applyProtection="0"/>
    <xf numFmtId="0" fontId="5" fillId="10" borderId="0" applyNumberFormat="0" applyBorder="0" applyAlignment="0" applyProtection="0"/>
    <xf numFmtId="0" fontId="3" fillId="3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5" fillId="11" borderId="0" applyNumberFormat="0" applyBorder="0" applyAlignment="0" applyProtection="0"/>
    <xf numFmtId="0" fontId="5" fillId="10" borderId="0" applyNumberFormat="0" applyBorder="0" applyAlignment="0" applyProtection="0"/>
    <xf numFmtId="0" fontId="3" fillId="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5" fillId="17" borderId="0" applyNumberFormat="0" applyBorder="0" applyAlignment="0" applyProtection="0"/>
    <xf numFmtId="0" fontId="3" fillId="28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5" fillId="4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9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4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1" borderId="0" applyNumberFormat="0" applyBorder="0" applyAlignment="0" applyProtection="0"/>
    <xf numFmtId="0" fontId="7" fillId="13" borderId="0" applyNumberFormat="0" applyBorder="0" applyAlignment="0" applyProtection="0"/>
    <xf numFmtId="0" fontId="7" fillId="19" borderId="0" applyNumberFormat="0" applyBorder="0" applyAlignment="0" applyProtection="0"/>
    <xf numFmtId="0" fontId="10" fillId="24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4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6" borderId="0" applyNumberFormat="0" applyBorder="0" applyAlignment="0" applyProtection="0"/>
    <xf numFmtId="0" fontId="7" fillId="21" borderId="0" applyNumberFormat="0" applyBorder="0" applyAlignment="0" applyProtection="0"/>
    <xf numFmtId="0" fontId="21" fillId="0" borderId="0" applyNumberFormat="0" applyFill="0" applyBorder="0" applyAlignment="0" applyProtection="0"/>
    <xf numFmtId="0" fontId="11" fillId="25" borderId="23" applyNumberFormat="0" applyAlignment="0" applyProtection="0"/>
    <xf numFmtId="0" fontId="22" fillId="0" borderId="0" applyNumberFormat="0" applyFill="0" applyBorder="0" applyAlignment="0" applyProtection="0"/>
    <xf numFmtId="0" fontId="12" fillId="26" borderId="0" applyNumberFormat="0" applyBorder="0" applyAlignment="0" applyProtection="0"/>
    <xf numFmtId="0" fontId="23" fillId="0" borderId="27" applyNumberFormat="0" applyFill="0" applyAlignment="0" applyProtection="0"/>
    <xf numFmtId="0" fontId="24" fillId="0" borderId="28" applyNumberFormat="0" applyFill="0" applyAlignment="0" applyProtection="0"/>
    <xf numFmtId="0" fontId="20" fillId="0" borderId="0" applyNumberFormat="0" applyFill="0" applyBorder="0" applyAlignment="0" applyProtection="0"/>
    <xf numFmtId="0" fontId="25" fillId="0" borderId="29" applyNumberFormat="0" applyFill="0" applyAlignment="0" applyProtection="0"/>
    <xf numFmtId="0" fontId="13" fillId="19" borderId="0" applyNumberFormat="0" applyBorder="0" applyAlignment="0" applyProtection="0"/>
    <xf numFmtId="43" fontId="3" fillId="0" borderId="0" applyFont="0" applyFill="0" applyBorder="0" applyAlignment="0" applyProtection="0">
      <alignment vertical="center"/>
    </xf>
    <xf numFmtId="0" fontId="16" fillId="0" borderId="0">
      <alignment vertical="top"/>
    </xf>
    <xf numFmtId="43" fontId="3" fillId="0" borderId="0" applyFont="0" applyFill="0" applyBorder="0" applyAlignment="0" applyProtection="0">
      <alignment vertical="center"/>
    </xf>
    <xf numFmtId="0" fontId="16" fillId="0" borderId="0">
      <alignment vertical="top"/>
    </xf>
    <xf numFmtId="0" fontId="2" fillId="11" borderId="22" applyNumberFormat="0" applyFont="0" applyAlignment="0" applyProtection="0"/>
    <xf numFmtId="0" fontId="18" fillId="10" borderId="25" applyNumberFormat="0" applyAlignment="0" applyProtection="0"/>
    <xf numFmtId="0" fontId="26" fillId="0" borderId="0" applyNumberFormat="0" applyFill="0" applyBorder="0" applyAlignment="0" applyProtection="0"/>
    <xf numFmtId="0" fontId="17" fillId="0" borderId="24" applyNumberFormat="0" applyFill="0" applyAlignment="0" applyProtection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</cellStyleXfs>
  <cellXfs count="105">
    <xf numFmtId="0" fontId="0" fillId="0" borderId="0" xfId="0"/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center"/>
    </xf>
    <xf numFmtId="0" fontId="28" fillId="0" borderId="2" xfId="0" applyFont="1" applyBorder="1" applyAlignment="1">
      <alignment horizontal="center"/>
    </xf>
    <xf numFmtId="0" fontId="28" fillId="0" borderId="13" xfId="0" applyFont="1" applyBorder="1" applyAlignment="1">
      <alignment horizontal="center"/>
    </xf>
    <xf numFmtId="0" fontId="28" fillId="0" borderId="14" xfId="0" applyFont="1" applyBorder="1" applyAlignment="1">
      <alignment horizontal="center" vertical="center"/>
    </xf>
    <xf numFmtId="0" fontId="28" fillId="0" borderId="31" xfId="0" applyFont="1" applyBorder="1" applyAlignment="1">
      <alignment horizontal="center" vertical="center"/>
    </xf>
    <xf numFmtId="0" fontId="28" fillId="0" borderId="32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/>
    </xf>
    <xf numFmtId="0" fontId="28" fillId="0" borderId="31" xfId="0" applyFont="1" applyBorder="1" applyAlignment="1">
      <alignment horizontal="center"/>
    </xf>
    <xf numFmtId="0" fontId="28" fillId="0" borderId="32" xfId="0" applyFont="1" applyBorder="1" applyAlignment="1">
      <alignment horizontal="center"/>
    </xf>
    <xf numFmtId="0" fontId="31" fillId="0" borderId="1" xfId="0" applyFont="1" applyBorder="1" applyAlignment="1">
      <alignment horizontal="left"/>
    </xf>
    <xf numFmtId="0" fontId="28" fillId="0" borderId="3" xfId="0" applyFont="1" applyBorder="1" applyAlignment="1">
      <alignment horizontal="left" vertical="center"/>
    </xf>
    <xf numFmtId="0" fontId="28" fillId="0" borderId="30" xfId="0" applyFont="1" applyBorder="1" applyAlignment="1">
      <alignment horizontal="left" vertical="center"/>
    </xf>
    <xf numFmtId="0" fontId="28" fillId="0" borderId="0" xfId="0" applyFont="1" applyAlignment="1">
      <alignment horizontal="left"/>
    </xf>
    <xf numFmtId="0" fontId="28" fillId="0" borderId="3" xfId="0" applyFont="1" applyBorder="1" applyAlignment="1">
      <alignment horizontal="left"/>
    </xf>
    <xf numFmtId="0" fontId="28" fillId="0" borderId="30" xfId="0" applyFont="1" applyBorder="1" applyAlignment="1">
      <alignment horizontal="left"/>
    </xf>
    <xf numFmtId="0" fontId="29" fillId="0" borderId="0" xfId="474" applyFont="1" applyAlignment="1">
      <alignment horizontal="center" vertical="center"/>
    </xf>
    <xf numFmtId="0" fontId="30" fillId="0" borderId="11" xfId="211" applyFont="1" applyBorder="1" applyAlignment="1">
      <alignment horizontal="center" vertical="center"/>
    </xf>
    <xf numFmtId="0" fontId="30" fillId="0" borderId="11" xfId="211" applyFont="1" applyBorder="1" applyAlignment="1">
      <alignment horizontal="center"/>
    </xf>
    <xf numFmtId="0" fontId="30" fillId="0" borderId="12" xfId="211" applyFont="1" applyBorder="1" applyAlignment="1">
      <alignment horizontal="center"/>
    </xf>
    <xf numFmtId="0" fontId="30" fillId="0" borderId="18" xfId="211" applyFont="1" applyBorder="1" applyAlignment="1">
      <alignment horizontal="center"/>
    </xf>
    <xf numFmtId="0" fontId="30" fillId="0" borderId="15" xfId="211" applyFont="1" applyBorder="1" applyAlignment="1">
      <alignment horizontal="center" vertical="center"/>
    </xf>
    <xf numFmtId="0" fontId="30" fillId="0" borderId="9" xfId="211" applyFont="1" applyBorder="1" applyAlignment="1">
      <alignment horizontal="center" vertical="center"/>
    </xf>
    <xf numFmtId="178" fontId="29" fillId="0" borderId="4" xfId="537" applyNumberFormat="1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179" fontId="29" fillId="0" borderId="9" xfId="211" applyNumberFormat="1" applyFont="1" applyBorder="1" applyAlignment="1">
      <alignment horizontal="center" vertical="center"/>
    </xf>
    <xf numFmtId="177" fontId="29" fillId="0" borderId="8" xfId="537" applyNumberFormat="1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28" fillId="0" borderId="17" xfId="0" applyFont="1" applyBorder="1" applyAlignment="1">
      <alignment horizontal="center" vertical="center"/>
    </xf>
    <xf numFmtId="179" fontId="29" fillId="0" borderId="19" xfId="211" applyNumberFormat="1" applyFont="1" applyBorder="1" applyAlignment="1">
      <alignment horizontal="center" vertical="center"/>
    </xf>
    <xf numFmtId="176" fontId="29" fillId="0" borderId="8" xfId="537" applyNumberFormat="1" applyFont="1" applyBorder="1" applyAlignment="1">
      <alignment horizontal="center" vertical="center"/>
    </xf>
    <xf numFmtId="179" fontId="29" fillId="0" borderId="8" xfId="537" applyNumberFormat="1" applyFont="1" applyBorder="1" applyAlignment="1">
      <alignment horizontal="center" vertical="center"/>
    </xf>
    <xf numFmtId="179" fontId="29" fillId="0" borderId="8" xfId="390" applyNumberFormat="1" applyFont="1" applyBorder="1" applyAlignment="1">
      <alignment horizontal="center" vertical="center"/>
    </xf>
    <xf numFmtId="179" fontId="29" fillId="0" borderId="6" xfId="390" applyNumberFormat="1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7" xfId="0" applyFont="1" applyBorder="1" applyAlignment="1">
      <alignment horizontal="center" vertical="center"/>
    </xf>
    <xf numFmtId="0" fontId="29" fillId="0" borderId="16" xfId="0" applyFont="1" applyBorder="1" applyAlignment="1">
      <alignment horizontal="center" vertical="center"/>
    </xf>
    <xf numFmtId="176" fontId="29" fillId="0" borderId="10" xfId="211" applyNumberFormat="1" applyFont="1" applyBorder="1" applyAlignment="1">
      <alignment horizontal="center" vertical="center"/>
    </xf>
    <xf numFmtId="0" fontId="29" fillId="0" borderId="0" xfId="474" applyFont="1" applyAlignment="1">
      <alignment horizontal="left" vertical="center"/>
    </xf>
    <xf numFmtId="0" fontId="30" fillId="0" borderId="5" xfId="211" applyFont="1" applyBorder="1" applyAlignment="1">
      <alignment horizontal="center"/>
    </xf>
    <xf numFmtId="0" fontId="30" fillId="0" borderId="5" xfId="211" applyFont="1" applyBorder="1" applyAlignment="1">
      <alignment horizontal="center" vertical="center"/>
    </xf>
    <xf numFmtId="178" fontId="29" fillId="0" borderId="9" xfId="537" applyNumberFormat="1" applyFont="1" applyBorder="1" applyAlignment="1">
      <alignment horizontal="center" vertical="center"/>
    </xf>
    <xf numFmtId="179" fontId="29" fillId="0" borderId="4" xfId="211" applyNumberFormat="1" applyFont="1" applyBorder="1" applyAlignment="1">
      <alignment horizontal="center" vertical="center"/>
    </xf>
    <xf numFmtId="179" fontId="29" fillId="0" borderId="5" xfId="211" applyNumberFormat="1" applyFont="1" applyBorder="1" applyAlignment="1">
      <alignment horizontal="center" vertical="center"/>
    </xf>
    <xf numFmtId="179" fontId="29" fillId="0" borderId="15" xfId="211" applyNumberFormat="1" applyFont="1" applyBorder="1" applyAlignment="1">
      <alignment horizontal="center" vertical="center"/>
    </xf>
    <xf numFmtId="178" fontId="29" fillId="0" borderId="19" xfId="537" applyNumberFormat="1" applyFont="1" applyBorder="1" applyAlignment="1">
      <alignment horizontal="center" vertical="center"/>
    </xf>
    <xf numFmtId="179" fontId="29" fillId="0" borderId="8" xfId="211" applyNumberFormat="1" applyFont="1" applyBorder="1" applyAlignment="1">
      <alignment horizontal="center" vertical="center"/>
    </xf>
    <xf numFmtId="179" fontId="29" fillId="0" borderId="0" xfId="211" applyNumberFormat="1" applyFont="1" applyAlignment="1">
      <alignment horizontal="center" vertical="center"/>
    </xf>
    <xf numFmtId="179" fontId="29" fillId="0" borderId="17" xfId="211" applyNumberFormat="1" applyFont="1" applyBorder="1" applyAlignment="1">
      <alignment horizontal="center" vertical="center"/>
    </xf>
    <xf numFmtId="177" fontId="29" fillId="0" borderId="19" xfId="537" applyNumberFormat="1" applyFont="1" applyBorder="1" applyAlignment="1">
      <alignment horizontal="center" vertical="center"/>
    </xf>
    <xf numFmtId="176" fontId="29" fillId="0" borderId="19" xfId="537" applyNumberFormat="1" applyFont="1" applyBorder="1" applyAlignment="1">
      <alignment horizontal="center" vertical="center"/>
    </xf>
    <xf numFmtId="179" fontId="29" fillId="0" borderId="19" xfId="537" applyNumberFormat="1" applyFont="1" applyBorder="1" applyAlignment="1">
      <alignment horizontal="center" vertical="center"/>
    </xf>
    <xf numFmtId="179" fontId="29" fillId="0" borderId="0" xfId="474" applyNumberFormat="1" applyFont="1" applyAlignment="1">
      <alignment horizontal="center" vertical="center"/>
    </xf>
    <xf numFmtId="179" fontId="29" fillId="0" borderId="19" xfId="390" applyNumberFormat="1" applyFont="1" applyBorder="1" applyAlignment="1">
      <alignment horizontal="center" vertical="center"/>
    </xf>
    <xf numFmtId="179" fontId="29" fillId="0" borderId="10" xfId="390" applyNumberFormat="1" applyFont="1" applyBorder="1" applyAlignment="1">
      <alignment horizontal="center" vertical="center"/>
    </xf>
    <xf numFmtId="179" fontId="29" fillId="0" borderId="6" xfId="211" applyNumberFormat="1" applyFont="1" applyBorder="1" applyAlignment="1">
      <alignment horizontal="center" vertical="center"/>
    </xf>
    <xf numFmtId="179" fontId="29" fillId="0" borderId="7" xfId="211" applyNumberFormat="1" applyFont="1" applyBorder="1" applyAlignment="1">
      <alignment horizontal="center" vertical="center"/>
    </xf>
    <xf numFmtId="179" fontId="29" fillId="0" borderId="16" xfId="211" applyNumberFormat="1" applyFont="1" applyBorder="1" applyAlignment="1">
      <alignment horizontal="center" vertical="center"/>
    </xf>
    <xf numFmtId="179" fontId="29" fillId="0" borderId="10" xfId="211" applyNumberFormat="1" applyFont="1" applyBorder="1" applyAlignment="1">
      <alignment horizontal="center" vertical="center"/>
    </xf>
    <xf numFmtId="0" fontId="32" fillId="0" borderId="2" xfId="353" applyFont="1" applyBorder="1" applyAlignment="1">
      <alignment horizontal="center" vertical="center"/>
    </xf>
    <xf numFmtId="0" fontId="32" fillId="0" borderId="0" xfId="353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2" fillId="0" borderId="0" xfId="0" applyFont="1" applyAlignment="1">
      <alignment vertical="center"/>
    </xf>
    <xf numFmtId="0" fontId="28" fillId="0" borderId="1" xfId="353" applyFont="1" applyBorder="1" applyAlignment="1">
      <alignment horizontal="left" vertical="center"/>
    </xf>
    <xf numFmtId="0" fontId="28" fillId="0" borderId="2" xfId="353" applyFont="1" applyBorder="1" applyAlignment="1">
      <alignment horizontal="left" vertical="center"/>
    </xf>
    <xf numFmtId="0" fontId="28" fillId="0" borderId="2" xfId="353" applyFont="1" applyBorder="1" applyAlignment="1">
      <alignment horizontal="center" vertical="center"/>
    </xf>
    <xf numFmtId="0" fontId="28" fillId="0" borderId="3" xfId="353" applyFont="1" applyBorder="1" applyAlignment="1">
      <alignment horizontal="left" vertical="center"/>
    </xf>
    <xf numFmtId="0" fontId="28" fillId="0" borderId="0" xfId="353" applyFont="1" applyAlignment="1">
      <alignment horizontal="left" vertical="center"/>
    </xf>
    <xf numFmtId="0" fontId="28" fillId="0" borderId="0" xfId="353" applyFont="1" applyAlignment="1">
      <alignment horizontal="center" vertical="center"/>
    </xf>
    <xf numFmtId="0" fontId="28" fillId="0" borderId="0" xfId="0" applyFont="1" applyAlignment="1">
      <alignment horizontal="left" vertical="center"/>
    </xf>
    <xf numFmtId="49" fontId="28" fillId="0" borderId="0" xfId="0" applyNumberFormat="1" applyFont="1" applyAlignment="1">
      <alignment horizontal="center" vertical="center"/>
    </xf>
    <xf numFmtId="180" fontId="28" fillId="0" borderId="0" xfId="353" applyNumberFormat="1" applyFont="1" applyAlignment="1">
      <alignment horizontal="left" vertical="center"/>
    </xf>
    <xf numFmtId="0" fontId="28" fillId="0" borderId="0" xfId="0" applyFont="1" applyAlignment="1">
      <alignment vertical="center"/>
    </xf>
    <xf numFmtId="0" fontId="28" fillId="0" borderId="31" xfId="0" applyFont="1" applyBorder="1" applyAlignment="1">
      <alignment horizontal="left"/>
    </xf>
    <xf numFmtId="0" fontId="28" fillId="0" borderId="13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left"/>
    </xf>
    <xf numFmtId="0" fontId="33" fillId="0" borderId="2" xfId="0" applyFont="1" applyBorder="1" applyAlignment="1">
      <alignment horizontal="center"/>
    </xf>
    <xf numFmtId="0" fontId="33" fillId="0" borderId="13" xfId="0" applyFont="1" applyBorder="1" applyAlignment="1">
      <alignment horizontal="center"/>
    </xf>
    <xf numFmtId="0" fontId="33" fillId="0" borderId="3" xfId="0" applyFont="1" applyBorder="1" applyAlignment="1">
      <alignment horizontal="center" vertical="center"/>
    </xf>
    <xf numFmtId="0" fontId="33" fillId="0" borderId="0" xfId="0" applyFont="1" applyAlignment="1">
      <alignment horizontal="left"/>
    </xf>
    <xf numFmtId="0" fontId="33" fillId="0" borderId="0" xfId="0" applyFont="1" applyAlignment="1">
      <alignment horizontal="center"/>
    </xf>
    <xf numFmtId="0" fontId="33" fillId="0" borderId="14" xfId="0" applyFont="1" applyBorder="1" applyAlignment="1">
      <alignment horizontal="center"/>
    </xf>
    <xf numFmtId="0" fontId="33" fillId="0" borderId="30" xfId="0" applyFont="1" applyBorder="1" applyAlignment="1">
      <alignment horizontal="center" vertical="center"/>
    </xf>
    <xf numFmtId="0" fontId="33" fillId="0" borderId="31" xfId="0" applyFont="1" applyBorder="1" applyAlignment="1">
      <alignment horizontal="left"/>
    </xf>
    <xf numFmtId="0" fontId="33" fillId="0" borderId="31" xfId="0" applyFont="1" applyBorder="1" applyAlignment="1">
      <alignment horizontal="center"/>
    </xf>
    <xf numFmtId="0" fontId="33" fillId="0" borderId="32" xfId="0" applyFont="1" applyBorder="1" applyAlignment="1">
      <alignment horizontal="center"/>
    </xf>
    <xf numFmtId="0" fontId="28" fillId="0" borderId="1" xfId="0" applyFont="1" applyBorder="1" applyAlignment="1">
      <alignment horizontal="left" vertical="center"/>
    </xf>
    <xf numFmtId="0" fontId="28" fillId="0" borderId="2" xfId="0" applyFont="1" applyBorder="1" applyAlignment="1">
      <alignment horizontal="center" vertical="center"/>
    </xf>
    <xf numFmtId="0" fontId="28" fillId="0" borderId="1" xfId="0" applyFont="1" applyBorder="1" applyAlignment="1">
      <alignment horizontal="left"/>
    </xf>
    <xf numFmtId="0" fontId="27" fillId="0" borderId="0" xfId="0" applyFont="1" applyAlignment="1">
      <alignment horizontal="center"/>
    </xf>
    <xf numFmtId="0" fontId="30" fillId="0" borderId="11" xfId="390" applyFont="1" applyBorder="1" applyAlignment="1">
      <alignment horizontal="center" vertical="center"/>
    </xf>
    <xf numFmtId="0" fontId="30" fillId="0" borderId="12" xfId="390" applyFont="1" applyBorder="1" applyAlignment="1">
      <alignment horizontal="center" vertical="center"/>
    </xf>
    <xf numFmtId="0" fontId="30" fillId="0" borderId="18" xfId="390" applyFont="1" applyBorder="1" applyAlignment="1">
      <alignment horizontal="center" vertical="center"/>
    </xf>
    <xf numFmtId="177" fontId="30" fillId="0" borderId="11" xfId="211" applyNumberFormat="1" applyFont="1" applyBorder="1" applyAlignment="1">
      <alignment horizontal="center" vertical="center"/>
    </xf>
    <xf numFmtId="177" fontId="30" fillId="0" borderId="12" xfId="211" applyNumberFormat="1" applyFont="1" applyBorder="1" applyAlignment="1">
      <alignment horizontal="center" vertical="center"/>
    </xf>
    <xf numFmtId="177" fontId="30" fillId="0" borderId="18" xfId="211" applyNumberFormat="1" applyFont="1" applyBorder="1" applyAlignment="1">
      <alignment horizontal="center" vertical="center"/>
    </xf>
    <xf numFmtId="177" fontId="30" fillId="0" borderId="5" xfId="211" applyNumberFormat="1" applyFont="1" applyBorder="1" applyAlignment="1">
      <alignment horizontal="center" vertical="center"/>
    </xf>
    <xf numFmtId="0" fontId="31" fillId="0" borderId="0" xfId="0" applyFont="1" applyAlignment="1">
      <alignment horizontal="center"/>
    </xf>
    <xf numFmtId="0" fontId="28" fillId="0" borderId="33" xfId="0" applyFont="1" applyBorder="1" applyAlignment="1">
      <alignment horizontal="center" vertical="center"/>
    </xf>
    <xf numFmtId="0" fontId="28" fillId="0" borderId="34" xfId="0" applyFont="1" applyBorder="1" applyAlignment="1">
      <alignment horizontal="center" vertical="center"/>
    </xf>
    <xf numFmtId="0" fontId="28" fillId="0" borderId="35" xfId="0" applyFont="1" applyBorder="1" applyAlignment="1">
      <alignment horizontal="center" vertical="center"/>
    </xf>
  </cellXfs>
  <cellStyles count="642">
    <cellStyle name="20% - Accent1" xfId="567" xr:uid="{2ADA2412-56B6-4788-B91D-2988F7AC3EC0}"/>
    <cellStyle name="20% - Accent1 2" xfId="59" xr:uid="{00000000-0005-0000-0000-000000000000}"/>
    <cellStyle name="20% - Accent2" xfId="561" xr:uid="{6B299C8C-2B15-4C4E-BED1-BE805653782B}"/>
    <cellStyle name="20% - Accent2 2" xfId="32" xr:uid="{00000000-0005-0000-0000-000001000000}"/>
    <cellStyle name="20% - Accent2 2 2" xfId="13" xr:uid="{00000000-0005-0000-0000-000002000000}"/>
    <cellStyle name="20% - Accent2 2 3" xfId="71" xr:uid="{00000000-0005-0000-0000-000003000000}"/>
    <cellStyle name="20% - Accent2 2 3 2" xfId="72" xr:uid="{00000000-0005-0000-0000-000004000000}"/>
    <cellStyle name="20% - Accent2 2 3 2 2" xfId="57" xr:uid="{00000000-0005-0000-0000-000005000000}"/>
    <cellStyle name="20% - Accent2 2 3 2 2 2" xfId="564" xr:uid="{FE656422-61D4-46C3-AA7C-6B6ED8D914A9}"/>
    <cellStyle name="20% - Accent2 2 3 2 3" xfId="35" xr:uid="{00000000-0005-0000-0000-000006000000}"/>
    <cellStyle name="20% - Accent2 2 3 2 3 2" xfId="558" xr:uid="{5B44DEF2-CB12-4DD3-A264-E359EF82C1C8}"/>
    <cellStyle name="20% - Accent2 2 3 2 4" xfId="565" xr:uid="{75861B0D-BF5F-4CA8-B308-8714CC441E19}"/>
    <cellStyle name="20% - Accent2 2 3 3" xfId="46" xr:uid="{00000000-0005-0000-0000-000007000000}"/>
    <cellStyle name="20% - Accent2 2 3 3 2" xfId="560" xr:uid="{0D3FAF45-CA77-4DF3-BB91-B3A84A85C10B}"/>
    <cellStyle name="20% - Accent2 2 3 4" xfId="52" xr:uid="{00000000-0005-0000-0000-000008000000}"/>
    <cellStyle name="20% - Accent2 2 3 4 2" xfId="563" xr:uid="{4F40FD3B-2178-4BCD-9615-A9B4CD6238F3}"/>
    <cellStyle name="20% - Accent2 2 3 5" xfId="568" xr:uid="{AD5E2A66-8A2D-4672-8FF4-F60A16738C85}"/>
    <cellStyle name="20% - Accent2 2 4" xfId="41" xr:uid="{00000000-0005-0000-0000-000009000000}"/>
    <cellStyle name="20% - Accent2 2 4 2" xfId="559" xr:uid="{66B8AF97-D710-457B-ACBA-13F9B8F48571}"/>
    <cellStyle name="20% - Accent2 2 5" xfId="49" xr:uid="{00000000-0005-0000-0000-00000A000000}"/>
    <cellStyle name="20% - Accent2 2 5 2" xfId="562" xr:uid="{18E7A3AC-1B11-4F34-B5B0-75249E3F803F}"/>
    <cellStyle name="20% - Accent2 2 6" xfId="557" xr:uid="{AB53CA28-A664-4FB2-BFD5-DCEBE5EEFF87}"/>
    <cellStyle name="20% - Accent2 3" xfId="73" xr:uid="{00000000-0005-0000-0000-00000B000000}"/>
    <cellStyle name="20% - Accent2 3 2" xfId="26" xr:uid="{00000000-0005-0000-0000-00000C000000}"/>
    <cellStyle name="20% - Accent2 3 2 2" xfId="48" xr:uid="{00000000-0005-0000-0000-00000D000000}"/>
    <cellStyle name="20% - Accent2 3 2 2 2" xfId="556" xr:uid="{0152F7AF-CA65-44CC-9B94-7454736B4A83}"/>
    <cellStyle name="20% - Accent2 3 2 3" xfId="3" xr:uid="{00000000-0005-0000-0000-00000E000000}"/>
    <cellStyle name="20% - Accent2 3 2 3 2" xfId="547" xr:uid="{816C7F83-7B76-4539-BA9D-AC35FE4AF3DC}"/>
    <cellStyle name="20% - Accent2 3 2 4" xfId="553" xr:uid="{8B7694A9-E4FF-4B28-BC6A-2909216A2A23}"/>
    <cellStyle name="20% - Accent2 3 3" xfId="74" xr:uid="{00000000-0005-0000-0000-00000F000000}"/>
    <cellStyle name="20% - Accent2 3 3 2" xfId="75" xr:uid="{00000000-0005-0000-0000-000010000000}"/>
    <cellStyle name="20% - Accent2 3 3 2 2" xfId="570" xr:uid="{49CA79B3-9ECE-4ED3-AFDC-61913B3D7B1A}"/>
    <cellStyle name="20% - Accent2 3 3 3" xfId="78" xr:uid="{00000000-0005-0000-0000-000011000000}"/>
    <cellStyle name="20% - Accent2 3 3 3 2" xfId="571" xr:uid="{30640DBD-BAF0-41C5-AF37-40EE56EAC21A}"/>
    <cellStyle name="20% - Accent2 3 3 4" xfId="569" xr:uid="{425404AC-FA01-4AF9-A20D-FFEF0515C45B}"/>
    <cellStyle name="20% - Accent2 4" xfId="81" xr:uid="{00000000-0005-0000-0000-000012000000}"/>
    <cellStyle name="20% - Accent2 4 2" xfId="82" xr:uid="{00000000-0005-0000-0000-000013000000}"/>
    <cellStyle name="20% - Accent2 4 2 2" xfId="573" xr:uid="{9EB4BE47-7212-426D-BEEF-F42F8AE68092}"/>
    <cellStyle name="20% - Accent2 4 3" xfId="83" xr:uid="{00000000-0005-0000-0000-000014000000}"/>
    <cellStyle name="20% - Accent2 4 3 2" xfId="574" xr:uid="{C2FB6B2D-F3BE-4BE6-9EB6-DC2B704B21E4}"/>
    <cellStyle name="20% - Accent2 4 4" xfId="572" xr:uid="{A59ED096-03CE-48DB-A14E-31C6EDA6016E}"/>
    <cellStyle name="20% - Accent3" xfId="575" xr:uid="{D40B8BB3-4AEC-416E-9F57-EEF1071FE7C9}"/>
    <cellStyle name="20% - Accent3 2" xfId="33" xr:uid="{00000000-0005-0000-0000-000015000000}"/>
    <cellStyle name="20% - Accent4" xfId="576" xr:uid="{35A6FDF9-0946-48CA-8B6E-48B53F87C39D}"/>
    <cellStyle name="20% - Accent4 2" xfId="86" xr:uid="{00000000-0005-0000-0000-000016000000}"/>
    <cellStyle name="20% - Accent4 2 2" xfId="89" xr:uid="{00000000-0005-0000-0000-000017000000}"/>
    <cellStyle name="20% - Accent4 2 3" xfId="91" xr:uid="{00000000-0005-0000-0000-000018000000}"/>
    <cellStyle name="20% - Accent4 2 3 2" xfId="93" xr:uid="{00000000-0005-0000-0000-000019000000}"/>
    <cellStyle name="20% - Accent4 2 3 2 2" xfId="95" xr:uid="{00000000-0005-0000-0000-00001A000000}"/>
    <cellStyle name="20% - Accent4 2 3 2 2 2" xfId="581" xr:uid="{A3D72A5B-021A-4B0D-B2AE-F478E57113D8}"/>
    <cellStyle name="20% - Accent4 2 3 2 3" xfId="97" xr:uid="{00000000-0005-0000-0000-00001B000000}"/>
    <cellStyle name="20% - Accent4 2 3 2 3 2" xfId="582" xr:uid="{5039E461-9BFC-4B0B-80EC-CAD592B3997A}"/>
    <cellStyle name="20% - Accent4 2 3 2 4" xfId="580" xr:uid="{C5DEF6C1-99F5-4D48-A75C-CED81BE16471}"/>
    <cellStyle name="20% - Accent4 2 3 3" xfId="99" xr:uid="{00000000-0005-0000-0000-00001C000000}"/>
    <cellStyle name="20% - Accent4 2 3 3 2" xfId="583" xr:uid="{B25972DC-125A-4A4D-8FA5-325EA0242C12}"/>
    <cellStyle name="20% - Accent4 2 3 4" xfId="101" xr:uid="{00000000-0005-0000-0000-00001D000000}"/>
    <cellStyle name="20% - Accent4 2 3 4 2" xfId="584" xr:uid="{F682FEBD-8BF9-47A1-9382-4622B0B4A43E}"/>
    <cellStyle name="20% - Accent4 2 3 5" xfId="579" xr:uid="{563FD781-98EC-48B3-836C-C62E437EA6CA}"/>
    <cellStyle name="20% - Accent4 2 4" xfId="103" xr:uid="{00000000-0005-0000-0000-00001E000000}"/>
    <cellStyle name="20% - Accent4 2 4 2" xfId="585" xr:uid="{6D149FB1-D902-4D89-AB2D-6583315C2A72}"/>
    <cellStyle name="20% - Accent4 2 5" xfId="105" xr:uid="{00000000-0005-0000-0000-00001F000000}"/>
    <cellStyle name="20% - Accent4 2 5 2" xfId="586" xr:uid="{FEE5EEAF-0BE2-4E36-B4A6-9607EE93F16E}"/>
    <cellStyle name="20% - Accent4 2 6" xfId="578" xr:uid="{3F8EDD8E-393D-4BB0-A837-B653EA90BCC6}"/>
    <cellStyle name="20% - Accent4 3" xfId="109" xr:uid="{00000000-0005-0000-0000-000020000000}"/>
    <cellStyle name="20% - Accent4 3 2" xfId="18" xr:uid="{00000000-0005-0000-0000-000021000000}"/>
    <cellStyle name="20% - Accent4 3 2 2" xfId="20" xr:uid="{00000000-0005-0000-0000-000022000000}"/>
    <cellStyle name="20% - Accent4 3 2 2 2" xfId="551" xr:uid="{EE3B02FD-2EA8-4692-B324-EE9DF7EF5F2A}"/>
    <cellStyle name="20% - Accent4 3 2 3" xfId="23" xr:uid="{00000000-0005-0000-0000-000023000000}"/>
    <cellStyle name="20% - Accent4 3 2 3 2" xfId="552" xr:uid="{D59A6548-8C6F-44AB-B951-374025E02EE9}"/>
    <cellStyle name="20% - Accent4 3 2 4" xfId="550" xr:uid="{95AD5CD0-4C34-4CAA-B221-4A6F6017C245}"/>
    <cellStyle name="20% - Accent4 3 3" xfId="111" xr:uid="{00000000-0005-0000-0000-000024000000}"/>
    <cellStyle name="20% - Accent4 3 3 2" xfId="113" xr:uid="{00000000-0005-0000-0000-000025000000}"/>
    <cellStyle name="20% - Accent4 3 3 2 2" xfId="577" xr:uid="{B6284CAF-F74D-43C0-B7F8-92C1321DCBA1}"/>
    <cellStyle name="20% - Accent4 3 3 3" xfId="115" xr:uid="{00000000-0005-0000-0000-000026000000}"/>
    <cellStyle name="20% - Accent4 3 3 3 2" xfId="588" xr:uid="{8A675188-71AF-4C75-A5B6-BF7C8612512E}"/>
    <cellStyle name="20% - Accent4 3 3 4" xfId="587" xr:uid="{1FE215FF-DE62-4FEE-B9B5-F39BCF829938}"/>
    <cellStyle name="20% - Accent4 4" xfId="15" xr:uid="{00000000-0005-0000-0000-000027000000}"/>
    <cellStyle name="20% - Accent4 4 2" xfId="118" xr:uid="{00000000-0005-0000-0000-000028000000}"/>
    <cellStyle name="20% - Accent4 4 2 2" xfId="590" xr:uid="{2D91DCE5-AF4D-4D25-86E6-A27B801EB36E}"/>
    <cellStyle name="20% - Accent4 4 3" xfId="121" xr:uid="{00000000-0005-0000-0000-000029000000}"/>
    <cellStyle name="20% - Accent4 4 3 2" xfId="592" xr:uid="{ED2BE25F-53A4-44A5-A5D6-63455D733ED2}"/>
    <cellStyle name="20% - Accent4 4 4" xfId="549" xr:uid="{A71A107B-3358-4308-9092-FCC75F8488C8}"/>
    <cellStyle name="20% - Accent5" xfId="589" xr:uid="{047B1946-53B3-48C6-B2D7-90FF401900B7}"/>
    <cellStyle name="20% - Accent5 2" xfId="123" xr:uid="{00000000-0005-0000-0000-00002A000000}"/>
    <cellStyle name="20% - Accent6" xfId="593" xr:uid="{6145A181-AF9B-4BC7-BA9F-ACEF4B5233FF}"/>
    <cellStyle name="20% - Accent6 2" xfId="124" xr:uid="{00000000-0005-0000-0000-00002B000000}"/>
    <cellStyle name="40% - Accent1" xfId="594" xr:uid="{C2E54274-67CD-4093-A30A-3879FBB1AC3D}"/>
    <cellStyle name="40% - Accent1 2" xfId="127" xr:uid="{00000000-0005-0000-0000-00002C000000}"/>
    <cellStyle name="40% - Accent2" xfId="595" xr:uid="{83EA4351-75F9-453A-B11C-031AFD58BE2A}"/>
    <cellStyle name="40% - Accent2 2" xfId="129" xr:uid="{00000000-0005-0000-0000-00002D000000}"/>
    <cellStyle name="40% - Accent3" xfId="596" xr:uid="{626208BC-EE71-4311-AF21-11069AED8692}"/>
    <cellStyle name="40% - Accent3 2" xfId="130" xr:uid="{00000000-0005-0000-0000-00002E000000}"/>
    <cellStyle name="40% - Accent4" xfId="597" xr:uid="{678CF155-972A-4826-956B-C62CB3B93E87}"/>
    <cellStyle name="40% - Accent4 2" xfId="131" xr:uid="{00000000-0005-0000-0000-00002F000000}"/>
    <cellStyle name="40% - Accent5" xfId="598" xr:uid="{255A3CD0-AF66-4799-AB45-87AFA70FD779}"/>
    <cellStyle name="40% - Accent5 2" xfId="132" xr:uid="{00000000-0005-0000-0000-000030000000}"/>
    <cellStyle name="40% - Accent6" xfId="599" xr:uid="{7A9C1180-D918-4D9E-B6CD-939BCED3E113}"/>
    <cellStyle name="40% - Accent6 2" xfId="133" xr:uid="{00000000-0005-0000-0000-000031000000}"/>
    <cellStyle name="40% - Accent6 2 2" xfId="38" xr:uid="{00000000-0005-0000-0000-000032000000}"/>
    <cellStyle name="40% - Accent6 2 3" xfId="28" xr:uid="{00000000-0005-0000-0000-000033000000}"/>
    <cellStyle name="40% - Accent6 2 3 2" xfId="136" xr:uid="{00000000-0005-0000-0000-000034000000}"/>
    <cellStyle name="40% - Accent6 2 4" xfId="139" xr:uid="{00000000-0005-0000-0000-000035000000}"/>
    <cellStyle name="40% - Accent6 3" xfId="140" xr:uid="{00000000-0005-0000-0000-000036000000}"/>
    <cellStyle name="40% - Accent6 3 2" xfId="141" xr:uid="{00000000-0005-0000-0000-000037000000}"/>
    <cellStyle name="40% - Accent6 3 2 2" xfId="144" xr:uid="{00000000-0005-0000-0000-000038000000}"/>
    <cellStyle name="40% - Accent6 3 3" xfId="148" xr:uid="{00000000-0005-0000-0000-000039000000}"/>
    <cellStyle name="40% - Accent6 3 3 2" xfId="151" xr:uid="{00000000-0005-0000-0000-00003A000000}"/>
    <cellStyle name="40% - Accent6 4" xfId="154" xr:uid="{00000000-0005-0000-0000-00003B000000}"/>
    <cellStyle name="40% - Accent6 4 2" xfId="155" xr:uid="{00000000-0005-0000-0000-00003C000000}"/>
    <cellStyle name="60% - Accent1" xfId="602" xr:uid="{D1C0FAFE-F15F-46BB-8C8B-4E9B775FAD9D}"/>
    <cellStyle name="60% - Accent1 2" xfId="158" xr:uid="{00000000-0005-0000-0000-00003D000000}"/>
    <cellStyle name="60% - Accent2" xfId="603" xr:uid="{76D775AE-F6F5-4626-BE68-1B276FFEDC4E}"/>
    <cellStyle name="60% - Accent2 2" xfId="42" xr:uid="{00000000-0005-0000-0000-00003E000000}"/>
    <cellStyle name="60% - Accent3" xfId="604" xr:uid="{41481071-086F-430D-9904-10E647C81D7F}"/>
    <cellStyle name="60% - Accent3 2" xfId="159" xr:uid="{00000000-0005-0000-0000-00003F000000}"/>
    <cellStyle name="60% - Accent4" xfId="606" xr:uid="{4EAF26B7-C961-4F86-A857-537E340CC7B5}"/>
    <cellStyle name="60% - Accent4 2" xfId="162" xr:uid="{00000000-0005-0000-0000-000040000000}"/>
    <cellStyle name="60% - Accent5" xfId="607" xr:uid="{A4D5B92C-4C0C-439F-B3ED-6CA38D514335}"/>
    <cellStyle name="60% - Accent5 2" xfId="165" xr:uid="{00000000-0005-0000-0000-000041000000}"/>
    <cellStyle name="60% - Accent6" xfId="608" xr:uid="{46D6F460-DFA1-47DA-AA06-E9430994EDC9}"/>
    <cellStyle name="60% - Accent6 2" xfId="166" xr:uid="{00000000-0005-0000-0000-000042000000}"/>
    <cellStyle name="Accent1" xfId="600" xr:uid="{66C8A46C-E891-4B23-A700-53B789C486EC}"/>
    <cellStyle name="Accent1 2" xfId="145" xr:uid="{00000000-0005-0000-0000-000043000000}"/>
    <cellStyle name="Accent2" xfId="601" xr:uid="{513BDA22-F69F-4844-B016-CEA9B814D131}"/>
    <cellStyle name="Accent2 2" xfId="152" xr:uid="{00000000-0005-0000-0000-000044000000}"/>
    <cellStyle name="Accent3" xfId="609" xr:uid="{6FA22CB2-8AF0-4EDE-99CC-37F5260C8E7E}"/>
    <cellStyle name="Accent3 2" xfId="167" xr:uid="{00000000-0005-0000-0000-000045000000}"/>
    <cellStyle name="Accent4" xfId="610" xr:uid="{CD61706D-67FA-4797-A1BC-9E8A7372411C}"/>
    <cellStyle name="Accent4 2" xfId="169" xr:uid="{00000000-0005-0000-0000-000046000000}"/>
    <cellStyle name="Accent5" xfId="612" xr:uid="{7D90B212-0385-4992-9D07-2698EF8BF1FC}"/>
    <cellStyle name="Accent5 2" xfId="171" xr:uid="{00000000-0005-0000-0000-000047000000}"/>
    <cellStyle name="Accent6" xfId="611" xr:uid="{28CB2B22-1D6E-47C4-A7AA-788B8ECC3C53}"/>
    <cellStyle name="Accent6 2" xfId="21" xr:uid="{00000000-0005-0000-0000-000048000000}"/>
    <cellStyle name="Bad" xfId="605" xr:uid="{3AA4D203-5260-4DC1-A5DA-D841F3C7A2EB}"/>
    <cellStyle name="Bad 2" xfId="173" xr:uid="{00000000-0005-0000-0000-000049000000}"/>
    <cellStyle name="Calculation" xfId="566" xr:uid="{5B02DB9D-B2E4-44B0-8B90-08F7670F0ADB}"/>
    <cellStyle name="Calculation 2" xfId="58" xr:uid="{00000000-0005-0000-0000-00004A000000}"/>
    <cellStyle name="Calculation 2 2" xfId="175" xr:uid="{00000000-0005-0000-0000-00004B000000}"/>
    <cellStyle name="Calculation 2 3" xfId="176" xr:uid="{00000000-0005-0000-0000-00004C000000}"/>
    <cellStyle name="Calculation 3" xfId="36" xr:uid="{00000000-0005-0000-0000-00004D000000}"/>
    <cellStyle name="Calculation 4" xfId="31" xr:uid="{00000000-0005-0000-0000-00004E000000}"/>
    <cellStyle name="Check Cell" xfId="614" xr:uid="{C8CA2409-A052-447A-AB74-41206475DD7A}"/>
    <cellStyle name="Check Cell 2" xfId="177" xr:uid="{00000000-0005-0000-0000-00004F000000}"/>
    <cellStyle name="Explanatory Text" xfId="615" xr:uid="{860AB3F5-17CB-4F43-9AE2-6D9CBA780EEB}"/>
    <cellStyle name="Good" xfId="616" xr:uid="{DC11EB45-64F8-451A-80E5-0CA469CDBA4C}"/>
    <cellStyle name="Good 2" xfId="179" xr:uid="{00000000-0005-0000-0000-000050000000}"/>
    <cellStyle name="Heading 1" xfId="617" xr:uid="{814F4DBC-4D9B-4645-B068-DD9F2BE2A4E9}"/>
    <cellStyle name="Heading 2" xfId="618" xr:uid="{107C4534-9627-4DD1-8C1E-02D512B0CF22}"/>
    <cellStyle name="Heading 3" xfId="555" xr:uid="{3AB60A46-BF63-4F6F-90CD-ECBCAB7BFBC7}"/>
    <cellStyle name="Heading 4" xfId="619" xr:uid="{2F0AEE03-2B1B-4649-9AF0-57A4751125F3}"/>
    <cellStyle name="Input" xfId="554" xr:uid="{298076ED-8287-426A-98B0-16A5C3032FF7}"/>
    <cellStyle name="Input 2" xfId="9" xr:uid="{00000000-0005-0000-0000-000051000000}"/>
    <cellStyle name="Input 2 2" xfId="183" xr:uid="{00000000-0005-0000-0000-000052000000}"/>
    <cellStyle name="Input 2 3" xfId="186" xr:uid="{00000000-0005-0000-0000-000053000000}"/>
    <cellStyle name="Input 3" xfId="62" xr:uid="{00000000-0005-0000-0000-000054000000}"/>
    <cellStyle name="Input 4" xfId="66" xr:uid="{00000000-0005-0000-0000-000055000000}"/>
    <cellStyle name="Linked Cell" xfId="620" xr:uid="{1088813B-A8C8-4F88-A75D-0439C08681FD}"/>
    <cellStyle name="Neutral" xfId="621" xr:uid="{4653684D-5CA0-4A29-A328-DFFDEC0B6189}"/>
    <cellStyle name="Neutral 2" xfId="188" xr:uid="{00000000-0005-0000-0000-000056000000}"/>
    <cellStyle name="Normal" xfId="623" xr:uid="{6BEB0F96-5C51-4373-9121-E629999866C8}"/>
    <cellStyle name="Normal 2" xfId="191" xr:uid="{00000000-0005-0000-0000-000057000000}"/>
    <cellStyle name="Normal 2 2 2 2" xfId="192" xr:uid="{00000000-0005-0000-0000-000058000000}"/>
    <cellStyle name="Normal 27" xfId="194" xr:uid="{00000000-0005-0000-0000-000059000000}"/>
    <cellStyle name="Normal 27 2" xfId="195" xr:uid="{00000000-0005-0000-0000-00005A000000}"/>
    <cellStyle name="Normal 27 4" xfId="196" xr:uid="{00000000-0005-0000-0000-00005B000000}"/>
    <cellStyle name="Normal 27 4 2" xfId="197" xr:uid="{00000000-0005-0000-0000-00005C000000}"/>
    <cellStyle name="Normal 28 2" xfId="198" xr:uid="{00000000-0005-0000-0000-00005D000000}"/>
    <cellStyle name="Normal 28 2 2" xfId="200" xr:uid="{00000000-0005-0000-0000-00005E000000}"/>
    <cellStyle name="Normal 3" xfId="201" xr:uid="{00000000-0005-0000-0000-00005F000000}"/>
    <cellStyle name="Normal 30" xfId="206" xr:uid="{00000000-0005-0000-0000-000060000000}"/>
    <cellStyle name="Normal 30 2" xfId="207" xr:uid="{00000000-0005-0000-0000-000061000000}"/>
    <cellStyle name="Normal 31" xfId="209" xr:uid="{00000000-0005-0000-0000-000062000000}"/>
    <cellStyle name="Normal 31 2" xfId="210" xr:uid="{00000000-0005-0000-0000-000063000000}"/>
    <cellStyle name="Normal_1019_GSK-MDR1_101020" xfId="625" xr:uid="{79D801AC-E479-402E-BDF5-731DE42B1EAE}"/>
    <cellStyle name="Normal_request in life week 52" xfId="211" xr:uid="{00000000-0005-0000-0000-000064000000}"/>
    <cellStyle name="Note" xfId="626" xr:uid="{684AD6E7-D3B8-41FD-B0FE-104E05A6EA7A}"/>
    <cellStyle name="Note 10" xfId="212" xr:uid="{00000000-0005-0000-0000-000065000000}"/>
    <cellStyle name="Note 2" xfId="214" xr:uid="{00000000-0005-0000-0000-000066000000}"/>
    <cellStyle name="Note 2 10" xfId="216" xr:uid="{00000000-0005-0000-0000-000067000000}"/>
    <cellStyle name="Note 2 2" xfId="217" xr:uid="{00000000-0005-0000-0000-000068000000}"/>
    <cellStyle name="Note 2 2 2" xfId="218" xr:uid="{00000000-0005-0000-0000-000069000000}"/>
    <cellStyle name="Note 2 2 2 2" xfId="220" xr:uid="{00000000-0005-0000-0000-00006A000000}"/>
    <cellStyle name="Note 2 2 2 2 2" xfId="221" xr:uid="{00000000-0005-0000-0000-00006B000000}"/>
    <cellStyle name="Note 2 2 2 3" xfId="222" xr:uid="{00000000-0005-0000-0000-00006C000000}"/>
    <cellStyle name="Note 2 2 2 3 2" xfId="224" xr:uid="{00000000-0005-0000-0000-00006D000000}"/>
    <cellStyle name="Note 2 2 2 4" xfId="225" xr:uid="{00000000-0005-0000-0000-00006E000000}"/>
    <cellStyle name="Note 2 2 3" xfId="227" xr:uid="{00000000-0005-0000-0000-00006F000000}"/>
    <cellStyle name="Note 2 2 3 2" xfId="229" xr:uid="{00000000-0005-0000-0000-000070000000}"/>
    <cellStyle name="Note 2 2 3 2 2" xfId="231" xr:uid="{00000000-0005-0000-0000-000071000000}"/>
    <cellStyle name="Note 2 2 3 3" xfId="233" xr:uid="{00000000-0005-0000-0000-000072000000}"/>
    <cellStyle name="Note 2 2 4" xfId="11" xr:uid="{00000000-0005-0000-0000-000073000000}"/>
    <cellStyle name="Note 2 2 4 2" xfId="236" xr:uid="{00000000-0005-0000-0000-000074000000}"/>
    <cellStyle name="Note 2 2 5" xfId="237" xr:uid="{00000000-0005-0000-0000-000075000000}"/>
    <cellStyle name="Note 2 3" xfId="238" xr:uid="{00000000-0005-0000-0000-000076000000}"/>
    <cellStyle name="Note 2 3 2" xfId="60" xr:uid="{00000000-0005-0000-0000-000077000000}"/>
    <cellStyle name="Note 2 3 2 2" xfId="240" xr:uid="{00000000-0005-0000-0000-000078000000}"/>
    <cellStyle name="Note 2 3 3" xfId="39" xr:uid="{00000000-0005-0000-0000-000079000000}"/>
    <cellStyle name="Note 2 3 3 2" xfId="244" xr:uid="{00000000-0005-0000-0000-00007A000000}"/>
    <cellStyle name="Note 2 3 4" xfId="29" xr:uid="{00000000-0005-0000-0000-00007B000000}"/>
    <cellStyle name="Note 2 4" xfId="47" xr:uid="{00000000-0005-0000-0000-00007C000000}"/>
    <cellStyle name="Note 2 4 2" xfId="245" xr:uid="{00000000-0005-0000-0000-00007D000000}"/>
    <cellStyle name="Note 2 4 2 2" xfId="248" xr:uid="{00000000-0005-0000-0000-00007E000000}"/>
    <cellStyle name="Note 2 4 2 2 2" xfId="250" xr:uid="{00000000-0005-0000-0000-00007F000000}"/>
    <cellStyle name="Note 2 4 2 3" xfId="251" xr:uid="{00000000-0005-0000-0000-000080000000}"/>
    <cellStyle name="Note 2 4 3" xfId="142" xr:uid="{00000000-0005-0000-0000-000081000000}"/>
    <cellStyle name="Note 2 4 3 2" xfId="146" xr:uid="{00000000-0005-0000-0000-000082000000}"/>
    <cellStyle name="Note 2 4 4" xfId="149" xr:uid="{00000000-0005-0000-0000-000083000000}"/>
    <cellStyle name="Note 2 5" xfId="53" xr:uid="{00000000-0005-0000-0000-000084000000}"/>
    <cellStyle name="Note 2 5 2" xfId="252" xr:uid="{00000000-0005-0000-0000-000085000000}"/>
    <cellStyle name="Note 2 5 2 2" xfId="254" xr:uid="{00000000-0005-0000-0000-000086000000}"/>
    <cellStyle name="Note 2 5 3" xfId="156" xr:uid="{00000000-0005-0000-0000-000087000000}"/>
    <cellStyle name="Note 2 6" xfId="8" xr:uid="{00000000-0005-0000-0000-000088000000}"/>
    <cellStyle name="Note 2 6 2" xfId="182" xr:uid="{00000000-0005-0000-0000-000089000000}"/>
    <cellStyle name="Note 2 6 2 2" xfId="193" xr:uid="{00000000-0005-0000-0000-00008A000000}"/>
    <cellStyle name="Note 2 6 3" xfId="184" xr:uid="{00000000-0005-0000-0000-00008B000000}"/>
    <cellStyle name="Note 2 7" xfId="61" xr:uid="{00000000-0005-0000-0000-00008C000000}"/>
    <cellStyle name="Note 2 7 2" xfId="27" xr:uid="{00000000-0005-0000-0000-00008D000000}"/>
    <cellStyle name="Note 2 8" xfId="65" xr:uid="{00000000-0005-0000-0000-00008E000000}"/>
    <cellStyle name="Note 2 8 2" xfId="256" xr:uid="{00000000-0005-0000-0000-00008F000000}"/>
    <cellStyle name="Note 2 9" xfId="70" xr:uid="{00000000-0005-0000-0000-000090000000}"/>
    <cellStyle name="Note 2 9 2" xfId="257" xr:uid="{00000000-0005-0000-0000-000091000000}"/>
    <cellStyle name="Note 3" xfId="258" xr:uid="{00000000-0005-0000-0000-000092000000}"/>
    <cellStyle name="Note 3 2" xfId="259" xr:uid="{00000000-0005-0000-0000-000093000000}"/>
    <cellStyle name="Note 3 2 2" xfId="260" xr:uid="{00000000-0005-0000-0000-000094000000}"/>
    <cellStyle name="Note 3 2 3" xfId="261" xr:uid="{00000000-0005-0000-0000-000095000000}"/>
    <cellStyle name="Note 3 2 4" xfId="262" xr:uid="{00000000-0005-0000-0000-000096000000}"/>
    <cellStyle name="Note 3 3" xfId="263" xr:uid="{00000000-0005-0000-0000-000097000000}"/>
    <cellStyle name="Note 3 3 2" xfId="264" xr:uid="{00000000-0005-0000-0000-000098000000}"/>
    <cellStyle name="Note 3 3 3" xfId="265" xr:uid="{00000000-0005-0000-0000-000099000000}"/>
    <cellStyle name="Note 3 3 4" xfId="266" xr:uid="{00000000-0005-0000-0000-00009A000000}"/>
    <cellStyle name="Note 3 4" xfId="267" xr:uid="{00000000-0005-0000-0000-00009B000000}"/>
    <cellStyle name="Note 3 5" xfId="268" xr:uid="{00000000-0005-0000-0000-00009C000000}"/>
    <cellStyle name="Note 3 6" xfId="199" xr:uid="{00000000-0005-0000-0000-00009D000000}"/>
    <cellStyle name="Note 4" xfId="270" xr:uid="{00000000-0005-0000-0000-00009E000000}"/>
    <cellStyle name="Note 4 2" xfId="272" xr:uid="{00000000-0005-0000-0000-00009F000000}"/>
    <cellStyle name="Note 4 2 2" xfId="273" xr:uid="{00000000-0005-0000-0000-0000A0000000}"/>
    <cellStyle name="Note 4 2 3" xfId="275" xr:uid="{00000000-0005-0000-0000-0000A1000000}"/>
    <cellStyle name="Note 4 2 4" xfId="277" xr:uid="{00000000-0005-0000-0000-0000A2000000}"/>
    <cellStyle name="Note 4 3" xfId="279" xr:uid="{00000000-0005-0000-0000-0000A3000000}"/>
    <cellStyle name="Note 4 3 2" xfId="280" xr:uid="{00000000-0005-0000-0000-0000A4000000}"/>
    <cellStyle name="Note 4 3 3" xfId="282" xr:uid="{00000000-0005-0000-0000-0000A5000000}"/>
    <cellStyle name="Note 4 3 4" xfId="284" xr:uid="{00000000-0005-0000-0000-0000A6000000}"/>
    <cellStyle name="Note 4 4" xfId="285" xr:uid="{00000000-0005-0000-0000-0000A7000000}"/>
    <cellStyle name="Note 4 5" xfId="286" xr:uid="{00000000-0005-0000-0000-0000A8000000}"/>
    <cellStyle name="Note 4 6" xfId="287" xr:uid="{00000000-0005-0000-0000-0000A9000000}"/>
    <cellStyle name="Note 5" xfId="180" xr:uid="{00000000-0005-0000-0000-0000AA000000}"/>
    <cellStyle name="Note 5 2" xfId="288" xr:uid="{00000000-0005-0000-0000-0000AB000000}"/>
    <cellStyle name="Note 5 3" xfId="290" xr:uid="{00000000-0005-0000-0000-0000AC000000}"/>
    <cellStyle name="Note 5 4" xfId="292" xr:uid="{00000000-0005-0000-0000-0000AD000000}"/>
    <cellStyle name="Note 6" xfId="76" xr:uid="{00000000-0005-0000-0000-0000AE000000}"/>
    <cellStyle name="Note 6 2" xfId="294" xr:uid="{00000000-0005-0000-0000-0000AF000000}"/>
    <cellStyle name="Note 6 3" xfId="297" xr:uid="{00000000-0005-0000-0000-0000B0000000}"/>
    <cellStyle name="Note 6 4" xfId="300" xr:uid="{00000000-0005-0000-0000-0000B1000000}"/>
    <cellStyle name="Note 7" xfId="79" xr:uid="{00000000-0005-0000-0000-0000B2000000}"/>
    <cellStyle name="Note 7 2" xfId="301" xr:uid="{00000000-0005-0000-0000-0000B3000000}"/>
    <cellStyle name="Note 7 3" xfId="302" xr:uid="{00000000-0005-0000-0000-0000B4000000}"/>
    <cellStyle name="Note 7 4" xfId="303" xr:uid="{00000000-0005-0000-0000-0000B5000000}"/>
    <cellStyle name="Note 8" xfId="246" xr:uid="{00000000-0005-0000-0000-0000B6000000}"/>
    <cellStyle name="Note 9" xfId="143" xr:uid="{00000000-0005-0000-0000-0000B7000000}"/>
    <cellStyle name="Output" xfId="627" xr:uid="{33ECAB4C-58C6-485E-BFF0-7DCFF9ABB143}"/>
    <cellStyle name="Output 2" xfId="305" xr:uid="{00000000-0005-0000-0000-0000B8000000}"/>
    <cellStyle name="Output 2 2" xfId="306" xr:uid="{00000000-0005-0000-0000-0000B9000000}"/>
    <cellStyle name="Output 2 3" xfId="308" xr:uid="{00000000-0005-0000-0000-0000BA000000}"/>
    <cellStyle name="Output 3" xfId="271" xr:uid="{00000000-0005-0000-0000-0000BB000000}"/>
    <cellStyle name="Output 4" xfId="278" xr:uid="{00000000-0005-0000-0000-0000BC000000}"/>
    <cellStyle name="Style 1" xfId="311" xr:uid="{00000000-0005-0000-0000-0000BD000000}"/>
    <cellStyle name="Style 1 2 2" xfId="312" xr:uid="{00000000-0005-0000-0000-0000BE000000}"/>
    <cellStyle name="Style 1 3" xfId="313" xr:uid="{00000000-0005-0000-0000-0000BF000000}"/>
    <cellStyle name="Title" xfId="628" xr:uid="{9C68F7DE-3B08-458F-9835-F0BE214880A8}"/>
    <cellStyle name="Total" xfId="629" xr:uid="{366A70F2-E28F-4F98-B767-0DAFC8729060}"/>
    <cellStyle name="Total 2" xfId="314" xr:uid="{00000000-0005-0000-0000-0000C0000000}"/>
    <cellStyle name="Total 2 2" xfId="205" xr:uid="{00000000-0005-0000-0000-0000C1000000}"/>
    <cellStyle name="Total 2 3" xfId="208" xr:uid="{00000000-0005-0000-0000-0000C2000000}"/>
    <cellStyle name="Total 3" xfId="315" xr:uid="{00000000-0005-0000-0000-0000C3000000}"/>
    <cellStyle name="Total 4" xfId="318" xr:uid="{00000000-0005-0000-0000-0000C4000000}"/>
    <cellStyle name="Warning Text" xfId="613" xr:uid="{82085C65-5B62-4BB8-9CA2-B711E0D0AA4A}"/>
    <cellStyle name="百分比 2" xfId="319" xr:uid="{00000000-0005-0000-0000-0000C5000000}"/>
    <cellStyle name="百分比 2 2" xfId="320" xr:uid="{00000000-0005-0000-0000-0000C6000000}"/>
    <cellStyle name="常规" xfId="0" builtinId="0"/>
    <cellStyle name="常规 10" xfId="321" xr:uid="{00000000-0005-0000-0000-0000C8000000}"/>
    <cellStyle name="常规 10 2" xfId="181" xr:uid="{00000000-0005-0000-0000-0000C9000000}"/>
    <cellStyle name="常规 10 2 2" xfId="289" xr:uid="{00000000-0005-0000-0000-0000CA000000}"/>
    <cellStyle name="常规 10 2 3" xfId="291" xr:uid="{00000000-0005-0000-0000-0000CB000000}"/>
    <cellStyle name="常规 10 3" xfId="77" xr:uid="{00000000-0005-0000-0000-0000CC000000}"/>
    <cellStyle name="常规 10 3 2" xfId="295" xr:uid="{00000000-0005-0000-0000-0000CD000000}"/>
    <cellStyle name="常规 10 3 2 2" xfId="203" xr:uid="{00000000-0005-0000-0000-0000CE000000}"/>
    <cellStyle name="常规 10 3 3" xfId="298" xr:uid="{00000000-0005-0000-0000-0000CF000000}"/>
    <cellStyle name="常规 10 4" xfId="80" xr:uid="{00000000-0005-0000-0000-0000D0000000}"/>
    <cellStyle name="常规 10 5" xfId="247" xr:uid="{00000000-0005-0000-0000-0000D1000000}"/>
    <cellStyle name="常规 10 5 2" xfId="249" xr:uid="{00000000-0005-0000-0000-0000D2000000}"/>
    <cellStyle name="常规 11" xfId="322" xr:uid="{00000000-0005-0000-0000-0000D3000000}"/>
    <cellStyle name="常规 11 2" xfId="323" xr:uid="{00000000-0005-0000-0000-0000D4000000}"/>
    <cellStyle name="常规 11 2 2" xfId="324" xr:uid="{00000000-0005-0000-0000-0000D5000000}"/>
    <cellStyle name="常规 11 2 2 2" xfId="96" xr:uid="{00000000-0005-0000-0000-0000D6000000}"/>
    <cellStyle name="常规 11 2 3" xfId="325" xr:uid="{00000000-0005-0000-0000-0000D7000000}"/>
    <cellStyle name="常规 11 2 3 2" xfId="326" xr:uid="{00000000-0005-0000-0000-0000D8000000}"/>
    <cellStyle name="常规 11 3" xfId="174" xr:uid="{00000000-0005-0000-0000-0000D9000000}"/>
    <cellStyle name="常规 11 3 2" xfId="317" xr:uid="{00000000-0005-0000-0000-0000DA000000}"/>
    <cellStyle name="常规 11 4" xfId="328" xr:uid="{00000000-0005-0000-0000-0000DB000000}"/>
    <cellStyle name="常规 11 4 2" xfId="213" xr:uid="{00000000-0005-0000-0000-0000DC000000}"/>
    <cellStyle name="常规 11 5" xfId="253" xr:uid="{00000000-0005-0000-0000-0000DD000000}"/>
    <cellStyle name="常规 11 5 2" xfId="255" xr:uid="{00000000-0005-0000-0000-0000DE000000}"/>
    <cellStyle name="常规 11 6" xfId="157" xr:uid="{00000000-0005-0000-0000-0000DF000000}"/>
    <cellStyle name="常规 11 6 2" xfId="329" xr:uid="{00000000-0005-0000-0000-0000E0000000}"/>
    <cellStyle name="常规 11 7" xfId="330" xr:uid="{00000000-0005-0000-0000-0000E1000000}"/>
    <cellStyle name="常规 11 7 2" xfId="332" xr:uid="{00000000-0005-0000-0000-0000E2000000}"/>
    <cellStyle name="常规 11 8" xfId="334" xr:uid="{00000000-0005-0000-0000-0000E3000000}"/>
    <cellStyle name="常规 12" xfId="336" xr:uid="{00000000-0005-0000-0000-0000E4000000}"/>
    <cellStyle name="常规 12 2" xfId="337" xr:uid="{00000000-0005-0000-0000-0000E5000000}"/>
    <cellStyle name="常规 12 2 2" xfId="16" xr:uid="{00000000-0005-0000-0000-0000E6000000}"/>
    <cellStyle name="常规 12 3" xfId="339" xr:uid="{00000000-0005-0000-0000-0000E7000000}"/>
    <cellStyle name="常规 12 3 2" xfId="340" xr:uid="{00000000-0005-0000-0000-0000E8000000}"/>
    <cellStyle name="常规 12 4" xfId="341" xr:uid="{00000000-0005-0000-0000-0000E9000000}"/>
    <cellStyle name="常规 13" xfId="342" xr:uid="{00000000-0005-0000-0000-0000EA000000}"/>
    <cellStyle name="常规 13 2" xfId="343" xr:uid="{00000000-0005-0000-0000-0000EB000000}"/>
    <cellStyle name="常规 13 3" xfId="345" xr:uid="{00000000-0005-0000-0000-0000EC000000}"/>
    <cellStyle name="常规 13 4" xfId="346" xr:uid="{00000000-0005-0000-0000-0000ED000000}"/>
    <cellStyle name="常规 14" xfId="307" xr:uid="{00000000-0005-0000-0000-0000EE000000}"/>
    <cellStyle name="常规 14 2" xfId="347" xr:uid="{00000000-0005-0000-0000-0000EF000000}"/>
    <cellStyle name="常规 15" xfId="309" xr:uid="{00000000-0005-0000-0000-0000F0000000}"/>
    <cellStyle name="常规 15 2" xfId="178" xr:uid="{00000000-0005-0000-0000-0000F1000000}"/>
    <cellStyle name="常规 16" xfId="348" xr:uid="{00000000-0005-0000-0000-0000F2000000}"/>
    <cellStyle name="常规 17" xfId="349" xr:uid="{00000000-0005-0000-0000-0000F3000000}"/>
    <cellStyle name="常规 17 2" xfId="350" xr:uid="{00000000-0005-0000-0000-0000F4000000}"/>
    <cellStyle name="常规 18" xfId="351" xr:uid="{00000000-0005-0000-0000-0000F5000000}"/>
    <cellStyle name="常规 19" xfId="353" xr:uid="{00000000-0005-0000-0000-0000F6000000}"/>
    <cellStyle name="常规 2" xfId="355" xr:uid="{00000000-0005-0000-0000-0000F7000000}"/>
    <cellStyle name="常规 2 2" xfId="357" xr:uid="{00000000-0005-0000-0000-0000F8000000}"/>
    <cellStyle name="常规 2 2 2" xfId="44" xr:uid="{00000000-0005-0000-0000-0000F9000000}"/>
    <cellStyle name="常规 2 2 2 2" xfId="358" xr:uid="{00000000-0005-0000-0000-0000FA000000}"/>
    <cellStyle name="常规 2 2 2 2 2" xfId="359" xr:uid="{00000000-0005-0000-0000-0000FB000000}"/>
    <cellStyle name="常规 2 2 2 3" xfId="360" xr:uid="{00000000-0005-0000-0000-0000FC000000}"/>
    <cellStyle name="常规 2 2 3" xfId="51" xr:uid="{00000000-0005-0000-0000-0000FD000000}"/>
    <cellStyle name="常规 2 2 3 2" xfId="362" xr:uid="{00000000-0005-0000-0000-0000FE000000}"/>
    <cellStyle name="常规 2 2 3 2 2" xfId="364" xr:uid="{00000000-0005-0000-0000-0000FF000000}"/>
    <cellStyle name="常规 2 2 3 3" xfId="365" xr:uid="{00000000-0005-0000-0000-000000010000}"/>
    <cellStyle name="常规 2 2 4" xfId="4" xr:uid="{00000000-0005-0000-0000-000001010000}"/>
    <cellStyle name="常规 2 2 4 2" xfId="366" xr:uid="{00000000-0005-0000-0000-000002010000}"/>
    <cellStyle name="常规 2 2 5" xfId="367" xr:uid="{00000000-0005-0000-0000-000003010000}"/>
    <cellStyle name="常规 2 2 5 2" xfId="368" xr:uid="{00000000-0005-0000-0000-000004010000}"/>
    <cellStyle name="常规 2 2 6" xfId="369" xr:uid="{00000000-0005-0000-0000-000005010000}"/>
    <cellStyle name="常规 2 3" xfId="371" xr:uid="{00000000-0005-0000-0000-000006010000}"/>
    <cellStyle name="常规 2 3 2" xfId="161" xr:uid="{00000000-0005-0000-0000-000007010000}"/>
    <cellStyle name="常规 2 3 2 2" xfId="172" xr:uid="{00000000-0005-0000-0000-000008010000}"/>
    <cellStyle name="常规 2 3 2 2 2" xfId="316" xr:uid="{00000000-0005-0000-0000-000009010000}"/>
    <cellStyle name="常规 2 3 2 3" xfId="327" xr:uid="{00000000-0005-0000-0000-00000A010000}"/>
    <cellStyle name="常规 2 3 3" xfId="373" xr:uid="{00000000-0005-0000-0000-00000B010000}"/>
    <cellStyle name="常规 2 3 3 2" xfId="338" xr:uid="{00000000-0005-0000-0000-00000C010000}"/>
    <cellStyle name="常规 2 3 4" xfId="374" xr:uid="{00000000-0005-0000-0000-00000D010000}"/>
    <cellStyle name="常规 2 3 4 2" xfId="344" xr:uid="{00000000-0005-0000-0000-00000E010000}"/>
    <cellStyle name="常规 2 3 5" xfId="219" xr:uid="{00000000-0005-0000-0000-00000F010000}"/>
    <cellStyle name="常规 2 4" xfId="376" xr:uid="{00000000-0005-0000-0000-000010010000}"/>
    <cellStyle name="常规 2 4 2" xfId="164" xr:uid="{00000000-0005-0000-0000-000011010000}"/>
    <cellStyle name="常规 20" xfId="310" xr:uid="{00000000-0005-0000-0000-000012010000}"/>
    <cellStyle name="常规 3" xfId="241" xr:uid="{00000000-0005-0000-0000-000013010000}"/>
    <cellStyle name="常规 3 10" xfId="377" xr:uid="{00000000-0005-0000-0000-000014010000}"/>
    <cellStyle name="常规 3 10 2" xfId="378" xr:uid="{00000000-0005-0000-0000-000015010000}"/>
    <cellStyle name="常规 3 10 2 2" xfId="45" xr:uid="{00000000-0005-0000-0000-000016010000}"/>
    <cellStyle name="常规 3 10 3" xfId="379" xr:uid="{00000000-0005-0000-0000-000017010000}"/>
    <cellStyle name="常规 3 10 3 2" xfId="361" xr:uid="{00000000-0005-0000-0000-000018010000}"/>
    <cellStyle name="常规 3 10 4" xfId="380" xr:uid="{00000000-0005-0000-0000-000019010000}"/>
    <cellStyle name="常规 3 11" xfId="147" xr:uid="{00000000-0005-0000-0000-00001A010000}"/>
    <cellStyle name="常规 3 11 2" xfId="381" xr:uid="{00000000-0005-0000-0000-00001B010000}"/>
    <cellStyle name="常规 3 12" xfId="382" xr:uid="{00000000-0005-0000-0000-00001C010000}"/>
    <cellStyle name="常规 3 12 2" xfId="383" xr:uid="{00000000-0005-0000-0000-00001D010000}"/>
    <cellStyle name="常规 3 13" xfId="384" xr:uid="{00000000-0005-0000-0000-00001E010000}"/>
    <cellStyle name="常规 3 13 2" xfId="386" xr:uid="{00000000-0005-0000-0000-00001F010000}"/>
    <cellStyle name="常规 3 14" xfId="5" xr:uid="{00000000-0005-0000-0000-000020010000}"/>
    <cellStyle name="常规 3 2" xfId="388" xr:uid="{00000000-0005-0000-0000-000021010000}"/>
    <cellStyle name="常规 3 2 2" xfId="389" xr:uid="{00000000-0005-0000-0000-000022010000}"/>
    <cellStyle name="常规 3 2 2 2" xfId="391" xr:uid="{00000000-0005-0000-0000-000023010000}"/>
    <cellStyle name="常规 3 2 2 2 2" xfId="126" xr:uid="{00000000-0005-0000-0000-000024010000}"/>
    <cellStyle name="常规 3 2 2 2 2 2" xfId="392" xr:uid="{00000000-0005-0000-0000-000025010000}"/>
    <cellStyle name="常规 3 2 2 2 3" xfId="393" xr:uid="{00000000-0005-0000-0000-000026010000}"/>
    <cellStyle name="常规 3 2 2 2 3 2" xfId="394" xr:uid="{00000000-0005-0000-0000-000027010000}"/>
    <cellStyle name="常规 3 2 2 2 4" xfId="25" xr:uid="{00000000-0005-0000-0000-000028010000}"/>
    <cellStyle name="常规 3 2 2 3" xfId="274" xr:uid="{00000000-0005-0000-0000-000029010000}"/>
    <cellStyle name="常规 3 2 2 3 2" xfId="128" xr:uid="{00000000-0005-0000-0000-00002A010000}"/>
    <cellStyle name="常规 3 2 2 4" xfId="276" xr:uid="{00000000-0005-0000-0000-00002B010000}"/>
    <cellStyle name="常规 3 2 3" xfId="396" xr:uid="{00000000-0005-0000-0000-00002C010000}"/>
    <cellStyle name="常规 3 2 3 2" xfId="398" xr:uid="{00000000-0005-0000-0000-00002D010000}"/>
    <cellStyle name="常规 3 2 3 2 2" xfId="399" xr:uid="{00000000-0005-0000-0000-00002E010000}"/>
    <cellStyle name="常规 3 2 3 3" xfId="281" xr:uid="{00000000-0005-0000-0000-00002F010000}"/>
    <cellStyle name="常规 3 2 4" xfId="385" xr:uid="{00000000-0005-0000-0000-000030010000}"/>
    <cellStyle name="常规 3 2 4 2" xfId="400" xr:uid="{00000000-0005-0000-0000-000031010000}"/>
    <cellStyle name="常规 3 2 5" xfId="401" xr:uid="{00000000-0005-0000-0000-000032010000}"/>
    <cellStyle name="常规 3 2 5 2" xfId="402" xr:uid="{00000000-0005-0000-0000-000033010000}"/>
    <cellStyle name="常规 3 2 6" xfId="34" xr:uid="{00000000-0005-0000-0000-000034010000}"/>
    <cellStyle name="常规 3 3" xfId="403" xr:uid="{00000000-0005-0000-0000-000035010000}"/>
    <cellStyle name="常规 3 3 2" xfId="404" xr:uid="{00000000-0005-0000-0000-000036010000}"/>
    <cellStyle name="常规 3 3 2 2" xfId="405" xr:uid="{00000000-0005-0000-0000-000037010000}"/>
    <cellStyle name="常规 3 3 2 2 2" xfId="406" xr:uid="{00000000-0005-0000-0000-000038010000}"/>
    <cellStyle name="常规 3 3 2 2 2 2" xfId="407" xr:uid="{00000000-0005-0000-0000-000039010000}"/>
    <cellStyle name="常规 3 3 2 2 3" xfId="410" xr:uid="{00000000-0005-0000-0000-00003A010000}"/>
    <cellStyle name="常规 3 3 2 3" xfId="412" xr:uid="{00000000-0005-0000-0000-00003B010000}"/>
    <cellStyle name="常规 3 3 2 3 2" xfId="413" xr:uid="{00000000-0005-0000-0000-00003C010000}"/>
    <cellStyle name="常规 3 3 3" xfId="414" xr:uid="{00000000-0005-0000-0000-00003D010000}"/>
    <cellStyle name="常规 3 3 3 2" xfId="415" xr:uid="{00000000-0005-0000-0000-00003E010000}"/>
    <cellStyle name="常规 3 3 3 2 2" xfId="185" xr:uid="{00000000-0005-0000-0000-00003F010000}"/>
    <cellStyle name="常规 3 3 3 3" xfId="416" xr:uid="{00000000-0005-0000-0000-000040010000}"/>
    <cellStyle name="常规 3 3 3 3 2" xfId="417" xr:uid="{00000000-0005-0000-0000-000041010000}"/>
    <cellStyle name="常规 3 3 3 4" xfId="418" xr:uid="{00000000-0005-0000-0000-000042010000}"/>
    <cellStyle name="常规 3 3 3 4 2" xfId="419" xr:uid="{00000000-0005-0000-0000-000043010000}"/>
    <cellStyle name="常规 3 3 3 5" xfId="421" xr:uid="{00000000-0005-0000-0000-000044010000}"/>
    <cellStyle name="常规 3 3 3 5 2" xfId="422" xr:uid="{00000000-0005-0000-0000-000045010000}"/>
    <cellStyle name="常规 3 3 3 6" xfId="304" xr:uid="{00000000-0005-0000-0000-000046010000}"/>
    <cellStyle name="常规 3 3 4" xfId="354" xr:uid="{00000000-0005-0000-0000-000047010000}"/>
    <cellStyle name="常规 3 3 4 2" xfId="356" xr:uid="{00000000-0005-0000-0000-000048010000}"/>
    <cellStyle name="常规 3 3 4 2 2" xfId="43" xr:uid="{00000000-0005-0000-0000-000049010000}"/>
    <cellStyle name="常规 3 3 4 3" xfId="370" xr:uid="{00000000-0005-0000-0000-00004A010000}"/>
    <cellStyle name="常规 3 3 4 3 2" xfId="160" xr:uid="{00000000-0005-0000-0000-00004B010000}"/>
    <cellStyle name="常规 3 3 4 4" xfId="375" xr:uid="{00000000-0005-0000-0000-00004C010000}"/>
    <cellStyle name="常规 3 3 4 4 2" xfId="163" xr:uid="{00000000-0005-0000-0000-00004D010000}"/>
    <cellStyle name="常规 3 3 4 5" xfId="423" xr:uid="{00000000-0005-0000-0000-00004E010000}"/>
    <cellStyle name="常规 3 3 5" xfId="239" xr:uid="{00000000-0005-0000-0000-00004F010000}"/>
    <cellStyle name="常规 3 3 5 2" xfId="387" xr:uid="{00000000-0005-0000-0000-000050010000}"/>
    <cellStyle name="常规 3 3 6" xfId="87" xr:uid="{00000000-0005-0000-0000-000051010000}"/>
    <cellStyle name="常规 3 4" xfId="426" xr:uid="{00000000-0005-0000-0000-000052010000}"/>
    <cellStyle name="常规 3 4 2" xfId="428" xr:uid="{00000000-0005-0000-0000-000053010000}"/>
    <cellStyle name="常规 3 4 2 2" xfId="190" xr:uid="{00000000-0005-0000-0000-000054010000}"/>
    <cellStyle name="常规 3 4 2 2 2" xfId="283" xr:uid="{00000000-0005-0000-0000-000055010000}"/>
    <cellStyle name="常规 3 4 2 3" xfId="204" xr:uid="{00000000-0005-0000-0000-000056010000}"/>
    <cellStyle name="常规 3 4 2 3 2" xfId="430" xr:uid="{00000000-0005-0000-0000-000057010000}"/>
    <cellStyle name="常规 3 4 2 4" xfId="432" xr:uid="{00000000-0005-0000-0000-000058010000}"/>
    <cellStyle name="常规 3 4 2 4 2" xfId="434" xr:uid="{00000000-0005-0000-0000-000059010000}"/>
    <cellStyle name="常规 3 4 2 5" xfId="409" xr:uid="{00000000-0005-0000-0000-00005A010000}"/>
    <cellStyle name="常规 3 4 2 5 2" xfId="397" xr:uid="{00000000-0005-0000-0000-00005B010000}"/>
    <cellStyle name="常规 3 4 2 6" xfId="436" xr:uid="{00000000-0005-0000-0000-00005C010000}"/>
    <cellStyle name="常规 3 4 3" xfId="7" xr:uid="{00000000-0005-0000-0000-00005D010000}"/>
    <cellStyle name="常规 3 4 3 2" xfId="54" xr:uid="{00000000-0005-0000-0000-00005E010000}"/>
    <cellStyle name="常规 3 4 3 2 2" xfId="420" xr:uid="{00000000-0005-0000-0000-00005F010000}"/>
    <cellStyle name="常规 3 4 3 3" xfId="56" xr:uid="{00000000-0005-0000-0000-000060010000}"/>
    <cellStyle name="常规 3 4 3 3 2" xfId="425" xr:uid="{00000000-0005-0000-0000-000061010000}"/>
    <cellStyle name="常规 3 4 3 4" xfId="64" xr:uid="{00000000-0005-0000-0000-000062010000}"/>
    <cellStyle name="常规 3 4 3 4 2" xfId="438" xr:uid="{00000000-0005-0000-0000-000063010000}"/>
    <cellStyle name="常规 3 4 3 5" xfId="69" xr:uid="{00000000-0005-0000-0000-000064010000}"/>
    <cellStyle name="常规 3 4 4" xfId="363" xr:uid="{00000000-0005-0000-0000-000065010000}"/>
    <cellStyle name="常规 3 4 4 2" xfId="411" xr:uid="{00000000-0005-0000-0000-000066010000}"/>
    <cellStyle name="常规 3 4 4 2 2" xfId="67" xr:uid="{00000000-0005-0000-0000-000067010000}"/>
    <cellStyle name="常规 3 4 4 3" xfId="441" xr:uid="{00000000-0005-0000-0000-000068010000}"/>
    <cellStyle name="常规 3 4 5" xfId="243" xr:uid="{00000000-0005-0000-0000-000069010000}"/>
    <cellStyle name="常规 3 5" xfId="439" xr:uid="{00000000-0005-0000-0000-00006A010000}"/>
    <cellStyle name="常规 3 5 2" xfId="442" xr:uid="{00000000-0005-0000-0000-00006B010000}"/>
    <cellStyle name="常规 3 5 2 2" xfId="150" xr:uid="{00000000-0005-0000-0000-00006C010000}"/>
    <cellStyle name="常规 3 5 2 2 2" xfId="153" xr:uid="{00000000-0005-0000-0000-00006D010000}"/>
    <cellStyle name="常规 3 5 2 3" xfId="443" xr:uid="{00000000-0005-0000-0000-00006E010000}"/>
    <cellStyle name="常规 3 5 2 3 2" xfId="168" xr:uid="{00000000-0005-0000-0000-00006F010000}"/>
    <cellStyle name="常规 3 5 2 4" xfId="444" xr:uid="{00000000-0005-0000-0000-000070010000}"/>
    <cellStyle name="常规 3 5 2 4 2" xfId="170" xr:uid="{00000000-0005-0000-0000-000071010000}"/>
    <cellStyle name="常规 3 5 2 5" xfId="445" xr:uid="{00000000-0005-0000-0000-000072010000}"/>
    <cellStyle name="常规 3 5 3" xfId="446" xr:uid="{00000000-0005-0000-0000-000073010000}"/>
    <cellStyle name="常规 3 5 3 2" xfId="331" xr:uid="{00000000-0005-0000-0000-000074010000}"/>
    <cellStyle name="常规 3 5 3 2 2" xfId="333" xr:uid="{00000000-0005-0000-0000-000075010000}"/>
    <cellStyle name="常规 3 5 3 3" xfId="335" xr:uid="{00000000-0005-0000-0000-000076010000}"/>
    <cellStyle name="常规 3 5 3 3 2" xfId="447" xr:uid="{00000000-0005-0000-0000-000077010000}"/>
    <cellStyle name="常规 3 5 3 4" xfId="448" xr:uid="{00000000-0005-0000-0000-000078010000}"/>
    <cellStyle name="常规 3 5 3 4 2" xfId="449" xr:uid="{00000000-0005-0000-0000-000079010000}"/>
    <cellStyle name="常规 3 5 3 5" xfId="450" xr:uid="{00000000-0005-0000-0000-00007A010000}"/>
    <cellStyle name="常规 3 5 4" xfId="451" xr:uid="{00000000-0005-0000-0000-00007B010000}"/>
    <cellStyle name="常规 3 5 4 2" xfId="452" xr:uid="{00000000-0005-0000-0000-00007C010000}"/>
    <cellStyle name="常规 3 5 5" xfId="135" xr:uid="{00000000-0005-0000-0000-00007D010000}"/>
    <cellStyle name="常规 3 5 5 2" xfId="454" xr:uid="{00000000-0005-0000-0000-00007E010000}"/>
    <cellStyle name="常规 3 5 6" xfId="125" xr:uid="{00000000-0005-0000-0000-00007F010000}"/>
    <cellStyle name="常规 3 5 6 2" xfId="455" xr:uid="{00000000-0005-0000-0000-000080010000}"/>
    <cellStyle name="常规 3 5 7" xfId="456" xr:uid="{00000000-0005-0000-0000-000081010000}"/>
    <cellStyle name="常规 3 5 7 2" xfId="187" xr:uid="{00000000-0005-0000-0000-000082010000}"/>
    <cellStyle name="常规 3 5 8" xfId="457" xr:uid="{00000000-0005-0000-0000-000083010000}"/>
    <cellStyle name="常规 3 6" xfId="458" xr:uid="{00000000-0005-0000-0000-000084010000}"/>
    <cellStyle name="常规 3 6 2" xfId="459" xr:uid="{00000000-0005-0000-0000-000085010000}"/>
    <cellStyle name="常规 3 6 2 2" xfId="460" xr:uid="{00000000-0005-0000-0000-000086010000}"/>
    <cellStyle name="常规 3 6 3" xfId="12" xr:uid="{00000000-0005-0000-0000-000087010000}"/>
    <cellStyle name="常规 3 6 3 2" xfId="461" xr:uid="{00000000-0005-0000-0000-000088010000}"/>
    <cellStyle name="常规 3 6 4" xfId="462" xr:uid="{00000000-0005-0000-0000-000089010000}"/>
    <cellStyle name="常规 3 6 4 2" xfId="50" xr:uid="{00000000-0005-0000-0000-00008A010000}"/>
    <cellStyle name="常规 3 6 5" xfId="463" xr:uid="{00000000-0005-0000-0000-00008B010000}"/>
    <cellStyle name="常规 3 6 5 2" xfId="372" xr:uid="{00000000-0005-0000-0000-00008C010000}"/>
    <cellStyle name="常规 3 6 6" xfId="464" xr:uid="{00000000-0005-0000-0000-00008D010000}"/>
    <cellStyle name="常规 3 6 6 2" xfId="465" xr:uid="{00000000-0005-0000-0000-00008E010000}"/>
    <cellStyle name="常规 3 6 7" xfId="466" xr:uid="{00000000-0005-0000-0000-00008F010000}"/>
    <cellStyle name="常规 3 6 7 2" xfId="467" xr:uid="{00000000-0005-0000-0000-000090010000}"/>
    <cellStyle name="常规 3 6 8" xfId="468" xr:uid="{00000000-0005-0000-0000-000091010000}"/>
    <cellStyle name="常规 3 7" xfId="293" xr:uid="{00000000-0005-0000-0000-000092010000}"/>
    <cellStyle name="常规 3 7 2" xfId="202" xr:uid="{00000000-0005-0000-0000-000093010000}"/>
    <cellStyle name="常规 3 7 2 2" xfId="429" xr:uid="{00000000-0005-0000-0000-000094010000}"/>
    <cellStyle name="常规 3 7 3" xfId="431" xr:uid="{00000000-0005-0000-0000-000095010000}"/>
    <cellStyle name="常规 3 7 3 2" xfId="433" xr:uid="{00000000-0005-0000-0000-000096010000}"/>
    <cellStyle name="常规 3 7 4" xfId="408" xr:uid="{00000000-0005-0000-0000-000097010000}"/>
    <cellStyle name="常规 3 7 4 2" xfId="395" xr:uid="{00000000-0005-0000-0000-000098010000}"/>
    <cellStyle name="常规 3 7 5" xfId="435" xr:uid="{00000000-0005-0000-0000-000099010000}"/>
    <cellStyle name="常规 3 8" xfId="296" xr:uid="{00000000-0005-0000-0000-00009A010000}"/>
    <cellStyle name="常规 3 8 2" xfId="55" xr:uid="{00000000-0005-0000-0000-00009B010000}"/>
    <cellStyle name="常规 3 8 2 2" xfId="424" xr:uid="{00000000-0005-0000-0000-00009C010000}"/>
    <cellStyle name="常规 3 8 3" xfId="63" xr:uid="{00000000-0005-0000-0000-00009D010000}"/>
    <cellStyle name="常规 3 8 3 2" xfId="437" xr:uid="{00000000-0005-0000-0000-00009E010000}"/>
    <cellStyle name="常规 3 8 4" xfId="68" xr:uid="{00000000-0005-0000-0000-00009F010000}"/>
    <cellStyle name="常规 3 8 4 2" xfId="106" xr:uid="{00000000-0005-0000-0000-0000A0010000}"/>
    <cellStyle name="常规 3 8 5" xfId="469" xr:uid="{00000000-0005-0000-0000-0000A1010000}"/>
    <cellStyle name="常规 3 9" xfId="299" xr:uid="{00000000-0005-0000-0000-0000A2010000}"/>
    <cellStyle name="常规 3 9 2" xfId="440" xr:uid="{00000000-0005-0000-0000-0000A3010000}"/>
    <cellStyle name="常规 3 9 2 2" xfId="2" xr:uid="{00000000-0005-0000-0000-0000A4010000}"/>
    <cellStyle name="常规 3 9 3" xfId="470" xr:uid="{00000000-0005-0000-0000-0000A5010000}"/>
    <cellStyle name="常规 3 9 3 2" xfId="215" xr:uid="{00000000-0005-0000-0000-0000A6010000}"/>
    <cellStyle name="常规 3 9 4" xfId="1" xr:uid="{00000000-0005-0000-0000-0000A7010000}"/>
    <cellStyle name="常规 3 9 4 2" xfId="24" xr:uid="{00000000-0005-0000-0000-0000A8010000}"/>
    <cellStyle name="常规 3 9 5" xfId="471" xr:uid="{00000000-0005-0000-0000-0000A9010000}"/>
    <cellStyle name="常规 4" xfId="84" xr:uid="{00000000-0005-0000-0000-0000AA010000}"/>
    <cellStyle name="常规 4 2" xfId="88" xr:uid="{00000000-0005-0000-0000-0000AB010000}"/>
    <cellStyle name="常规 4 3" xfId="90" xr:uid="{00000000-0005-0000-0000-0000AC010000}"/>
    <cellStyle name="常规 4 4" xfId="102" xr:uid="{00000000-0005-0000-0000-0000AD010000}"/>
    <cellStyle name="常规 4 5" xfId="104" xr:uid="{00000000-0005-0000-0000-0000AE010000}"/>
    <cellStyle name="常规 4 6" xfId="472" xr:uid="{00000000-0005-0000-0000-0000AF010000}"/>
    <cellStyle name="常规 4 6 2" xfId="138" xr:uid="{00000000-0005-0000-0000-0000B0010000}"/>
    <cellStyle name="常规 5" xfId="107" xr:uid="{00000000-0005-0000-0000-0000B1010000}"/>
    <cellStyle name="常规 5 2" xfId="17" xr:uid="{00000000-0005-0000-0000-0000B2010000}"/>
    <cellStyle name="常规 5 2 2" xfId="19" xr:uid="{00000000-0005-0000-0000-0000B3010000}"/>
    <cellStyle name="常规 5 2 2 2" xfId="223" xr:uid="{00000000-0005-0000-0000-0000B4010000}"/>
    <cellStyle name="常规 5 2 3" xfId="22" xr:uid="{00000000-0005-0000-0000-0000B5010000}"/>
    <cellStyle name="常规 5 3" xfId="110" xr:uid="{00000000-0005-0000-0000-0000B6010000}"/>
    <cellStyle name="常规 5 3 2" xfId="112" xr:uid="{00000000-0005-0000-0000-0000B7010000}"/>
    <cellStyle name="常规 5 3 2 2" xfId="85" xr:uid="{00000000-0005-0000-0000-0000B8010000}"/>
    <cellStyle name="常规 5 3 3" xfId="114" xr:uid="{00000000-0005-0000-0000-0000B9010000}"/>
    <cellStyle name="常规 5 4" xfId="92" xr:uid="{00000000-0005-0000-0000-0000BA010000}"/>
    <cellStyle name="常规 5 4 2" xfId="94" xr:uid="{00000000-0005-0000-0000-0000BB010000}"/>
    <cellStyle name="常规 5 5" xfId="98" xr:uid="{00000000-0005-0000-0000-0000BC010000}"/>
    <cellStyle name="常规 5 5 2" xfId="473" xr:uid="{00000000-0005-0000-0000-0000BD010000}"/>
    <cellStyle name="常规 5 6" xfId="100" xr:uid="{00000000-0005-0000-0000-0000BE010000}"/>
    <cellStyle name="常规 6" xfId="14" xr:uid="{00000000-0005-0000-0000-0000BF010000}"/>
    <cellStyle name="常规 6 2" xfId="117" xr:uid="{00000000-0005-0000-0000-0000C0010000}"/>
    <cellStyle name="常规 6 2 2" xfId="37" xr:uid="{00000000-0005-0000-0000-0000C1010000}"/>
    <cellStyle name="常规 6 3" xfId="119" xr:uid="{00000000-0005-0000-0000-0000C2010000}"/>
    <cellStyle name="常规 7" xfId="474" xr:uid="{00000000-0005-0000-0000-0000C3010000}"/>
    <cellStyle name="常规 7 2" xfId="226" xr:uid="{00000000-0005-0000-0000-0000C4010000}"/>
    <cellStyle name="常规 7 2 2" xfId="228" xr:uid="{00000000-0005-0000-0000-0000C5010000}"/>
    <cellStyle name="常规 7 2 2 2" xfId="230" xr:uid="{00000000-0005-0000-0000-0000C6010000}"/>
    <cellStyle name="常规 7 2 3" xfId="232" xr:uid="{00000000-0005-0000-0000-0000C7010000}"/>
    <cellStyle name="常规 7 2 3 2" xfId="475" xr:uid="{00000000-0005-0000-0000-0000C8010000}"/>
    <cellStyle name="常规 7 2 4" xfId="476" xr:uid="{00000000-0005-0000-0000-0000C9010000}"/>
    <cellStyle name="常规 7 2 4 2" xfId="477" xr:uid="{00000000-0005-0000-0000-0000CA010000}"/>
    <cellStyle name="常规 7 2 5" xfId="478" xr:uid="{00000000-0005-0000-0000-0000CB010000}"/>
    <cellStyle name="常规 7 3" xfId="10" xr:uid="{00000000-0005-0000-0000-0000CC010000}"/>
    <cellStyle name="常规 7 3 2" xfId="235" xr:uid="{00000000-0005-0000-0000-0000CD010000}"/>
    <cellStyle name="常规 7 3 2 2" xfId="480" xr:uid="{00000000-0005-0000-0000-0000CE010000}"/>
    <cellStyle name="常规 7 3 3" xfId="482" xr:uid="{00000000-0005-0000-0000-0000CF010000}"/>
    <cellStyle name="常规 7 4" xfId="483" xr:uid="{00000000-0005-0000-0000-0000D0010000}"/>
    <cellStyle name="常规 7 4 2" xfId="484" xr:uid="{00000000-0005-0000-0000-0000D1010000}"/>
    <cellStyle name="常规 7 4 2 2" xfId="485" xr:uid="{00000000-0005-0000-0000-0000D2010000}"/>
    <cellStyle name="常规 7 4 3" xfId="486" xr:uid="{00000000-0005-0000-0000-0000D3010000}"/>
    <cellStyle name="常规 7 5" xfId="487" xr:uid="{00000000-0005-0000-0000-0000D4010000}"/>
    <cellStyle name="常规 7 5 2" xfId="488" xr:uid="{00000000-0005-0000-0000-0000D5010000}"/>
    <cellStyle name="常规 7 6" xfId="489" xr:uid="{00000000-0005-0000-0000-0000D6010000}"/>
    <cellStyle name="常规 8" xfId="490" xr:uid="{00000000-0005-0000-0000-0000D7010000}"/>
    <cellStyle name="常规 8 2" xfId="40" xr:uid="{00000000-0005-0000-0000-0000D8010000}"/>
    <cellStyle name="常规 8 2 2" xfId="242" xr:uid="{00000000-0005-0000-0000-0000D9010000}"/>
    <cellStyle name="常规 8 2 2 2" xfId="491" xr:uid="{00000000-0005-0000-0000-0000DA010000}"/>
    <cellStyle name="常规 8 2 2 2 2" xfId="492" xr:uid="{00000000-0005-0000-0000-0000DB010000}"/>
    <cellStyle name="常规 8 2 2 3" xfId="493" xr:uid="{00000000-0005-0000-0000-0000DC010000}"/>
    <cellStyle name="常规 8 2 3" xfId="122" xr:uid="{00000000-0005-0000-0000-0000DD010000}"/>
    <cellStyle name="常规 8 3" xfId="30" xr:uid="{00000000-0005-0000-0000-0000DE010000}"/>
    <cellStyle name="常规 8 3 2" xfId="134" xr:uid="{00000000-0005-0000-0000-0000DF010000}"/>
    <cellStyle name="常规 8 3 2 2" xfId="453" xr:uid="{00000000-0005-0000-0000-0000E0010000}"/>
    <cellStyle name="常规 8 4" xfId="137" xr:uid="{00000000-0005-0000-0000-0000E1010000}"/>
    <cellStyle name="常规 8 5" xfId="494" xr:uid="{00000000-0005-0000-0000-0000E2010000}"/>
    <cellStyle name="常规 9" xfId="495" xr:uid="{00000000-0005-0000-0000-0000E3010000}"/>
    <cellStyle name="常规 9 10" xfId="496" xr:uid="{00000000-0005-0000-0000-0000E4010000}"/>
    <cellStyle name="常规 9 10 2" xfId="497" xr:uid="{00000000-0005-0000-0000-0000E5010000}"/>
    <cellStyle name="常规 9 10 2 2" xfId="352" xr:uid="{00000000-0005-0000-0000-0000E6010000}"/>
    <cellStyle name="常规 9 10 3" xfId="498" xr:uid="{00000000-0005-0000-0000-0000E7010000}"/>
    <cellStyle name="常规 9 11" xfId="499" xr:uid="{00000000-0005-0000-0000-0000E8010000}"/>
    <cellStyle name="常规 9 11 2" xfId="500" xr:uid="{00000000-0005-0000-0000-0000E9010000}"/>
    <cellStyle name="常规 9 12" xfId="501" xr:uid="{00000000-0005-0000-0000-0000EA010000}"/>
    <cellStyle name="常规 9 13" xfId="502" xr:uid="{00000000-0005-0000-0000-0000EB010000}"/>
    <cellStyle name="常规 9 13 2" xfId="503" xr:uid="{00000000-0005-0000-0000-0000EC010000}"/>
    <cellStyle name="常规 9 14" xfId="504" xr:uid="{00000000-0005-0000-0000-0000ED010000}"/>
    <cellStyle name="常规 9 2" xfId="505" xr:uid="{00000000-0005-0000-0000-0000EE010000}"/>
    <cellStyle name="常规 9 2 2" xfId="506" xr:uid="{00000000-0005-0000-0000-0000EF010000}"/>
    <cellStyle name="常规 9 2 2 2" xfId="507" xr:uid="{00000000-0005-0000-0000-0000F0010000}"/>
    <cellStyle name="常规 9 2 3" xfId="508" xr:uid="{00000000-0005-0000-0000-0000F1010000}"/>
    <cellStyle name="常规 9 3" xfId="509" xr:uid="{00000000-0005-0000-0000-0000F2010000}"/>
    <cellStyle name="常规 9 3 2" xfId="510" xr:uid="{00000000-0005-0000-0000-0000F3010000}"/>
    <cellStyle name="常规 9 4" xfId="511" xr:uid="{00000000-0005-0000-0000-0000F4010000}"/>
    <cellStyle name="常规 9 4 2" xfId="512" xr:uid="{00000000-0005-0000-0000-0000F5010000}"/>
    <cellStyle name="常规 9 5" xfId="513" xr:uid="{00000000-0005-0000-0000-0000F6010000}"/>
    <cellStyle name="常规 9 5 2" xfId="515" xr:uid="{00000000-0005-0000-0000-0000F7010000}"/>
    <cellStyle name="常规 9 5 2 2" xfId="517" xr:uid="{00000000-0005-0000-0000-0000F8010000}"/>
    <cellStyle name="常规 9 5 3" xfId="519" xr:uid="{00000000-0005-0000-0000-0000F9010000}"/>
    <cellStyle name="常规 9 5 3 2" xfId="521" xr:uid="{00000000-0005-0000-0000-0000FA010000}"/>
    <cellStyle name="常规 9 5 4" xfId="523" xr:uid="{00000000-0005-0000-0000-0000FB010000}"/>
    <cellStyle name="常规 9 6" xfId="524" xr:uid="{00000000-0005-0000-0000-0000FC010000}"/>
    <cellStyle name="常规 9 6 2" xfId="525" xr:uid="{00000000-0005-0000-0000-0000FD010000}"/>
    <cellStyle name="常规 9 6 2 2" xfId="526" xr:uid="{00000000-0005-0000-0000-0000FE010000}"/>
    <cellStyle name="常规 9 6 3" xfId="527" xr:uid="{00000000-0005-0000-0000-0000FF010000}"/>
    <cellStyle name="常规 9 6 3 2" xfId="528" xr:uid="{00000000-0005-0000-0000-000000020000}"/>
    <cellStyle name="常规 9 6 4" xfId="529" xr:uid="{00000000-0005-0000-0000-000001020000}"/>
    <cellStyle name="常规 9 7" xfId="514" xr:uid="{00000000-0005-0000-0000-000002020000}"/>
    <cellStyle name="常规 9 7 2" xfId="516" xr:uid="{00000000-0005-0000-0000-000003020000}"/>
    <cellStyle name="常规 9 7 2 2" xfId="530" xr:uid="{00000000-0005-0000-0000-000004020000}"/>
    <cellStyle name="常规 9 7 3" xfId="531" xr:uid="{00000000-0005-0000-0000-000005020000}"/>
    <cellStyle name="常规 9 7 3 2" xfId="108" xr:uid="{00000000-0005-0000-0000-000006020000}"/>
    <cellStyle name="常规 9 7 4" xfId="532" xr:uid="{00000000-0005-0000-0000-000007020000}"/>
    <cellStyle name="常规 9 8" xfId="518" xr:uid="{00000000-0005-0000-0000-000008020000}"/>
    <cellStyle name="常规 9 8 2" xfId="520" xr:uid="{00000000-0005-0000-0000-000009020000}"/>
    <cellStyle name="常规 9 9" xfId="522" xr:uid="{00000000-0005-0000-0000-00000A020000}"/>
    <cellStyle name="常规 9 9 2" xfId="533" xr:uid="{00000000-0005-0000-0000-00000B020000}"/>
    <cellStyle name="常规 9 9 2 2" xfId="269" xr:uid="{00000000-0005-0000-0000-00000C020000}"/>
    <cellStyle name="常规 9 9 3" xfId="534" xr:uid="{00000000-0005-0000-0000-00000D020000}"/>
    <cellStyle name="常规 9 9 3 2" xfId="535" xr:uid="{00000000-0005-0000-0000-00000E020000}"/>
    <cellStyle name="常规 9 9 4" xfId="536" xr:uid="{00000000-0005-0000-0000-00000F020000}"/>
    <cellStyle name="常规_Report_AF34686 2_LDBK-20111214-RPK02_20111222" xfId="390" xr:uid="{00000000-0005-0000-0000-000014020000}"/>
    <cellStyle name="常规_result of 01Q675_20100407 (2)" xfId="537" xr:uid="{00000000-0005-0000-0000-000015020000}"/>
    <cellStyle name="千位分隔 2" xfId="234" xr:uid="{00000000-0005-0000-0000-000018020000}"/>
    <cellStyle name="千位分隔 2 2" xfId="479" xr:uid="{00000000-0005-0000-0000-000019020000}"/>
    <cellStyle name="千位分隔 2 2 2" xfId="538" xr:uid="{00000000-0005-0000-0000-00001A020000}"/>
    <cellStyle name="千位分隔 2 2 2 2" xfId="633" xr:uid="{2C998CA1-091F-4111-A8E7-0795CA9CCD9F}"/>
    <cellStyle name="千位分隔 2 2 3" xfId="631" xr:uid="{C6154612-0D72-475A-AA9F-0002F5DB5C64}"/>
    <cellStyle name="千位分隔 2 3" xfId="539" xr:uid="{00000000-0005-0000-0000-00001B020000}"/>
    <cellStyle name="千位分隔 2 3 2" xfId="540" xr:uid="{00000000-0005-0000-0000-00001C020000}"/>
    <cellStyle name="千位分隔 2 3 2 2" xfId="635" xr:uid="{2FD16AD5-BD02-4D3D-A6AA-5D194F27256B}"/>
    <cellStyle name="千位分隔 2 3 3" xfId="634" xr:uid="{B058D19B-2EDB-4159-BC32-5C9715DEB5E3}"/>
    <cellStyle name="千位分隔 2 4" xfId="541" xr:uid="{00000000-0005-0000-0000-00001D020000}"/>
    <cellStyle name="千位分隔 2 4 2" xfId="542" xr:uid="{00000000-0005-0000-0000-00001E020000}"/>
    <cellStyle name="千位分隔 2 4 2 2" xfId="637" xr:uid="{60327825-CA13-4D48-A63D-C868B329B573}"/>
    <cellStyle name="千位分隔 2 4 3" xfId="636" xr:uid="{6A3A60D4-8107-4A9A-9162-EB15C9806F03}"/>
    <cellStyle name="千位分隔 2 5" xfId="427" xr:uid="{00000000-0005-0000-0000-00001F020000}"/>
    <cellStyle name="千位分隔 2 5 2" xfId="189" xr:uid="{00000000-0005-0000-0000-000020020000}"/>
    <cellStyle name="千位分隔 2 5 2 2" xfId="624" xr:uid="{3D49A849-6E4E-4479-BE8F-49B312892450}"/>
    <cellStyle name="千位分隔 2 5 3" xfId="622" xr:uid="{614C48CD-A9F2-4FB8-A74D-A176D8F799DB}"/>
    <cellStyle name="千位分隔 2 6" xfId="6" xr:uid="{00000000-0005-0000-0000-000021020000}"/>
    <cellStyle name="千位分隔 2 6 2" xfId="548" xr:uid="{9C001D33-4A84-48BD-A153-0E65906C845C}"/>
    <cellStyle name="千位分隔 2 7" xfId="630" xr:uid="{5F6A1BE4-781C-488D-99B5-3F4CAB6F525A}"/>
    <cellStyle name="千位分隔 3" xfId="481" xr:uid="{00000000-0005-0000-0000-000022020000}"/>
    <cellStyle name="千位分隔 3 2" xfId="543" xr:uid="{00000000-0005-0000-0000-000023020000}"/>
    <cellStyle name="千位分隔 3 2 2" xfId="120" xr:uid="{00000000-0005-0000-0000-000024020000}"/>
    <cellStyle name="千位分隔 3 2 2 2" xfId="591" xr:uid="{3D0EC04A-E544-49D0-90D0-D58C5FDCE9FE}"/>
    <cellStyle name="千位分隔 3 2 3" xfId="638" xr:uid="{427EE00F-653E-4416-8450-E9E7BEC1B8AC}"/>
    <cellStyle name="千位分隔 3 3" xfId="544" xr:uid="{00000000-0005-0000-0000-000025020000}"/>
    <cellStyle name="千位分隔 3 3 2" xfId="639" xr:uid="{E931F4B2-FB39-4670-B05A-76FB803201BB}"/>
    <cellStyle name="千位分隔 3 4" xfId="632" xr:uid="{04BA65D2-EB56-44C7-B9EA-373D4B159F4B}"/>
    <cellStyle name="千位分隔 4" xfId="545" xr:uid="{00000000-0005-0000-0000-000026020000}"/>
    <cellStyle name="千位分隔 4 2" xfId="546" xr:uid="{00000000-0005-0000-0000-000027020000}"/>
    <cellStyle name="千位分隔 4 2 2" xfId="641" xr:uid="{DFCD3B35-3C31-4C9D-9451-D83D809B82EB}"/>
    <cellStyle name="千位分隔 4 3" xfId="640" xr:uid="{5AB7B3BC-654C-43E2-B9EE-6D0019D8D0C7}"/>
    <cellStyle name="注释 2" xfId="116" xr:uid="{00000000-0005-0000-0000-000028020000}"/>
  </cellStyles>
  <dxfs count="2">
    <dxf>
      <fill>
        <patternFill patternType="solid">
          <bgColor indexed="45"/>
        </patternFill>
      </fill>
    </dxf>
    <dxf>
      <fill>
        <patternFill patternType="solid">
          <bgColor indexed="4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115</xdr:row>
      <xdr:rowOff>0</xdr:rowOff>
    </xdr:from>
    <xdr:to>
      <xdr:col>5</xdr:col>
      <xdr:colOff>10130</xdr:colOff>
      <xdr:row>147</xdr:row>
      <xdr:rowOff>9525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7DE5221A-BBC0-4FB3-BFD4-E156B4F7C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1459825"/>
          <a:ext cx="9128730" cy="5800725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110</xdr:row>
      <xdr:rowOff>19049</xdr:rowOff>
    </xdr:from>
    <xdr:to>
      <xdr:col>5</xdr:col>
      <xdr:colOff>57074</xdr:colOff>
      <xdr:row>141</xdr:row>
      <xdr:rowOff>125206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B8AF4F0F-DE7B-4391-90BA-4BA6CE8D7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1555074"/>
          <a:ext cx="9105824" cy="5716382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92C22-BFB2-4DE4-AFBE-54D229F532BA}">
  <dimension ref="A2:AV16"/>
  <sheetViews>
    <sheetView tabSelected="1" zoomScale="80" zoomScaleNormal="80" workbookViewId="0">
      <selection activeCell="D25" sqref="D25"/>
    </sheetView>
  </sheetViews>
  <sheetFormatPr defaultRowHeight="14.5" x14ac:dyDescent="0.3"/>
  <cols>
    <col min="1" max="1" width="15.6328125" style="2" customWidth="1"/>
    <col min="2" max="2" width="17.54296875" style="2" customWidth="1"/>
    <col min="3" max="5" width="8.81640625" style="2" bestFit="1" customWidth="1"/>
    <col min="6" max="6" width="8.90625" style="2" bestFit="1" customWidth="1"/>
    <col min="7" max="13" width="8.81640625" style="2" bestFit="1" customWidth="1"/>
    <col min="14" max="14" width="8.81640625" style="2" customWidth="1"/>
    <col min="15" max="18" width="8.81640625" style="2" bestFit="1" customWidth="1"/>
    <col min="19" max="19" width="8.7265625" style="2"/>
    <col min="34" max="34" width="8.7265625" style="2"/>
    <col min="49" max="16384" width="8.7265625" style="2"/>
  </cols>
  <sheetData>
    <row r="2" spans="1:17" ht="15.5" x14ac:dyDescent="0.35">
      <c r="A2" s="93" t="s">
        <v>8</v>
      </c>
      <c r="B2" s="93"/>
      <c r="C2" s="93"/>
      <c r="D2" s="93"/>
      <c r="E2" s="93"/>
      <c r="F2" s="93"/>
      <c r="G2" s="93"/>
      <c r="H2" s="93"/>
      <c r="J2" s="93" t="s">
        <v>6</v>
      </c>
      <c r="K2" s="93"/>
      <c r="L2" s="93"/>
      <c r="M2" s="93"/>
      <c r="N2" s="93"/>
      <c r="O2" s="93"/>
      <c r="P2" s="93"/>
      <c r="Q2" s="93"/>
    </row>
    <row r="3" spans="1:17" x14ac:dyDescent="0.3">
      <c r="A3" s="17"/>
      <c r="B3" s="17"/>
      <c r="C3" s="17"/>
      <c r="D3" s="17"/>
      <c r="E3" s="17"/>
      <c r="F3" s="17"/>
      <c r="G3" s="17"/>
      <c r="H3" s="17"/>
      <c r="J3" s="17"/>
      <c r="K3" s="17"/>
      <c r="L3" s="17"/>
      <c r="M3" s="17"/>
      <c r="N3" s="17"/>
      <c r="O3" s="17"/>
      <c r="P3" s="17"/>
      <c r="Q3" s="17"/>
    </row>
    <row r="4" spans="1:17" x14ac:dyDescent="0.3">
      <c r="A4" s="94" t="s">
        <v>10</v>
      </c>
      <c r="B4" s="95"/>
      <c r="C4" s="95"/>
      <c r="D4" s="95"/>
      <c r="E4" s="95"/>
      <c r="F4" s="95"/>
      <c r="G4" s="95"/>
      <c r="H4" s="96"/>
      <c r="J4" s="94" t="s">
        <v>12</v>
      </c>
      <c r="K4" s="95"/>
      <c r="L4" s="95"/>
      <c r="M4" s="95"/>
      <c r="N4" s="95"/>
      <c r="O4" s="95"/>
      <c r="P4" s="95"/>
      <c r="Q4" s="96"/>
    </row>
    <row r="5" spans="1:17" x14ac:dyDescent="0.3">
      <c r="A5" s="97" t="s">
        <v>7</v>
      </c>
      <c r="B5" s="98"/>
      <c r="C5" s="98"/>
      <c r="D5" s="98"/>
      <c r="E5" s="98"/>
      <c r="F5" s="98"/>
      <c r="G5" s="98"/>
      <c r="H5" s="99"/>
      <c r="J5" s="97" t="s">
        <v>1</v>
      </c>
      <c r="K5" s="100"/>
      <c r="L5" s="100"/>
      <c r="M5" s="100"/>
      <c r="N5" s="100"/>
      <c r="O5" s="100"/>
      <c r="P5" s="98"/>
      <c r="Q5" s="99"/>
    </row>
    <row r="6" spans="1:17" x14ac:dyDescent="0.3">
      <c r="A6" s="23" t="s">
        <v>2</v>
      </c>
      <c r="B6" s="42">
        <v>1</v>
      </c>
      <c r="C6" s="42">
        <v>2</v>
      </c>
      <c r="D6" s="42">
        <v>3</v>
      </c>
      <c r="E6" s="43">
        <v>4</v>
      </c>
      <c r="F6" s="43">
        <v>5</v>
      </c>
      <c r="G6" s="23" t="s">
        <v>3</v>
      </c>
      <c r="H6" s="22" t="s">
        <v>4</v>
      </c>
      <c r="J6" s="18" t="s">
        <v>2</v>
      </c>
      <c r="K6" s="19">
        <v>1</v>
      </c>
      <c r="L6" s="20">
        <v>2</v>
      </c>
      <c r="M6" s="20">
        <v>3</v>
      </c>
      <c r="N6" s="20">
        <v>4</v>
      </c>
      <c r="O6" s="21">
        <v>5</v>
      </c>
      <c r="P6" s="22" t="s">
        <v>3</v>
      </c>
      <c r="Q6" s="23" t="s">
        <v>4</v>
      </c>
    </row>
    <row r="7" spans="1:17" x14ac:dyDescent="0.3">
      <c r="A7" s="44">
        <v>8.3000000000000004E-2</v>
      </c>
      <c r="B7" s="45">
        <v>11600</v>
      </c>
      <c r="C7" s="46">
        <v>12900</v>
      </c>
      <c r="D7" s="46">
        <v>11200</v>
      </c>
      <c r="E7" s="46">
        <v>8950</v>
      </c>
      <c r="F7" s="47">
        <v>6870</v>
      </c>
      <c r="G7" s="28">
        <f t="shared" ref="G7:G15" si="0">AVERAGE(B7:F7)</f>
        <v>10304</v>
      </c>
      <c r="H7" s="28">
        <f t="shared" ref="H7:H15" si="1">STDEV(B7:F7)</f>
        <v>2389.943513976847</v>
      </c>
      <c r="J7" s="24">
        <v>8.3299999999999999E-2</v>
      </c>
      <c r="K7" s="25">
        <v>6070</v>
      </c>
      <c r="L7" s="26">
        <v>5040</v>
      </c>
      <c r="M7" s="26">
        <v>3880</v>
      </c>
      <c r="N7" s="26">
        <v>3920</v>
      </c>
      <c r="O7" s="27">
        <v>4980</v>
      </c>
      <c r="P7" s="28">
        <f t="shared" ref="P7:P15" si="2">AVERAGE(K7:O7)</f>
        <v>4778</v>
      </c>
      <c r="Q7" s="28">
        <f t="shared" ref="Q7:Q15" si="3">STDEV(K7:O7)</f>
        <v>911.21896380617545</v>
      </c>
    </row>
    <row r="8" spans="1:17" x14ac:dyDescent="0.3">
      <c r="A8" s="48">
        <v>0.25</v>
      </c>
      <c r="B8" s="49">
        <v>15000</v>
      </c>
      <c r="C8" s="50">
        <v>20900</v>
      </c>
      <c r="D8" s="50">
        <v>18300</v>
      </c>
      <c r="E8" s="50">
        <v>14000</v>
      </c>
      <c r="F8" s="51">
        <v>12200</v>
      </c>
      <c r="G8" s="32">
        <f t="shared" si="0"/>
        <v>16080</v>
      </c>
      <c r="H8" s="32">
        <f t="shared" si="1"/>
        <v>3489.5558456628833</v>
      </c>
      <c r="J8" s="29">
        <v>0.25</v>
      </c>
      <c r="K8" s="30">
        <v>8970</v>
      </c>
      <c r="L8" s="1">
        <v>5530</v>
      </c>
      <c r="M8" s="1">
        <v>5610</v>
      </c>
      <c r="N8" s="1">
        <v>4980</v>
      </c>
      <c r="O8" s="31">
        <v>5150</v>
      </c>
      <c r="P8" s="32">
        <f t="shared" si="2"/>
        <v>6048</v>
      </c>
      <c r="Q8" s="32">
        <f t="shared" si="3"/>
        <v>1654.182577589306</v>
      </c>
    </row>
    <row r="9" spans="1:17" x14ac:dyDescent="0.3">
      <c r="A9" s="52">
        <v>0.5</v>
      </c>
      <c r="B9" s="49">
        <v>15500</v>
      </c>
      <c r="C9" s="50">
        <v>21100</v>
      </c>
      <c r="D9" s="50">
        <v>17100</v>
      </c>
      <c r="E9" s="50">
        <v>18000</v>
      </c>
      <c r="F9" s="51">
        <v>13500</v>
      </c>
      <c r="G9" s="32">
        <f t="shared" si="0"/>
        <v>17040</v>
      </c>
      <c r="H9" s="32">
        <f t="shared" si="1"/>
        <v>2842.1822601655931</v>
      </c>
      <c r="J9" s="33">
        <v>0.5</v>
      </c>
      <c r="K9" s="30">
        <v>9070</v>
      </c>
      <c r="L9" s="1">
        <v>5460</v>
      </c>
      <c r="M9" s="1">
        <v>5760</v>
      </c>
      <c r="N9" s="1">
        <v>5670</v>
      </c>
      <c r="O9" s="31">
        <v>5460</v>
      </c>
      <c r="P9" s="32">
        <f t="shared" si="2"/>
        <v>6284</v>
      </c>
      <c r="Q9" s="32">
        <f t="shared" si="3"/>
        <v>1562.9555335965256</v>
      </c>
    </row>
    <row r="10" spans="1:17" x14ac:dyDescent="0.3">
      <c r="A10" s="53">
        <v>1</v>
      </c>
      <c r="B10" s="49">
        <v>15700</v>
      </c>
      <c r="C10" s="50">
        <v>24400</v>
      </c>
      <c r="D10" s="50">
        <v>13200</v>
      </c>
      <c r="E10" s="50">
        <v>21000</v>
      </c>
      <c r="F10" s="51">
        <v>20100</v>
      </c>
      <c r="G10" s="32">
        <f t="shared" si="0"/>
        <v>18880</v>
      </c>
      <c r="H10" s="32">
        <f t="shared" si="1"/>
        <v>4439.2566945379494</v>
      </c>
      <c r="J10" s="34">
        <v>1</v>
      </c>
      <c r="K10" s="30">
        <v>3920</v>
      </c>
      <c r="L10" s="1">
        <v>5320</v>
      </c>
      <c r="M10" s="1">
        <v>5080</v>
      </c>
      <c r="N10" s="1">
        <v>5590</v>
      </c>
      <c r="O10" s="31">
        <v>2900</v>
      </c>
      <c r="P10" s="32">
        <f t="shared" si="2"/>
        <v>4562</v>
      </c>
      <c r="Q10" s="32">
        <f t="shared" si="3"/>
        <v>1126.2859317242669</v>
      </c>
    </row>
    <row r="11" spans="1:17" x14ac:dyDescent="0.3">
      <c r="A11" s="54">
        <v>2</v>
      </c>
      <c r="B11" s="49">
        <v>12200</v>
      </c>
      <c r="C11" s="50">
        <v>27600</v>
      </c>
      <c r="D11" s="50">
        <v>9730</v>
      </c>
      <c r="E11" s="50">
        <v>20300</v>
      </c>
      <c r="F11" s="51">
        <v>20100</v>
      </c>
      <c r="G11" s="32">
        <f t="shared" si="0"/>
        <v>17986</v>
      </c>
      <c r="H11" s="32">
        <f t="shared" si="1"/>
        <v>7139.5363995150274</v>
      </c>
      <c r="J11" s="34">
        <v>2</v>
      </c>
      <c r="K11" s="30">
        <v>1940</v>
      </c>
      <c r="L11" s="1">
        <v>3680</v>
      </c>
      <c r="M11" s="1">
        <v>2170</v>
      </c>
      <c r="N11" s="1">
        <v>3480</v>
      </c>
      <c r="O11" s="31">
        <v>1560</v>
      </c>
      <c r="P11" s="32">
        <f t="shared" si="2"/>
        <v>2566</v>
      </c>
      <c r="Q11" s="32">
        <f t="shared" si="3"/>
        <v>953.56174419908439</v>
      </c>
    </row>
    <row r="12" spans="1:17" x14ac:dyDescent="0.3">
      <c r="A12" s="54">
        <v>4</v>
      </c>
      <c r="B12" s="49">
        <v>9320</v>
      </c>
      <c r="C12" s="50">
        <v>18000</v>
      </c>
      <c r="D12" s="50">
        <v>6330</v>
      </c>
      <c r="E12" s="50">
        <v>17800</v>
      </c>
      <c r="F12" s="51">
        <v>18100</v>
      </c>
      <c r="G12" s="32">
        <f t="shared" si="0"/>
        <v>13910</v>
      </c>
      <c r="H12" s="32">
        <f t="shared" si="1"/>
        <v>5655.5459506576371</v>
      </c>
      <c r="J12" s="34">
        <v>4</v>
      </c>
      <c r="K12" s="30">
        <v>425</v>
      </c>
      <c r="L12" s="1">
        <v>1920</v>
      </c>
      <c r="M12" s="1">
        <v>791</v>
      </c>
      <c r="N12" s="1">
        <v>1750</v>
      </c>
      <c r="O12" s="31">
        <v>440</v>
      </c>
      <c r="P12" s="32">
        <f t="shared" si="2"/>
        <v>1065.2</v>
      </c>
      <c r="Q12" s="32">
        <f t="shared" si="3"/>
        <v>720.33860093708711</v>
      </c>
    </row>
    <row r="13" spans="1:17" x14ac:dyDescent="0.3">
      <c r="A13" s="54">
        <v>6</v>
      </c>
      <c r="B13" s="49">
        <v>4200</v>
      </c>
      <c r="C13" s="50">
        <v>6630</v>
      </c>
      <c r="D13" s="55">
        <v>4840</v>
      </c>
      <c r="E13" s="50">
        <v>6730</v>
      </c>
      <c r="F13" s="50">
        <v>6780</v>
      </c>
      <c r="G13" s="32">
        <f t="shared" si="0"/>
        <v>5836</v>
      </c>
      <c r="H13" s="32">
        <f t="shared" si="1"/>
        <v>1223.6543629636599</v>
      </c>
      <c r="J13" s="35">
        <v>6</v>
      </c>
      <c r="K13" s="30">
        <v>233</v>
      </c>
      <c r="L13" s="1">
        <v>826</v>
      </c>
      <c r="M13" s="1">
        <v>633</v>
      </c>
      <c r="N13" s="1">
        <v>750</v>
      </c>
      <c r="O13" s="31">
        <v>744</v>
      </c>
      <c r="P13" s="32">
        <f t="shared" si="2"/>
        <v>637.20000000000005</v>
      </c>
      <c r="Q13" s="32">
        <f t="shared" si="3"/>
        <v>236.20478403283877</v>
      </c>
    </row>
    <row r="14" spans="1:17" x14ac:dyDescent="0.3">
      <c r="A14" s="56">
        <v>8</v>
      </c>
      <c r="B14" s="49">
        <v>3720</v>
      </c>
      <c r="C14" s="50">
        <v>4430</v>
      </c>
      <c r="D14" s="50">
        <v>3810</v>
      </c>
      <c r="E14" s="50">
        <v>5590</v>
      </c>
      <c r="F14" s="51">
        <v>4460</v>
      </c>
      <c r="G14" s="32">
        <f t="shared" si="0"/>
        <v>4402</v>
      </c>
      <c r="H14" s="32">
        <f t="shared" si="1"/>
        <v>746.84000964061909</v>
      </c>
      <c r="J14" s="35">
        <v>8</v>
      </c>
      <c r="K14" s="30">
        <v>449</v>
      </c>
      <c r="L14" s="1">
        <v>736</v>
      </c>
      <c r="M14" s="1">
        <v>478</v>
      </c>
      <c r="N14" s="1">
        <v>581</v>
      </c>
      <c r="O14" s="31">
        <v>339</v>
      </c>
      <c r="P14" s="32">
        <f t="shared" si="2"/>
        <v>516.6</v>
      </c>
      <c r="Q14" s="32">
        <f t="shared" si="3"/>
        <v>149.90430280682403</v>
      </c>
    </row>
    <row r="15" spans="1:17" x14ac:dyDescent="0.3">
      <c r="A15" s="57">
        <v>24</v>
      </c>
      <c r="B15" s="58">
        <v>335</v>
      </c>
      <c r="C15" s="59">
        <v>400</v>
      </c>
      <c r="D15" s="59">
        <v>280</v>
      </c>
      <c r="E15" s="59">
        <v>321</v>
      </c>
      <c r="F15" s="60">
        <v>881</v>
      </c>
      <c r="G15" s="61">
        <f t="shared" si="0"/>
        <v>443.4</v>
      </c>
      <c r="H15" s="61">
        <f t="shared" si="1"/>
        <v>248.39947665001228</v>
      </c>
      <c r="J15" s="36">
        <v>24</v>
      </c>
      <c r="K15" s="37">
        <v>54.1</v>
      </c>
      <c r="L15" s="38">
        <v>130</v>
      </c>
      <c r="M15" s="38">
        <v>60.8</v>
      </c>
      <c r="N15" s="38">
        <v>58.5</v>
      </c>
      <c r="O15" s="39" t="s">
        <v>5</v>
      </c>
      <c r="P15" s="40">
        <f t="shared" si="2"/>
        <v>75.849999999999994</v>
      </c>
      <c r="Q15" s="40">
        <f t="shared" si="3"/>
        <v>36.206859386954129</v>
      </c>
    </row>
    <row r="16" spans="1:17" x14ac:dyDescent="0.3">
      <c r="A16" s="17"/>
      <c r="B16" s="17"/>
      <c r="C16" s="17"/>
      <c r="D16" s="17"/>
      <c r="E16" s="17"/>
      <c r="F16" s="17"/>
      <c r="G16" s="17"/>
      <c r="H16" s="17"/>
      <c r="J16" s="41" t="s">
        <v>9</v>
      </c>
      <c r="K16" s="17"/>
      <c r="L16" s="17"/>
      <c r="M16" s="17"/>
      <c r="N16" s="17"/>
      <c r="O16" s="17"/>
      <c r="P16" s="17"/>
      <c r="Q16" s="17"/>
    </row>
  </sheetData>
  <mergeCells count="6">
    <mergeCell ref="A2:H2"/>
    <mergeCell ref="A4:H4"/>
    <mergeCell ref="A5:H5"/>
    <mergeCell ref="J2:Q2"/>
    <mergeCell ref="J4:Q4"/>
    <mergeCell ref="J5:Q5"/>
  </mergeCells>
  <phoneticPr fontId="19" type="noConversion"/>
  <conditionalFormatting sqref="A7:A13">
    <cfRule type="cellIs" dxfId="1" priority="2" stopIfTrue="1" operator="equal">
      <formula>""</formula>
    </cfRule>
  </conditionalFormatting>
  <conditionalFormatting sqref="J7:J12">
    <cfRule type="cellIs" dxfId="0" priority="1" stopIfTrue="1" operator="equal">
      <formula>""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F4756-3055-42B1-91BC-E12C5653EFCC}">
  <dimension ref="A1:O113"/>
  <sheetViews>
    <sheetView workbookViewId="0">
      <selection activeCell="F133" sqref="F133"/>
    </sheetView>
  </sheetViews>
  <sheetFormatPr defaultRowHeight="14.5" x14ac:dyDescent="0.3"/>
  <cols>
    <col min="1" max="1" width="15.54296875" style="1" customWidth="1"/>
    <col min="2" max="2" width="47" style="14" customWidth="1"/>
    <col min="3" max="3" width="15.6328125" style="2" customWidth="1"/>
    <col min="4" max="4" width="22.453125" style="2" customWidth="1"/>
    <col min="5" max="5" width="29.81640625" style="2" customWidth="1"/>
    <col min="6" max="6" width="33" style="2" customWidth="1"/>
    <col min="7" max="7" width="27.6328125" style="2" customWidth="1"/>
    <col min="8" max="8" width="28.1796875" style="2" customWidth="1"/>
    <col min="9" max="10" width="15.6328125" style="2" customWidth="1"/>
    <col min="11" max="11" width="24.36328125" style="2" customWidth="1"/>
    <col min="12" max="15" width="15.6328125" style="2" customWidth="1"/>
  </cols>
  <sheetData>
    <row r="1" spans="1:15" x14ac:dyDescent="0.3">
      <c r="A1" s="101" t="s">
        <v>182</v>
      </c>
      <c r="B1" s="101"/>
    </row>
    <row r="2" spans="1:15" ht="15" thickBot="1" x14ac:dyDescent="0.35">
      <c r="I2" s="9"/>
      <c r="J2" s="9"/>
      <c r="K2" s="9"/>
      <c r="L2" s="9"/>
      <c r="M2" s="9"/>
      <c r="N2" s="9"/>
      <c r="O2" s="9"/>
    </row>
    <row r="3" spans="1:15" x14ac:dyDescent="0.3">
      <c r="A3" s="77"/>
      <c r="B3" s="66" t="s">
        <v>154</v>
      </c>
      <c r="C3" s="67"/>
      <c r="D3" s="68"/>
      <c r="E3" s="68"/>
      <c r="F3" s="68"/>
      <c r="G3" s="68"/>
      <c r="H3" s="62"/>
      <c r="O3" s="4"/>
    </row>
    <row r="4" spans="1:15" x14ac:dyDescent="0.3">
      <c r="B4" s="69" t="s">
        <v>155</v>
      </c>
      <c r="C4" s="70"/>
      <c r="D4" s="71"/>
      <c r="E4" s="71"/>
      <c r="F4" s="71"/>
      <c r="G4" s="71"/>
      <c r="H4" s="63"/>
      <c r="O4" s="8"/>
    </row>
    <row r="5" spans="1:15" x14ac:dyDescent="0.3">
      <c r="B5" s="69" t="s">
        <v>156</v>
      </c>
      <c r="C5" s="70"/>
      <c r="D5" s="71"/>
      <c r="E5" s="71"/>
      <c r="F5" s="71"/>
      <c r="G5" s="71"/>
      <c r="H5" s="63"/>
      <c r="O5" s="8"/>
    </row>
    <row r="6" spans="1:15" x14ac:dyDescent="0.3">
      <c r="B6" s="12"/>
      <c r="C6" s="72"/>
      <c r="D6" s="1"/>
      <c r="E6" s="73"/>
      <c r="F6" s="1"/>
      <c r="G6" s="1"/>
      <c r="H6" s="64"/>
      <c r="O6" s="8"/>
    </row>
    <row r="7" spans="1:15" x14ac:dyDescent="0.3">
      <c r="B7" s="69" t="s">
        <v>157</v>
      </c>
      <c r="C7" s="70"/>
      <c r="D7" s="71"/>
      <c r="E7" s="71"/>
      <c r="F7" s="71"/>
      <c r="G7" s="71"/>
      <c r="H7" s="63"/>
      <c r="O7" s="8"/>
    </row>
    <row r="8" spans="1:15" x14ac:dyDescent="0.3">
      <c r="B8" s="69" t="s">
        <v>158</v>
      </c>
      <c r="C8" s="70"/>
      <c r="D8" s="71"/>
      <c r="E8" s="71"/>
      <c r="F8" s="71"/>
      <c r="G8" s="71"/>
      <c r="H8" s="63"/>
      <c r="O8" s="8"/>
    </row>
    <row r="9" spans="1:15" x14ac:dyDescent="0.3">
      <c r="B9" s="69" t="s">
        <v>159</v>
      </c>
      <c r="C9" s="70"/>
      <c r="D9" s="71"/>
      <c r="E9" s="71"/>
      <c r="F9" s="71"/>
      <c r="G9" s="71"/>
      <c r="H9" s="63"/>
      <c r="O9" s="8"/>
    </row>
    <row r="10" spans="1:15" x14ac:dyDescent="0.3">
      <c r="B10" s="12"/>
      <c r="C10" s="72"/>
      <c r="D10" s="1"/>
      <c r="E10" s="73"/>
      <c r="F10" s="1"/>
      <c r="G10" s="1"/>
      <c r="H10" s="64"/>
      <c r="O10" s="8"/>
    </row>
    <row r="11" spans="1:15" x14ac:dyDescent="0.3">
      <c r="B11" s="69" t="s">
        <v>160</v>
      </c>
      <c r="C11" s="70" t="s">
        <v>161</v>
      </c>
      <c r="D11" s="71" t="s">
        <v>162</v>
      </c>
      <c r="E11" s="71" t="s">
        <v>163</v>
      </c>
      <c r="F11" s="71" t="s">
        <v>164</v>
      </c>
      <c r="G11" s="71" t="s">
        <v>165</v>
      </c>
      <c r="H11" s="63"/>
      <c r="O11" s="8"/>
    </row>
    <row r="12" spans="1:15" x14ac:dyDescent="0.3">
      <c r="B12" s="69" t="s">
        <v>166</v>
      </c>
      <c r="C12" s="74">
        <v>4.3600000000000003E-4</v>
      </c>
      <c r="D12" s="71"/>
      <c r="E12" s="71"/>
      <c r="F12" s="71"/>
      <c r="G12" s="71"/>
      <c r="H12" s="63"/>
      <c r="O12" s="8"/>
    </row>
    <row r="13" spans="1:15" x14ac:dyDescent="0.3">
      <c r="B13" s="69" t="s">
        <v>167</v>
      </c>
      <c r="C13" s="74">
        <v>6.38E-4</v>
      </c>
      <c r="D13" s="71"/>
      <c r="E13" s="71"/>
      <c r="F13" s="71"/>
      <c r="G13" s="71"/>
      <c r="H13" s="63"/>
      <c r="O13" s="8"/>
    </row>
    <row r="14" spans="1:15" x14ac:dyDescent="0.3">
      <c r="B14" s="69" t="s">
        <v>168</v>
      </c>
      <c r="C14" s="70">
        <v>0.998</v>
      </c>
      <c r="D14" s="71"/>
      <c r="E14" s="71"/>
      <c r="F14" s="71"/>
      <c r="G14" s="71"/>
      <c r="H14" s="63"/>
      <c r="O14" s="8"/>
    </row>
    <row r="15" spans="1:15" ht="15" thickBot="1" x14ac:dyDescent="0.35">
      <c r="A15" s="7"/>
      <c r="B15" s="69" t="s">
        <v>169</v>
      </c>
      <c r="C15" s="70"/>
      <c r="D15" s="71"/>
      <c r="E15" s="71"/>
      <c r="F15" s="71"/>
      <c r="G15" s="71"/>
      <c r="H15" s="63"/>
      <c r="I15" s="9"/>
      <c r="J15" s="9"/>
      <c r="K15" s="9"/>
      <c r="L15" s="9"/>
      <c r="M15" s="9"/>
      <c r="N15" s="9"/>
      <c r="O15" s="10"/>
    </row>
    <row r="16" spans="1:15" x14ac:dyDescent="0.3">
      <c r="B16" s="11"/>
      <c r="C16" s="3"/>
      <c r="D16" s="3"/>
      <c r="E16" s="3"/>
      <c r="F16" s="3"/>
      <c r="G16" s="3"/>
      <c r="H16" s="3"/>
      <c r="O16" s="8"/>
    </row>
    <row r="17" spans="2:15" x14ac:dyDescent="0.3">
      <c r="B17" s="15" t="s">
        <v>13</v>
      </c>
      <c r="C17" s="2" t="s">
        <v>14</v>
      </c>
      <c r="D17" s="2" t="s">
        <v>15</v>
      </c>
      <c r="E17" s="2" t="s">
        <v>16</v>
      </c>
      <c r="F17" s="2" t="s">
        <v>17</v>
      </c>
      <c r="G17" s="2" t="s">
        <v>18</v>
      </c>
      <c r="H17" s="2" t="s">
        <v>19</v>
      </c>
      <c r="I17" s="2" t="s">
        <v>20</v>
      </c>
      <c r="J17" s="2" t="s">
        <v>21</v>
      </c>
      <c r="K17" s="2" t="s">
        <v>22</v>
      </c>
      <c r="L17" s="2" t="s">
        <v>23</v>
      </c>
      <c r="M17" s="2" t="s">
        <v>24</v>
      </c>
      <c r="N17" s="2" t="s">
        <v>25</v>
      </c>
      <c r="O17" s="8" t="s">
        <v>26</v>
      </c>
    </row>
    <row r="18" spans="2:15" x14ac:dyDescent="0.3">
      <c r="B18" s="15" t="s">
        <v>27</v>
      </c>
      <c r="C18" s="2" t="s">
        <v>28</v>
      </c>
      <c r="D18" s="2" t="s">
        <v>11</v>
      </c>
      <c r="E18" s="2" t="s">
        <v>29</v>
      </c>
      <c r="F18" s="2" t="e">
        <v>#DIV/0!</v>
      </c>
      <c r="G18" s="2">
        <v>0</v>
      </c>
      <c r="H18" s="2">
        <v>0</v>
      </c>
      <c r="I18" s="2" t="e">
        <v>#DIV/0!</v>
      </c>
      <c r="J18" s="2">
        <v>0</v>
      </c>
      <c r="K18" s="2">
        <v>0</v>
      </c>
      <c r="M18" s="2">
        <v>0</v>
      </c>
      <c r="N18" s="2" t="s">
        <v>29</v>
      </c>
      <c r="O18" s="8">
        <v>1</v>
      </c>
    </row>
    <row r="19" spans="2:15" x14ac:dyDescent="0.3">
      <c r="B19" s="15" t="s">
        <v>30</v>
      </c>
      <c r="C19" s="2" t="s">
        <v>28</v>
      </c>
      <c r="D19" s="2" t="s">
        <v>11</v>
      </c>
      <c r="E19" s="2" t="s">
        <v>29</v>
      </c>
      <c r="F19" s="2" t="s">
        <v>31</v>
      </c>
      <c r="G19" s="2">
        <v>0</v>
      </c>
      <c r="H19" s="2">
        <v>0</v>
      </c>
      <c r="I19" s="2">
        <v>0</v>
      </c>
      <c r="J19" s="2">
        <v>1060000</v>
      </c>
      <c r="K19" s="2">
        <v>0.71599999999999997</v>
      </c>
      <c r="M19" s="2">
        <v>0</v>
      </c>
      <c r="N19" s="2" t="s">
        <v>29</v>
      </c>
      <c r="O19" s="8">
        <v>1</v>
      </c>
    </row>
    <row r="20" spans="2:15" x14ac:dyDescent="0.3">
      <c r="B20" s="15" t="s">
        <v>32</v>
      </c>
      <c r="C20" s="2" t="s">
        <v>33</v>
      </c>
      <c r="D20" s="2" t="s">
        <v>11</v>
      </c>
      <c r="E20" s="2">
        <v>1</v>
      </c>
      <c r="F20" s="2">
        <v>1.01</v>
      </c>
      <c r="G20" s="2">
        <v>1070</v>
      </c>
      <c r="H20" s="2">
        <v>0.75700000000000001</v>
      </c>
      <c r="I20" s="2">
        <v>1.08E-3</v>
      </c>
      <c r="J20" s="2">
        <v>988000</v>
      </c>
      <c r="K20" s="2">
        <v>0.71599999999999997</v>
      </c>
      <c r="L20" s="2">
        <v>1</v>
      </c>
      <c r="M20" s="2">
        <v>0</v>
      </c>
      <c r="N20" s="2">
        <v>101.02</v>
      </c>
      <c r="O20" s="8">
        <v>1</v>
      </c>
    </row>
    <row r="21" spans="2:15" x14ac:dyDescent="0.3">
      <c r="B21" s="15" t="s">
        <v>34</v>
      </c>
      <c r="C21" s="2" t="s">
        <v>33</v>
      </c>
      <c r="D21" s="2" t="s">
        <v>11</v>
      </c>
      <c r="E21" s="2">
        <v>2</v>
      </c>
      <c r="F21" s="2">
        <v>1.98</v>
      </c>
      <c r="G21" s="2">
        <v>1630</v>
      </c>
      <c r="H21" s="2">
        <v>0.75700000000000001</v>
      </c>
      <c r="I21" s="2">
        <v>1.6999999999999999E-3</v>
      </c>
      <c r="J21" s="2">
        <v>961000</v>
      </c>
      <c r="K21" s="2">
        <v>0.71899999999999997</v>
      </c>
      <c r="L21" s="2">
        <v>1</v>
      </c>
      <c r="M21" s="2">
        <v>0</v>
      </c>
      <c r="N21" s="2">
        <v>99.14</v>
      </c>
      <c r="O21" s="8">
        <v>1</v>
      </c>
    </row>
    <row r="22" spans="2:15" x14ac:dyDescent="0.3">
      <c r="B22" s="15" t="s">
        <v>35</v>
      </c>
      <c r="C22" s="2" t="s">
        <v>33</v>
      </c>
      <c r="D22" s="2" t="s">
        <v>11</v>
      </c>
      <c r="E22" s="2">
        <v>10</v>
      </c>
      <c r="F22" s="2">
        <v>9.51</v>
      </c>
      <c r="G22" s="2">
        <v>6000</v>
      </c>
      <c r="H22" s="2">
        <v>0.75800000000000001</v>
      </c>
      <c r="I22" s="2">
        <v>6.4999999999999997E-3</v>
      </c>
      <c r="J22" s="2">
        <v>923000</v>
      </c>
      <c r="K22" s="2">
        <v>0.71799999999999997</v>
      </c>
      <c r="L22" s="2">
        <v>1</v>
      </c>
      <c r="M22" s="2">
        <v>0</v>
      </c>
      <c r="N22" s="2">
        <v>95.11</v>
      </c>
      <c r="O22" s="8">
        <v>1</v>
      </c>
    </row>
    <row r="23" spans="2:15" x14ac:dyDescent="0.3">
      <c r="B23" s="15" t="s">
        <v>36</v>
      </c>
      <c r="C23" s="2" t="s">
        <v>33</v>
      </c>
      <c r="D23" s="2" t="s">
        <v>11</v>
      </c>
      <c r="E23" s="2">
        <v>50</v>
      </c>
      <c r="F23" s="2">
        <v>47.5</v>
      </c>
      <c r="G23" s="2">
        <v>27600</v>
      </c>
      <c r="H23" s="2">
        <v>0.75900000000000001</v>
      </c>
      <c r="I23" s="2">
        <v>3.0700000000000002E-2</v>
      </c>
      <c r="J23" s="2">
        <v>897000</v>
      </c>
      <c r="K23" s="2">
        <v>0.71799999999999997</v>
      </c>
      <c r="L23" s="2">
        <v>1</v>
      </c>
      <c r="M23" s="2">
        <v>0</v>
      </c>
      <c r="N23" s="2">
        <v>95</v>
      </c>
      <c r="O23" s="8">
        <v>1</v>
      </c>
    </row>
    <row r="24" spans="2:15" x14ac:dyDescent="0.3">
      <c r="B24" s="15" t="s">
        <v>37</v>
      </c>
      <c r="C24" s="2" t="s">
        <v>33</v>
      </c>
      <c r="D24" s="2" t="s">
        <v>11</v>
      </c>
      <c r="E24" s="2">
        <v>100</v>
      </c>
      <c r="F24" s="2">
        <v>101</v>
      </c>
      <c r="G24" s="2">
        <v>60500</v>
      </c>
      <c r="H24" s="2">
        <v>0.76500000000000001</v>
      </c>
      <c r="I24" s="2">
        <v>6.4699999999999994E-2</v>
      </c>
      <c r="J24" s="2">
        <v>935000</v>
      </c>
      <c r="K24" s="2">
        <v>0.72399999999999998</v>
      </c>
      <c r="L24" s="2">
        <v>1</v>
      </c>
      <c r="M24" s="2">
        <v>0</v>
      </c>
      <c r="N24" s="2">
        <v>100.77</v>
      </c>
      <c r="O24" s="8">
        <v>1</v>
      </c>
    </row>
    <row r="25" spans="2:15" x14ac:dyDescent="0.3">
      <c r="B25" s="15" t="s">
        <v>38</v>
      </c>
      <c r="C25" s="2" t="s">
        <v>33</v>
      </c>
      <c r="D25" s="2" t="s">
        <v>11</v>
      </c>
      <c r="E25" s="2">
        <v>500</v>
      </c>
      <c r="F25" s="2">
        <v>473</v>
      </c>
      <c r="G25" s="2">
        <v>269000</v>
      </c>
      <c r="H25" s="2">
        <v>0.75900000000000001</v>
      </c>
      <c r="I25" s="2">
        <v>0.30199999999999999</v>
      </c>
      <c r="J25" s="2">
        <v>891000</v>
      </c>
      <c r="K25" s="2">
        <v>0.71899999999999997</v>
      </c>
      <c r="L25" s="2">
        <v>1</v>
      </c>
      <c r="M25" s="2">
        <v>0</v>
      </c>
      <c r="N25" s="2">
        <v>94.62</v>
      </c>
      <c r="O25" s="8">
        <v>1</v>
      </c>
    </row>
    <row r="26" spans="2:15" x14ac:dyDescent="0.3">
      <c r="B26" s="15" t="s">
        <v>39</v>
      </c>
      <c r="C26" s="2" t="s">
        <v>33</v>
      </c>
      <c r="D26" s="2" t="s">
        <v>11</v>
      </c>
      <c r="E26" s="2">
        <v>900</v>
      </c>
      <c r="F26" s="2">
        <v>890</v>
      </c>
      <c r="G26" s="2">
        <v>510000</v>
      </c>
      <c r="H26" s="2">
        <v>0.76</v>
      </c>
      <c r="I26" s="2">
        <v>0.56799999999999995</v>
      </c>
      <c r="J26" s="2">
        <v>898000</v>
      </c>
      <c r="K26" s="2">
        <v>0.71799999999999997</v>
      </c>
      <c r="L26" s="2">
        <v>1</v>
      </c>
      <c r="M26" s="2">
        <v>0</v>
      </c>
      <c r="N26" s="2">
        <v>98.9</v>
      </c>
      <c r="O26" s="8">
        <v>1</v>
      </c>
    </row>
    <row r="27" spans="2:15" x14ac:dyDescent="0.3">
      <c r="B27" s="15" t="s">
        <v>40</v>
      </c>
      <c r="C27" s="2" t="s">
        <v>33</v>
      </c>
      <c r="D27" s="2" t="s">
        <v>11</v>
      </c>
      <c r="E27" s="2">
        <v>1000</v>
      </c>
      <c r="F27" s="2">
        <v>1020</v>
      </c>
      <c r="G27" s="2">
        <v>657000</v>
      </c>
      <c r="H27" s="2">
        <v>0.75700000000000001</v>
      </c>
      <c r="I27" s="2">
        <v>0.65</v>
      </c>
      <c r="J27" s="2">
        <v>1010000</v>
      </c>
      <c r="K27" s="2">
        <v>0.71599999999999997</v>
      </c>
      <c r="L27" s="2">
        <v>1</v>
      </c>
      <c r="M27" s="2">
        <v>0</v>
      </c>
      <c r="N27" s="2">
        <v>101.81</v>
      </c>
      <c r="O27" s="8">
        <v>1</v>
      </c>
    </row>
    <row r="28" spans="2:15" x14ac:dyDescent="0.3">
      <c r="B28" s="15" t="s">
        <v>101</v>
      </c>
      <c r="C28" s="2" t="s">
        <v>33</v>
      </c>
      <c r="D28" s="2" t="s">
        <v>11</v>
      </c>
      <c r="E28" s="2">
        <v>5000</v>
      </c>
      <c r="F28" s="2">
        <v>5680</v>
      </c>
      <c r="G28" s="2">
        <v>3450000</v>
      </c>
      <c r="H28" s="2">
        <v>0.76300000000000001</v>
      </c>
      <c r="I28" s="2">
        <v>3.62</v>
      </c>
      <c r="J28" s="2">
        <v>952000</v>
      </c>
      <c r="K28" s="2">
        <v>0.72199999999999998</v>
      </c>
      <c r="L28" s="2">
        <v>1</v>
      </c>
      <c r="M28" s="2">
        <v>0</v>
      </c>
      <c r="N28" s="2">
        <v>113.62</v>
      </c>
      <c r="O28" s="8">
        <v>1</v>
      </c>
    </row>
    <row r="29" spans="2:15" x14ac:dyDescent="0.3">
      <c r="B29" s="15" t="s">
        <v>27</v>
      </c>
      <c r="C29" s="2" t="s">
        <v>28</v>
      </c>
      <c r="D29" s="2" t="s">
        <v>11</v>
      </c>
      <c r="E29" s="2" t="s">
        <v>29</v>
      </c>
      <c r="F29" s="2" t="e">
        <v>#DIV/0!</v>
      </c>
      <c r="G29" s="2">
        <v>0</v>
      </c>
      <c r="H29" s="2">
        <v>0</v>
      </c>
      <c r="I29" s="2" t="e">
        <v>#DIV/0!</v>
      </c>
      <c r="J29" s="2">
        <v>0</v>
      </c>
      <c r="K29" s="2">
        <v>0</v>
      </c>
      <c r="M29" s="2">
        <v>0</v>
      </c>
      <c r="N29" s="2" t="s">
        <v>29</v>
      </c>
      <c r="O29" s="8">
        <v>1</v>
      </c>
    </row>
    <row r="30" spans="2:15" x14ac:dyDescent="0.3">
      <c r="B30" s="15" t="s">
        <v>27</v>
      </c>
      <c r="C30" s="2" t="s">
        <v>28</v>
      </c>
      <c r="D30" s="2" t="s">
        <v>11</v>
      </c>
      <c r="E30" s="2" t="s">
        <v>29</v>
      </c>
      <c r="F30" s="2" t="e">
        <v>#DIV/0!</v>
      </c>
      <c r="G30" s="2">
        <v>0</v>
      </c>
      <c r="H30" s="2">
        <v>0</v>
      </c>
      <c r="I30" s="2" t="e">
        <v>#DIV/0!</v>
      </c>
      <c r="J30" s="2">
        <v>0</v>
      </c>
      <c r="K30" s="2">
        <v>0</v>
      </c>
      <c r="M30" s="2">
        <v>0</v>
      </c>
      <c r="N30" s="2" t="s">
        <v>29</v>
      </c>
      <c r="O30" s="8">
        <v>1</v>
      </c>
    </row>
    <row r="31" spans="2:15" x14ac:dyDescent="0.3">
      <c r="B31" s="15" t="s">
        <v>27</v>
      </c>
      <c r="C31" s="2" t="s">
        <v>28</v>
      </c>
      <c r="D31" s="2" t="s">
        <v>11</v>
      </c>
      <c r="E31" s="2" t="s">
        <v>29</v>
      </c>
      <c r="F31" s="2" t="e">
        <v>#DIV/0!</v>
      </c>
      <c r="G31" s="2">
        <v>0</v>
      </c>
      <c r="H31" s="2">
        <v>0</v>
      </c>
      <c r="I31" s="2" t="e">
        <v>#DIV/0!</v>
      </c>
      <c r="J31" s="2">
        <v>0</v>
      </c>
      <c r="K31" s="2">
        <v>0</v>
      </c>
      <c r="M31" s="2">
        <v>0</v>
      </c>
      <c r="N31" s="2" t="s">
        <v>29</v>
      </c>
      <c r="O31" s="8">
        <v>1</v>
      </c>
    </row>
    <row r="32" spans="2:15" x14ac:dyDescent="0.3">
      <c r="B32" s="15" t="s">
        <v>27</v>
      </c>
      <c r="C32" s="2" t="s">
        <v>28</v>
      </c>
      <c r="D32" s="2" t="s">
        <v>11</v>
      </c>
      <c r="E32" s="2" t="s">
        <v>29</v>
      </c>
      <c r="F32" s="2" t="e">
        <v>#DIV/0!</v>
      </c>
      <c r="G32" s="2">
        <v>0</v>
      </c>
      <c r="H32" s="2">
        <v>0</v>
      </c>
      <c r="I32" s="2" t="e">
        <v>#DIV/0!</v>
      </c>
      <c r="J32" s="2">
        <v>0</v>
      </c>
      <c r="K32" s="2">
        <v>0</v>
      </c>
      <c r="M32" s="2">
        <v>0</v>
      </c>
      <c r="N32" s="2" t="s">
        <v>29</v>
      </c>
      <c r="O32" s="8">
        <v>1</v>
      </c>
    </row>
    <row r="33" spans="1:15" x14ac:dyDescent="0.3">
      <c r="B33" s="15" t="s">
        <v>41</v>
      </c>
      <c r="C33" s="2" t="s">
        <v>42</v>
      </c>
      <c r="D33" s="2" t="s">
        <v>11</v>
      </c>
      <c r="E33" s="2">
        <v>3</v>
      </c>
      <c r="F33" s="2">
        <v>2.61</v>
      </c>
      <c r="G33" s="2">
        <v>1960</v>
      </c>
      <c r="H33" s="2">
        <v>0.76200000000000001</v>
      </c>
      <c r="I33" s="2">
        <v>2.0999999999999999E-3</v>
      </c>
      <c r="J33" s="2">
        <v>930000</v>
      </c>
      <c r="K33" s="2">
        <v>0.72199999999999998</v>
      </c>
      <c r="L33" s="2">
        <v>1</v>
      </c>
      <c r="M33" s="2">
        <v>0</v>
      </c>
      <c r="N33" s="2">
        <v>87.14</v>
      </c>
      <c r="O33" s="8">
        <v>1</v>
      </c>
    </row>
    <row r="34" spans="1:15" x14ac:dyDescent="0.3">
      <c r="B34" s="15" t="s">
        <v>43</v>
      </c>
      <c r="C34" s="2" t="s">
        <v>42</v>
      </c>
      <c r="D34" s="2" t="s">
        <v>11</v>
      </c>
      <c r="E34" s="2">
        <v>30</v>
      </c>
      <c r="F34" s="2">
        <v>32.9</v>
      </c>
      <c r="G34" s="2">
        <v>19800</v>
      </c>
      <c r="H34" s="2">
        <v>0.76</v>
      </c>
      <c r="I34" s="2">
        <v>2.1399999999999999E-2</v>
      </c>
      <c r="J34" s="2">
        <v>925000</v>
      </c>
      <c r="K34" s="2">
        <v>0.71899999999999997</v>
      </c>
      <c r="L34" s="2">
        <v>1</v>
      </c>
      <c r="M34" s="2">
        <v>0</v>
      </c>
      <c r="N34" s="2">
        <v>109.63</v>
      </c>
      <c r="O34" s="8">
        <v>1</v>
      </c>
    </row>
    <row r="35" spans="1:15" x14ac:dyDescent="0.3">
      <c r="B35" s="15" t="s">
        <v>102</v>
      </c>
      <c r="C35" s="2" t="s">
        <v>42</v>
      </c>
      <c r="D35" s="2" t="s">
        <v>11</v>
      </c>
      <c r="E35" s="2">
        <v>800</v>
      </c>
      <c r="F35" s="2">
        <v>852</v>
      </c>
      <c r="G35" s="2">
        <v>488000</v>
      </c>
      <c r="H35" s="2">
        <v>0.76</v>
      </c>
      <c r="I35" s="2">
        <v>0.54400000000000004</v>
      </c>
      <c r="J35" s="2">
        <v>898000</v>
      </c>
      <c r="K35" s="2">
        <v>0.72099999999999997</v>
      </c>
      <c r="L35" s="2">
        <v>1</v>
      </c>
      <c r="M35" s="2">
        <v>0</v>
      </c>
      <c r="N35" s="2">
        <v>106.49</v>
      </c>
      <c r="O35" s="8">
        <v>1</v>
      </c>
    </row>
    <row r="36" spans="1:15" x14ac:dyDescent="0.3">
      <c r="B36" s="15" t="s">
        <v>103</v>
      </c>
      <c r="C36" s="2" t="s">
        <v>42</v>
      </c>
      <c r="D36" s="2" t="s">
        <v>11</v>
      </c>
      <c r="E36" s="2">
        <v>4000</v>
      </c>
      <c r="F36" s="2">
        <v>4340</v>
      </c>
      <c r="G36" s="2">
        <v>2440000</v>
      </c>
      <c r="H36" s="2">
        <v>0.75700000000000001</v>
      </c>
      <c r="I36" s="2">
        <v>2.77</v>
      </c>
      <c r="J36" s="2">
        <v>882000</v>
      </c>
      <c r="K36" s="2">
        <v>0.71699999999999997</v>
      </c>
      <c r="L36" s="2">
        <v>1</v>
      </c>
      <c r="M36" s="2">
        <v>0</v>
      </c>
      <c r="N36" s="2">
        <v>108.48</v>
      </c>
      <c r="O36" s="8">
        <v>1</v>
      </c>
    </row>
    <row r="37" spans="1:15" x14ac:dyDescent="0.3">
      <c r="B37" s="15" t="s">
        <v>152</v>
      </c>
      <c r="C37" s="2" t="s">
        <v>42</v>
      </c>
      <c r="D37" s="2" t="s">
        <v>11</v>
      </c>
      <c r="E37" s="2">
        <v>80000</v>
      </c>
      <c r="F37" s="2">
        <v>89400</v>
      </c>
      <c r="G37" s="2">
        <v>2530000</v>
      </c>
      <c r="H37" s="2">
        <v>0.75800000000000001</v>
      </c>
      <c r="I37" s="2">
        <v>2.85</v>
      </c>
      <c r="J37" s="2">
        <v>887000</v>
      </c>
      <c r="K37" s="2">
        <v>0.71799999999999997</v>
      </c>
      <c r="L37" s="2">
        <v>1</v>
      </c>
      <c r="M37" s="2">
        <v>0</v>
      </c>
      <c r="N37" s="2">
        <v>111.81</v>
      </c>
      <c r="O37" s="8">
        <v>20</v>
      </c>
    </row>
    <row r="38" spans="1:15" x14ac:dyDescent="0.3">
      <c r="B38" s="15" t="s">
        <v>153</v>
      </c>
      <c r="C38" s="2" t="s">
        <v>42</v>
      </c>
      <c r="D38" s="2" t="s">
        <v>11</v>
      </c>
      <c r="E38" s="2">
        <v>80000</v>
      </c>
      <c r="F38" s="2">
        <v>87900</v>
      </c>
      <c r="G38" s="2">
        <v>2520000</v>
      </c>
      <c r="H38" s="2">
        <v>0.75900000000000001</v>
      </c>
      <c r="I38" s="2">
        <v>2.8</v>
      </c>
      <c r="J38" s="2">
        <v>899000</v>
      </c>
      <c r="K38" s="2">
        <v>0.71899999999999997</v>
      </c>
      <c r="L38" s="2">
        <v>1</v>
      </c>
      <c r="M38" s="2">
        <v>0</v>
      </c>
      <c r="N38" s="2">
        <v>109.91</v>
      </c>
      <c r="O38" s="8">
        <v>20</v>
      </c>
    </row>
    <row r="39" spans="1:15" x14ac:dyDescent="0.3">
      <c r="B39" s="15" t="s">
        <v>48</v>
      </c>
      <c r="C39" s="2" t="s">
        <v>42</v>
      </c>
      <c r="D39" s="2" t="s">
        <v>11</v>
      </c>
      <c r="E39" s="2">
        <v>80000</v>
      </c>
      <c r="F39" s="2">
        <v>88200</v>
      </c>
      <c r="G39" s="2">
        <v>2550000</v>
      </c>
      <c r="H39" s="2">
        <v>0.755</v>
      </c>
      <c r="I39" s="2">
        <v>2.81</v>
      </c>
      <c r="J39" s="2">
        <v>905000</v>
      </c>
      <c r="K39" s="2">
        <v>0.71599999999999997</v>
      </c>
      <c r="L39" s="2">
        <v>1</v>
      </c>
      <c r="M39" s="2">
        <v>0</v>
      </c>
      <c r="N39" s="2">
        <v>110.22</v>
      </c>
      <c r="O39" s="8">
        <v>20</v>
      </c>
    </row>
    <row r="40" spans="1:15" x14ac:dyDescent="0.3">
      <c r="B40" s="15" t="s">
        <v>27</v>
      </c>
      <c r="C40" s="2" t="s">
        <v>28</v>
      </c>
      <c r="D40" s="2" t="s">
        <v>11</v>
      </c>
      <c r="E40" s="2" t="s">
        <v>29</v>
      </c>
      <c r="F40" s="2" t="e">
        <v>#DIV/0!</v>
      </c>
      <c r="G40" s="2">
        <v>0</v>
      </c>
      <c r="H40" s="2">
        <v>0</v>
      </c>
      <c r="I40" s="2" t="e">
        <v>#DIV/0!</v>
      </c>
      <c r="J40" s="2">
        <v>0</v>
      </c>
      <c r="K40" s="2">
        <v>0</v>
      </c>
      <c r="M40" s="2">
        <v>0</v>
      </c>
      <c r="N40" s="2" t="s">
        <v>29</v>
      </c>
      <c r="O40" s="8">
        <v>1</v>
      </c>
    </row>
    <row r="41" spans="1:15" x14ac:dyDescent="0.3">
      <c r="B41" s="15" t="s">
        <v>27</v>
      </c>
      <c r="C41" s="2" t="s">
        <v>28</v>
      </c>
      <c r="D41" s="2" t="s">
        <v>11</v>
      </c>
      <c r="E41" s="2" t="s">
        <v>29</v>
      </c>
      <c r="F41" s="2" t="e">
        <v>#DIV/0!</v>
      </c>
      <c r="G41" s="2">
        <v>0</v>
      </c>
      <c r="H41" s="2">
        <v>0</v>
      </c>
      <c r="I41" s="2" t="e">
        <v>#DIV/0!</v>
      </c>
      <c r="J41" s="2">
        <v>0</v>
      </c>
      <c r="K41" s="2">
        <v>0</v>
      </c>
      <c r="M41" s="2">
        <v>0</v>
      </c>
      <c r="N41" s="2" t="s">
        <v>29</v>
      </c>
      <c r="O41" s="8">
        <v>1</v>
      </c>
    </row>
    <row r="42" spans="1:15" x14ac:dyDescent="0.3">
      <c r="B42" s="15" t="s">
        <v>27</v>
      </c>
      <c r="C42" s="2" t="s">
        <v>28</v>
      </c>
      <c r="D42" s="2" t="s">
        <v>11</v>
      </c>
      <c r="E42" s="2" t="s">
        <v>29</v>
      </c>
      <c r="F42" s="2" t="e">
        <v>#DIV/0!</v>
      </c>
      <c r="G42" s="2">
        <v>0</v>
      </c>
      <c r="H42" s="2">
        <v>0</v>
      </c>
      <c r="I42" s="2" t="e">
        <v>#DIV/0!</v>
      </c>
      <c r="J42" s="2">
        <v>0</v>
      </c>
      <c r="K42" s="2">
        <v>0</v>
      </c>
      <c r="M42" s="2">
        <v>0</v>
      </c>
      <c r="N42" s="2" t="s">
        <v>29</v>
      </c>
      <c r="O42" s="8">
        <v>1</v>
      </c>
    </row>
    <row r="43" spans="1:15" x14ac:dyDescent="0.3">
      <c r="B43" s="15" t="s">
        <v>49</v>
      </c>
      <c r="C43" s="2" t="s">
        <v>42</v>
      </c>
      <c r="D43" s="2" t="s">
        <v>11</v>
      </c>
      <c r="E43" s="2">
        <v>100</v>
      </c>
      <c r="F43" s="2">
        <v>111</v>
      </c>
      <c r="G43" s="2">
        <v>69900</v>
      </c>
      <c r="H43" s="2">
        <v>0.75800000000000001</v>
      </c>
      <c r="I43" s="2">
        <v>7.1300000000000002E-2</v>
      </c>
      <c r="J43" s="2">
        <v>981000</v>
      </c>
      <c r="K43" s="2">
        <v>0.71799999999999997</v>
      </c>
      <c r="L43" s="2">
        <v>1</v>
      </c>
      <c r="M43" s="2">
        <v>0</v>
      </c>
      <c r="N43" s="2">
        <v>111.09</v>
      </c>
      <c r="O43" s="8">
        <v>1</v>
      </c>
    </row>
    <row r="44" spans="1:15" x14ac:dyDescent="0.3">
      <c r="B44" s="15" t="s">
        <v>50</v>
      </c>
      <c r="C44" s="2" t="s">
        <v>42</v>
      </c>
      <c r="D44" s="2" t="s">
        <v>11</v>
      </c>
      <c r="E44" s="2">
        <v>100</v>
      </c>
      <c r="F44" s="2">
        <v>113</v>
      </c>
      <c r="G44" s="2">
        <v>69800</v>
      </c>
      <c r="H44" s="2">
        <v>0.755</v>
      </c>
      <c r="I44" s="2">
        <v>7.22E-2</v>
      </c>
      <c r="J44" s="2">
        <v>966000</v>
      </c>
      <c r="K44" s="2">
        <v>0.71599999999999997</v>
      </c>
      <c r="L44" s="2">
        <v>1</v>
      </c>
      <c r="M44" s="2">
        <v>0</v>
      </c>
      <c r="N44" s="2">
        <v>112.57</v>
      </c>
      <c r="O44" s="8">
        <v>1</v>
      </c>
    </row>
    <row r="45" spans="1:15" x14ac:dyDescent="0.3">
      <c r="B45" s="15" t="s">
        <v>51</v>
      </c>
      <c r="C45" s="2" t="s">
        <v>42</v>
      </c>
      <c r="D45" s="2" t="s">
        <v>11</v>
      </c>
      <c r="E45" s="2">
        <v>100</v>
      </c>
      <c r="F45" s="2">
        <v>108</v>
      </c>
      <c r="G45" s="2">
        <v>66200</v>
      </c>
      <c r="H45" s="2">
        <v>0.75800000000000001</v>
      </c>
      <c r="I45" s="2">
        <v>6.9599999999999995E-2</v>
      </c>
      <c r="J45" s="2">
        <v>951000</v>
      </c>
      <c r="K45" s="2">
        <v>0.71799999999999997</v>
      </c>
      <c r="L45" s="2">
        <v>1</v>
      </c>
      <c r="M45" s="2">
        <v>0</v>
      </c>
      <c r="N45" s="2">
        <v>108.5</v>
      </c>
      <c r="O45" s="8">
        <v>1</v>
      </c>
    </row>
    <row r="46" spans="1:15" x14ac:dyDescent="0.3">
      <c r="B46" s="15" t="s">
        <v>27</v>
      </c>
      <c r="C46" s="2" t="s">
        <v>28</v>
      </c>
      <c r="D46" s="2" t="s">
        <v>11</v>
      </c>
      <c r="E46" s="2" t="s">
        <v>29</v>
      </c>
      <c r="F46" s="2" t="e">
        <v>#DIV/0!</v>
      </c>
      <c r="G46" s="2">
        <v>0</v>
      </c>
      <c r="H46" s="2">
        <v>0</v>
      </c>
      <c r="I46" s="2" t="e">
        <v>#DIV/0!</v>
      </c>
      <c r="J46" s="2">
        <v>0</v>
      </c>
      <c r="K46" s="2">
        <v>0</v>
      </c>
      <c r="M46" s="2">
        <v>0</v>
      </c>
      <c r="N46" s="2" t="s">
        <v>29</v>
      </c>
      <c r="O46" s="8">
        <v>1</v>
      </c>
    </row>
    <row r="47" spans="1:15" ht="15" thickBot="1" x14ac:dyDescent="0.35">
      <c r="B47" s="15" t="s">
        <v>27</v>
      </c>
      <c r="C47" s="2" t="s">
        <v>28</v>
      </c>
      <c r="D47" s="2" t="s">
        <v>11</v>
      </c>
      <c r="E47" s="2" t="s">
        <v>29</v>
      </c>
      <c r="F47" s="2" t="e">
        <v>#DIV/0!</v>
      </c>
      <c r="G47" s="2">
        <v>0</v>
      </c>
      <c r="H47" s="2">
        <v>0</v>
      </c>
      <c r="I47" s="2" t="e">
        <v>#DIV/0!</v>
      </c>
      <c r="J47" s="2">
        <v>0</v>
      </c>
      <c r="K47" s="2">
        <v>0</v>
      </c>
      <c r="M47" s="2">
        <v>0</v>
      </c>
      <c r="N47" s="2" t="s">
        <v>29</v>
      </c>
      <c r="O47" s="8">
        <v>1</v>
      </c>
    </row>
    <row r="48" spans="1:15" x14ac:dyDescent="0.3">
      <c r="A48" s="102" t="s">
        <v>172</v>
      </c>
      <c r="B48" s="92" t="s">
        <v>104</v>
      </c>
      <c r="C48" s="3" t="s">
        <v>28</v>
      </c>
      <c r="D48" s="3" t="s">
        <v>11</v>
      </c>
      <c r="E48" s="3" t="s">
        <v>29</v>
      </c>
      <c r="F48" s="3">
        <v>335</v>
      </c>
      <c r="G48" s="3">
        <v>206000</v>
      </c>
      <c r="H48" s="3">
        <v>0.75900000000000001</v>
      </c>
      <c r="I48" s="3">
        <v>0.214</v>
      </c>
      <c r="J48" s="3">
        <v>962000</v>
      </c>
      <c r="K48" s="3">
        <v>0.71799999999999997</v>
      </c>
      <c r="L48" s="3"/>
      <c r="M48" s="3">
        <v>0</v>
      </c>
      <c r="N48" s="3" t="s">
        <v>29</v>
      </c>
      <c r="O48" s="4">
        <v>1</v>
      </c>
    </row>
    <row r="49" spans="1:15" x14ac:dyDescent="0.3">
      <c r="A49" s="103"/>
      <c r="B49" s="15" t="s">
        <v>105</v>
      </c>
      <c r="C49" s="2" t="s">
        <v>28</v>
      </c>
      <c r="D49" s="2" t="s">
        <v>11</v>
      </c>
      <c r="E49" s="2" t="s">
        <v>29</v>
      </c>
      <c r="F49" s="2">
        <v>3720</v>
      </c>
      <c r="G49" s="2">
        <v>2240000</v>
      </c>
      <c r="H49" s="2">
        <v>0.76200000000000001</v>
      </c>
      <c r="I49" s="2">
        <v>2.37</v>
      </c>
      <c r="J49" s="2">
        <v>942000</v>
      </c>
      <c r="K49" s="2">
        <v>0.72199999999999998</v>
      </c>
      <c r="M49" s="2">
        <v>0</v>
      </c>
      <c r="N49" s="2" t="s">
        <v>29</v>
      </c>
      <c r="O49" s="8">
        <v>1</v>
      </c>
    </row>
    <row r="50" spans="1:15" x14ac:dyDescent="0.3">
      <c r="A50" s="103"/>
      <c r="B50" s="15" t="s">
        <v>106</v>
      </c>
      <c r="C50" s="2" t="s">
        <v>28</v>
      </c>
      <c r="D50" s="2" t="s">
        <v>11</v>
      </c>
      <c r="E50" s="2" t="s">
        <v>29</v>
      </c>
      <c r="F50" s="2">
        <v>4200</v>
      </c>
      <c r="G50" s="2">
        <v>2560000</v>
      </c>
      <c r="H50" s="2">
        <v>0.76200000000000001</v>
      </c>
      <c r="I50" s="2">
        <v>2.68</v>
      </c>
      <c r="J50" s="2">
        <v>956000</v>
      </c>
      <c r="K50" s="2">
        <v>0.72199999999999998</v>
      </c>
      <c r="M50" s="2">
        <v>0</v>
      </c>
      <c r="N50" s="2" t="s">
        <v>29</v>
      </c>
      <c r="O50" s="8">
        <v>1</v>
      </c>
    </row>
    <row r="51" spans="1:15" x14ac:dyDescent="0.3">
      <c r="A51" s="103"/>
      <c r="B51" s="15" t="s">
        <v>107</v>
      </c>
      <c r="C51" s="2" t="s">
        <v>28</v>
      </c>
      <c r="D51" s="2" t="s">
        <v>11</v>
      </c>
      <c r="E51" s="2" t="s">
        <v>29</v>
      </c>
      <c r="F51" s="2">
        <v>9320</v>
      </c>
      <c r="G51" s="2">
        <v>5340000</v>
      </c>
      <c r="H51" s="2">
        <v>0.76200000000000001</v>
      </c>
      <c r="I51" s="2">
        <v>5.94</v>
      </c>
      <c r="J51" s="2">
        <v>898000</v>
      </c>
      <c r="K51" s="2">
        <v>0.72099999999999997</v>
      </c>
      <c r="M51" s="2">
        <v>0</v>
      </c>
      <c r="N51" s="2" t="s">
        <v>29</v>
      </c>
      <c r="O51" s="8">
        <v>1</v>
      </c>
    </row>
    <row r="52" spans="1:15" x14ac:dyDescent="0.3">
      <c r="A52" s="103"/>
      <c r="B52" s="15" t="s">
        <v>108</v>
      </c>
      <c r="C52" s="2" t="s">
        <v>28</v>
      </c>
      <c r="D52" s="2" t="s">
        <v>11</v>
      </c>
      <c r="E52" s="2" t="s">
        <v>29</v>
      </c>
      <c r="F52" s="2">
        <v>12200</v>
      </c>
      <c r="G52" s="2">
        <v>366000</v>
      </c>
      <c r="H52" s="2">
        <v>0.76500000000000001</v>
      </c>
      <c r="I52" s="2">
        <v>0.38900000000000001</v>
      </c>
      <c r="J52" s="2">
        <v>941000</v>
      </c>
      <c r="K52" s="2">
        <v>0.72399999999999998</v>
      </c>
      <c r="M52" s="2">
        <v>0</v>
      </c>
      <c r="N52" s="2" t="s">
        <v>29</v>
      </c>
      <c r="O52" s="8">
        <v>20</v>
      </c>
    </row>
    <row r="53" spans="1:15" x14ac:dyDescent="0.3">
      <c r="A53" s="103"/>
      <c r="B53" s="15" t="s">
        <v>109</v>
      </c>
      <c r="C53" s="2" t="s">
        <v>28</v>
      </c>
      <c r="D53" s="2" t="s">
        <v>11</v>
      </c>
      <c r="E53" s="2" t="s">
        <v>29</v>
      </c>
      <c r="F53" s="2">
        <v>15700</v>
      </c>
      <c r="G53" s="2">
        <v>494000</v>
      </c>
      <c r="H53" s="2">
        <v>0.76400000000000001</v>
      </c>
      <c r="I53" s="2">
        <v>0.501</v>
      </c>
      <c r="J53" s="2">
        <v>987000</v>
      </c>
      <c r="K53" s="2">
        <v>0.72199999999999998</v>
      </c>
      <c r="M53" s="2">
        <v>0</v>
      </c>
      <c r="N53" s="2" t="s">
        <v>29</v>
      </c>
      <c r="O53" s="8">
        <v>20</v>
      </c>
    </row>
    <row r="54" spans="1:15" x14ac:dyDescent="0.3">
      <c r="A54" s="103"/>
      <c r="B54" s="15" t="s">
        <v>110</v>
      </c>
      <c r="C54" s="2" t="s">
        <v>28</v>
      </c>
      <c r="D54" s="2" t="s">
        <v>11</v>
      </c>
      <c r="E54" s="2" t="s">
        <v>29</v>
      </c>
      <c r="F54" s="2">
        <v>15500</v>
      </c>
      <c r="G54" s="2">
        <v>510000</v>
      </c>
      <c r="H54" s="2">
        <v>0.76300000000000001</v>
      </c>
      <c r="I54" s="2">
        <v>0.49299999999999999</v>
      </c>
      <c r="J54" s="2">
        <v>1030000</v>
      </c>
      <c r="K54" s="2">
        <v>0.72099999999999997</v>
      </c>
      <c r="M54" s="2">
        <v>0</v>
      </c>
      <c r="N54" s="2" t="s">
        <v>29</v>
      </c>
      <c r="O54" s="8">
        <v>20</v>
      </c>
    </row>
    <row r="55" spans="1:15" x14ac:dyDescent="0.3">
      <c r="A55" s="103"/>
      <c r="B55" s="15" t="s">
        <v>111</v>
      </c>
      <c r="C55" s="2" t="s">
        <v>28</v>
      </c>
      <c r="D55" s="2" t="s">
        <v>11</v>
      </c>
      <c r="E55" s="2" t="s">
        <v>29</v>
      </c>
      <c r="F55" s="2">
        <v>15000</v>
      </c>
      <c r="G55" s="2">
        <v>466000</v>
      </c>
      <c r="H55" s="2">
        <v>0.76400000000000001</v>
      </c>
      <c r="I55" s="2">
        <v>0.47899999999999998</v>
      </c>
      <c r="J55" s="2">
        <v>972000</v>
      </c>
      <c r="K55" s="2">
        <v>0.72199999999999998</v>
      </c>
      <c r="M55" s="2">
        <v>0</v>
      </c>
      <c r="N55" s="2" t="s">
        <v>29</v>
      </c>
      <c r="O55" s="8">
        <v>20</v>
      </c>
    </row>
    <row r="56" spans="1:15" ht="15" thickBot="1" x14ac:dyDescent="0.35">
      <c r="A56" s="104"/>
      <c r="B56" s="16" t="s">
        <v>112</v>
      </c>
      <c r="C56" s="9" t="s">
        <v>28</v>
      </c>
      <c r="D56" s="9" t="s">
        <v>11</v>
      </c>
      <c r="E56" s="9" t="s">
        <v>29</v>
      </c>
      <c r="F56" s="9">
        <v>11600</v>
      </c>
      <c r="G56" s="9">
        <v>361000</v>
      </c>
      <c r="H56" s="9">
        <v>0.75900000000000001</v>
      </c>
      <c r="I56" s="9">
        <v>0.37</v>
      </c>
      <c r="J56" s="9">
        <v>974000</v>
      </c>
      <c r="K56" s="9">
        <v>0.71799999999999997</v>
      </c>
      <c r="L56" s="9"/>
      <c r="M56" s="9">
        <v>0</v>
      </c>
      <c r="N56" s="9" t="s">
        <v>29</v>
      </c>
      <c r="O56" s="10">
        <v>20</v>
      </c>
    </row>
    <row r="57" spans="1:15" x14ac:dyDescent="0.3">
      <c r="B57" s="15" t="s">
        <v>27</v>
      </c>
      <c r="C57" s="2" t="s">
        <v>28</v>
      </c>
      <c r="D57" s="2" t="s">
        <v>11</v>
      </c>
      <c r="E57" s="2" t="s">
        <v>29</v>
      </c>
      <c r="F57" s="2" t="e">
        <v>#DIV/0!</v>
      </c>
      <c r="G57" s="2">
        <v>0</v>
      </c>
      <c r="H57" s="2">
        <v>0</v>
      </c>
      <c r="I57" s="2" t="e">
        <v>#DIV/0!</v>
      </c>
      <c r="J57" s="2">
        <v>0</v>
      </c>
      <c r="K57" s="2">
        <v>0</v>
      </c>
      <c r="M57" s="2">
        <v>0</v>
      </c>
      <c r="N57" s="2" t="s">
        <v>29</v>
      </c>
      <c r="O57" s="8">
        <v>1</v>
      </c>
    </row>
    <row r="58" spans="1:15" ht="15" thickBot="1" x14ac:dyDescent="0.35">
      <c r="B58" s="15" t="s">
        <v>27</v>
      </c>
      <c r="C58" s="2" t="s">
        <v>28</v>
      </c>
      <c r="D58" s="2" t="s">
        <v>11</v>
      </c>
      <c r="E58" s="2" t="s">
        <v>29</v>
      </c>
      <c r="F58" s="2" t="e">
        <v>#DIV/0!</v>
      </c>
      <c r="G58" s="2">
        <v>0</v>
      </c>
      <c r="H58" s="2">
        <v>0</v>
      </c>
      <c r="I58" s="2" t="e">
        <v>#DIV/0!</v>
      </c>
      <c r="J58" s="2">
        <v>0</v>
      </c>
      <c r="K58" s="2">
        <v>0</v>
      </c>
      <c r="M58" s="2">
        <v>0</v>
      </c>
      <c r="N58" s="2" t="s">
        <v>29</v>
      </c>
      <c r="O58" s="8">
        <v>1</v>
      </c>
    </row>
    <row r="59" spans="1:15" x14ac:dyDescent="0.3">
      <c r="A59" s="102" t="s">
        <v>173</v>
      </c>
      <c r="B59" s="92" t="s">
        <v>113</v>
      </c>
      <c r="C59" s="3" t="s">
        <v>28</v>
      </c>
      <c r="D59" s="3" t="s">
        <v>11</v>
      </c>
      <c r="E59" s="3" t="s">
        <v>29</v>
      </c>
      <c r="F59" s="3">
        <v>400</v>
      </c>
      <c r="G59" s="3">
        <v>270000</v>
      </c>
      <c r="H59" s="3">
        <v>0.76100000000000001</v>
      </c>
      <c r="I59" s="3">
        <v>0.255</v>
      </c>
      <c r="J59" s="3">
        <v>1060000</v>
      </c>
      <c r="K59" s="3">
        <v>0.72099999999999997</v>
      </c>
      <c r="L59" s="3"/>
      <c r="M59" s="3">
        <v>0</v>
      </c>
      <c r="N59" s="3" t="s">
        <v>29</v>
      </c>
      <c r="O59" s="4">
        <v>1</v>
      </c>
    </row>
    <row r="60" spans="1:15" x14ac:dyDescent="0.3">
      <c r="A60" s="103"/>
      <c r="B60" s="15" t="s">
        <v>114</v>
      </c>
      <c r="C60" s="2" t="s">
        <v>28</v>
      </c>
      <c r="D60" s="2" t="s">
        <v>11</v>
      </c>
      <c r="E60" s="2" t="s">
        <v>29</v>
      </c>
      <c r="F60" s="2">
        <v>4430</v>
      </c>
      <c r="G60" s="2">
        <v>2830000</v>
      </c>
      <c r="H60" s="2">
        <v>0.76200000000000001</v>
      </c>
      <c r="I60" s="2">
        <v>2.82</v>
      </c>
      <c r="J60" s="2">
        <v>1000000</v>
      </c>
      <c r="K60" s="2">
        <v>0.72199999999999998</v>
      </c>
      <c r="M60" s="2">
        <v>0</v>
      </c>
      <c r="N60" s="2" t="s">
        <v>29</v>
      </c>
      <c r="O60" s="8">
        <v>1</v>
      </c>
    </row>
    <row r="61" spans="1:15" x14ac:dyDescent="0.3">
      <c r="A61" s="103"/>
      <c r="B61" s="15" t="s">
        <v>115</v>
      </c>
      <c r="C61" s="2" t="s">
        <v>28</v>
      </c>
      <c r="D61" s="2" t="s">
        <v>11</v>
      </c>
      <c r="E61" s="2" t="s">
        <v>29</v>
      </c>
      <c r="F61" s="2">
        <v>6630</v>
      </c>
      <c r="G61" s="2">
        <v>4220000</v>
      </c>
      <c r="H61" s="2">
        <v>0.75600000000000001</v>
      </c>
      <c r="I61" s="2">
        <v>4.2300000000000004</v>
      </c>
      <c r="J61" s="2">
        <v>998000</v>
      </c>
      <c r="K61" s="2">
        <v>0.71599999999999997</v>
      </c>
      <c r="M61" s="2">
        <v>0</v>
      </c>
      <c r="N61" s="2" t="s">
        <v>29</v>
      </c>
      <c r="O61" s="8">
        <v>1</v>
      </c>
    </row>
    <row r="62" spans="1:15" x14ac:dyDescent="0.3">
      <c r="A62" s="103"/>
      <c r="B62" s="15" t="s">
        <v>116</v>
      </c>
      <c r="C62" s="2" t="s">
        <v>28</v>
      </c>
      <c r="D62" s="2" t="s">
        <v>11</v>
      </c>
      <c r="E62" s="2" t="s">
        <v>29</v>
      </c>
      <c r="F62" s="2">
        <v>18000</v>
      </c>
      <c r="G62" s="2">
        <v>10500000</v>
      </c>
      <c r="H62" s="2">
        <v>0.76300000000000001</v>
      </c>
      <c r="I62" s="2">
        <v>11.5</v>
      </c>
      <c r="J62" s="2">
        <v>912000</v>
      </c>
      <c r="K62" s="2">
        <v>0.72</v>
      </c>
      <c r="M62" s="2">
        <v>0</v>
      </c>
      <c r="N62" s="2" t="s">
        <v>29</v>
      </c>
      <c r="O62" s="8">
        <v>1</v>
      </c>
    </row>
    <row r="63" spans="1:15" x14ac:dyDescent="0.3">
      <c r="A63" s="103"/>
      <c r="B63" s="15" t="s">
        <v>117</v>
      </c>
      <c r="C63" s="2" t="s">
        <v>28</v>
      </c>
      <c r="D63" s="2" t="s">
        <v>11</v>
      </c>
      <c r="E63" s="2" t="s">
        <v>29</v>
      </c>
      <c r="F63" s="2">
        <v>27600</v>
      </c>
      <c r="G63" s="2">
        <v>823000</v>
      </c>
      <c r="H63" s="2">
        <v>0.75800000000000001</v>
      </c>
      <c r="I63" s="2">
        <v>0.879</v>
      </c>
      <c r="J63" s="2">
        <v>936000</v>
      </c>
      <c r="K63" s="2">
        <v>0.71599999999999997</v>
      </c>
      <c r="M63" s="2">
        <v>0</v>
      </c>
      <c r="N63" s="2" t="s">
        <v>29</v>
      </c>
      <c r="O63" s="8">
        <v>20</v>
      </c>
    </row>
    <row r="64" spans="1:15" x14ac:dyDescent="0.3">
      <c r="A64" s="103"/>
      <c r="B64" s="15" t="s">
        <v>118</v>
      </c>
      <c r="C64" s="2" t="s">
        <v>28</v>
      </c>
      <c r="D64" s="2" t="s">
        <v>11</v>
      </c>
      <c r="E64" s="2" t="s">
        <v>29</v>
      </c>
      <c r="F64" s="2">
        <v>24400</v>
      </c>
      <c r="G64" s="2">
        <v>732000</v>
      </c>
      <c r="H64" s="2">
        <v>0.76300000000000001</v>
      </c>
      <c r="I64" s="2">
        <v>0.77700000000000002</v>
      </c>
      <c r="J64" s="2">
        <v>942000</v>
      </c>
      <c r="K64" s="2">
        <v>0.72099999999999997</v>
      </c>
      <c r="M64" s="2">
        <v>0</v>
      </c>
      <c r="N64" s="2" t="s">
        <v>29</v>
      </c>
      <c r="O64" s="8">
        <v>20</v>
      </c>
    </row>
    <row r="65" spans="1:15" x14ac:dyDescent="0.3">
      <c r="A65" s="103"/>
      <c r="B65" s="15" t="s">
        <v>119</v>
      </c>
      <c r="C65" s="2" t="s">
        <v>28</v>
      </c>
      <c r="D65" s="2" t="s">
        <v>11</v>
      </c>
      <c r="E65" s="2" t="s">
        <v>29</v>
      </c>
      <c r="F65" s="2">
        <v>21100</v>
      </c>
      <c r="G65" s="2">
        <v>638000</v>
      </c>
      <c r="H65" s="2">
        <v>0.75900000000000001</v>
      </c>
      <c r="I65" s="2">
        <v>0.67500000000000004</v>
      </c>
      <c r="J65" s="2">
        <v>946000</v>
      </c>
      <c r="K65" s="2">
        <v>0.71699999999999997</v>
      </c>
      <c r="M65" s="2">
        <v>0</v>
      </c>
      <c r="N65" s="2" t="s">
        <v>29</v>
      </c>
      <c r="O65" s="8">
        <v>20</v>
      </c>
    </row>
    <row r="66" spans="1:15" x14ac:dyDescent="0.3">
      <c r="A66" s="103"/>
      <c r="B66" s="15" t="s">
        <v>120</v>
      </c>
      <c r="C66" s="2" t="s">
        <v>28</v>
      </c>
      <c r="D66" s="2" t="s">
        <v>11</v>
      </c>
      <c r="E66" s="2" t="s">
        <v>29</v>
      </c>
      <c r="F66" s="2">
        <v>20900</v>
      </c>
      <c r="G66" s="2">
        <v>640000</v>
      </c>
      <c r="H66" s="2">
        <v>0.75600000000000001</v>
      </c>
      <c r="I66" s="2">
        <v>0.66600000000000004</v>
      </c>
      <c r="J66" s="2">
        <v>962000</v>
      </c>
      <c r="K66" s="2">
        <v>0.71399999999999997</v>
      </c>
      <c r="M66" s="2">
        <v>0</v>
      </c>
      <c r="N66" s="2" t="s">
        <v>29</v>
      </c>
      <c r="O66" s="8">
        <v>20</v>
      </c>
    </row>
    <row r="67" spans="1:15" ht="15" thickBot="1" x14ac:dyDescent="0.35">
      <c r="A67" s="104"/>
      <c r="B67" s="16" t="s">
        <v>121</v>
      </c>
      <c r="C67" s="9" t="s">
        <v>28</v>
      </c>
      <c r="D67" s="9" t="s">
        <v>11</v>
      </c>
      <c r="E67" s="9" t="s">
        <v>29</v>
      </c>
      <c r="F67" s="9">
        <v>12900</v>
      </c>
      <c r="G67" s="9">
        <v>415000</v>
      </c>
      <c r="H67" s="9">
        <v>0.75800000000000001</v>
      </c>
      <c r="I67" s="9">
        <v>0.41099999999999998</v>
      </c>
      <c r="J67" s="9">
        <v>1010000</v>
      </c>
      <c r="K67" s="9">
        <v>0.71699999999999997</v>
      </c>
      <c r="L67" s="9"/>
      <c r="M67" s="9">
        <v>0</v>
      </c>
      <c r="N67" s="9" t="s">
        <v>29</v>
      </c>
      <c r="O67" s="10">
        <v>20</v>
      </c>
    </row>
    <row r="68" spans="1:15" x14ac:dyDescent="0.3">
      <c r="B68" s="15" t="s">
        <v>27</v>
      </c>
      <c r="C68" s="2" t="s">
        <v>28</v>
      </c>
      <c r="D68" s="2" t="s">
        <v>11</v>
      </c>
      <c r="E68" s="2" t="s">
        <v>29</v>
      </c>
      <c r="F68" s="2" t="e">
        <v>#DIV/0!</v>
      </c>
      <c r="G68" s="2">
        <v>0</v>
      </c>
      <c r="H68" s="2">
        <v>0</v>
      </c>
      <c r="I68" s="2" t="e">
        <v>#DIV/0!</v>
      </c>
      <c r="J68" s="2">
        <v>0</v>
      </c>
      <c r="K68" s="2">
        <v>0</v>
      </c>
      <c r="M68" s="2">
        <v>0</v>
      </c>
      <c r="N68" s="2" t="s">
        <v>29</v>
      </c>
      <c r="O68" s="8">
        <v>1</v>
      </c>
    </row>
    <row r="69" spans="1:15" ht="15" thickBot="1" x14ac:dyDescent="0.35">
      <c r="B69" s="15" t="s">
        <v>27</v>
      </c>
      <c r="C69" s="2" t="s">
        <v>28</v>
      </c>
      <c r="D69" s="2" t="s">
        <v>11</v>
      </c>
      <c r="E69" s="2" t="s">
        <v>29</v>
      </c>
      <c r="F69" s="2" t="e">
        <v>#DIV/0!</v>
      </c>
      <c r="G69" s="2">
        <v>0</v>
      </c>
      <c r="H69" s="2">
        <v>0</v>
      </c>
      <c r="I69" s="2" t="e">
        <v>#DIV/0!</v>
      </c>
      <c r="J69" s="2">
        <v>0</v>
      </c>
      <c r="K69" s="2">
        <v>0</v>
      </c>
      <c r="M69" s="2">
        <v>0</v>
      </c>
      <c r="N69" s="2" t="s">
        <v>29</v>
      </c>
      <c r="O69" s="8">
        <v>1</v>
      </c>
    </row>
    <row r="70" spans="1:15" x14ac:dyDescent="0.3">
      <c r="A70" s="102" t="s">
        <v>174</v>
      </c>
      <c r="B70" s="92" t="s">
        <v>122</v>
      </c>
      <c r="C70" s="3" t="s">
        <v>28</v>
      </c>
      <c r="D70" s="3" t="s">
        <v>11</v>
      </c>
      <c r="E70" s="3" t="s">
        <v>29</v>
      </c>
      <c r="F70" s="3">
        <v>280</v>
      </c>
      <c r="G70" s="3">
        <v>191000</v>
      </c>
      <c r="H70" s="3">
        <v>0.75800000000000001</v>
      </c>
      <c r="I70" s="3">
        <v>0.17899999999999999</v>
      </c>
      <c r="J70" s="3">
        <v>1070000</v>
      </c>
      <c r="K70" s="3">
        <v>0.71799999999999997</v>
      </c>
      <c r="L70" s="3"/>
      <c r="M70" s="3">
        <v>0</v>
      </c>
      <c r="N70" s="3" t="s">
        <v>29</v>
      </c>
      <c r="O70" s="4">
        <v>1</v>
      </c>
    </row>
    <row r="71" spans="1:15" x14ac:dyDescent="0.3">
      <c r="A71" s="103"/>
      <c r="B71" s="15" t="s">
        <v>123</v>
      </c>
      <c r="C71" s="2" t="s">
        <v>28</v>
      </c>
      <c r="D71" s="2" t="s">
        <v>11</v>
      </c>
      <c r="E71" s="2" t="s">
        <v>29</v>
      </c>
      <c r="F71" s="2">
        <v>3810</v>
      </c>
      <c r="G71" s="2">
        <v>2560000</v>
      </c>
      <c r="H71" s="2">
        <v>0.75800000000000001</v>
      </c>
      <c r="I71" s="2">
        <v>2.4300000000000002</v>
      </c>
      <c r="J71" s="2">
        <v>1060000</v>
      </c>
      <c r="K71" s="2">
        <v>0.71699999999999997</v>
      </c>
      <c r="M71" s="2">
        <v>0</v>
      </c>
      <c r="N71" s="2" t="s">
        <v>29</v>
      </c>
      <c r="O71" s="8">
        <v>1</v>
      </c>
    </row>
    <row r="72" spans="1:15" x14ac:dyDescent="0.3">
      <c r="A72" s="103"/>
      <c r="B72" s="15" t="s">
        <v>124</v>
      </c>
      <c r="C72" s="2" t="s">
        <v>28</v>
      </c>
      <c r="D72" s="2" t="s">
        <v>11</v>
      </c>
      <c r="E72" s="2" t="s">
        <v>29</v>
      </c>
      <c r="F72" s="2">
        <v>4840</v>
      </c>
      <c r="G72" s="2">
        <v>3200000</v>
      </c>
      <c r="H72" s="2">
        <v>0.76300000000000001</v>
      </c>
      <c r="I72" s="2">
        <v>3.09</v>
      </c>
      <c r="J72" s="2">
        <v>1040000</v>
      </c>
      <c r="K72" s="2">
        <v>0.72199999999999998</v>
      </c>
      <c r="M72" s="2">
        <v>0</v>
      </c>
      <c r="N72" s="2" t="s">
        <v>29</v>
      </c>
      <c r="O72" s="8">
        <v>1</v>
      </c>
    </row>
    <row r="73" spans="1:15" x14ac:dyDescent="0.3">
      <c r="A73" s="103"/>
      <c r="B73" s="15" t="s">
        <v>125</v>
      </c>
      <c r="C73" s="2" t="s">
        <v>28</v>
      </c>
      <c r="D73" s="2" t="s">
        <v>11</v>
      </c>
      <c r="E73" s="2" t="s">
        <v>29</v>
      </c>
      <c r="F73" s="2">
        <v>6330</v>
      </c>
      <c r="G73" s="2">
        <v>3840000</v>
      </c>
      <c r="H73" s="2">
        <v>0.755</v>
      </c>
      <c r="I73" s="2">
        <v>4.04</v>
      </c>
      <c r="J73" s="2">
        <v>951000</v>
      </c>
      <c r="K73" s="2">
        <v>0.71399999999999997</v>
      </c>
      <c r="M73" s="2">
        <v>0</v>
      </c>
      <c r="N73" s="2" t="s">
        <v>29</v>
      </c>
      <c r="O73" s="8">
        <v>1</v>
      </c>
    </row>
    <row r="74" spans="1:15" x14ac:dyDescent="0.3">
      <c r="A74" s="103"/>
      <c r="B74" s="15" t="s">
        <v>126</v>
      </c>
      <c r="C74" s="2" t="s">
        <v>28</v>
      </c>
      <c r="D74" s="2" t="s">
        <v>11</v>
      </c>
      <c r="E74" s="2" t="s">
        <v>29</v>
      </c>
      <c r="F74" s="2">
        <v>9730</v>
      </c>
      <c r="G74" s="2">
        <v>285000</v>
      </c>
      <c r="H74" s="2">
        <v>0.76300000000000001</v>
      </c>
      <c r="I74" s="2">
        <v>0.311</v>
      </c>
      <c r="J74" s="2">
        <v>916000</v>
      </c>
      <c r="K74" s="2">
        <v>0.72099999999999997</v>
      </c>
      <c r="M74" s="2">
        <v>0</v>
      </c>
      <c r="N74" s="2" t="s">
        <v>29</v>
      </c>
      <c r="O74" s="8">
        <v>20</v>
      </c>
    </row>
    <row r="75" spans="1:15" x14ac:dyDescent="0.3">
      <c r="A75" s="103"/>
      <c r="B75" s="15" t="s">
        <v>127</v>
      </c>
      <c r="C75" s="2" t="s">
        <v>28</v>
      </c>
      <c r="D75" s="2" t="s">
        <v>11</v>
      </c>
      <c r="E75" s="2" t="s">
        <v>29</v>
      </c>
      <c r="F75" s="2">
        <v>13200</v>
      </c>
      <c r="G75" s="2">
        <v>437000</v>
      </c>
      <c r="H75" s="2">
        <v>0.76500000000000001</v>
      </c>
      <c r="I75" s="2">
        <v>0.42099999999999999</v>
      </c>
      <c r="J75" s="2">
        <v>1040000</v>
      </c>
      <c r="K75" s="2">
        <v>0.72199999999999998</v>
      </c>
      <c r="M75" s="2">
        <v>0</v>
      </c>
      <c r="N75" s="2" t="s">
        <v>29</v>
      </c>
      <c r="O75" s="8">
        <v>20</v>
      </c>
    </row>
    <row r="76" spans="1:15" x14ac:dyDescent="0.3">
      <c r="A76" s="103"/>
      <c r="B76" s="15" t="s">
        <v>128</v>
      </c>
      <c r="C76" s="2" t="s">
        <v>28</v>
      </c>
      <c r="D76" s="2" t="s">
        <v>11</v>
      </c>
      <c r="E76" s="2" t="s">
        <v>29</v>
      </c>
      <c r="F76" s="2">
        <v>17100</v>
      </c>
      <c r="G76" s="2">
        <v>502000</v>
      </c>
      <c r="H76" s="2">
        <v>0.76700000000000002</v>
      </c>
      <c r="I76" s="2">
        <v>0.54500000000000004</v>
      </c>
      <c r="J76" s="2">
        <v>921000</v>
      </c>
      <c r="K76" s="2">
        <v>0.72399999999999998</v>
      </c>
      <c r="M76" s="2">
        <v>0</v>
      </c>
      <c r="N76" s="2" t="s">
        <v>29</v>
      </c>
      <c r="O76" s="8">
        <v>20</v>
      </c>
    </row>
    <row r="77" spans="1:15" x14ac:dyDescent="0.3">
      <c r="A77" s="103"/>
      <c r="B77" s="15" t="s">
        <v>129</v>
      </c>
      <c r="C77" s="2" t="s">
        <v>28</v>
      </c>
      <c r="D77" s="2" t="s">
        <v>11</v>
      </c>
      <c r="E77" s="2" t="s">
        <v>29</v>
      </c>
      <c r="F77" s="2">
        <v>18300</v>
      </c>
      <c r="G77" s="2">
        <v>545000</v>
      </c>
      <c r="H77" s="2">
        <v>0.76400000000000001</v>
      </c>
      <c r="I77" s="2">
        <v>0.58299999999999996</v>
      </c>
      <c r="J77" s="2">
        <v>934000</v>
      </c>
      <c r="K77" s="2">
        <v>0.72099999999999997</v>
      </c>
      <c r="M77" s="2">
        <v>0</v>
      </c>
      <c r="N77" s="2" t="s">
        <v>29</v>
      </c>
      <c r="O77" s="8">
        <v>20</v>
      </c>
    </row>
    <row r="78" spans="1:15" ht="15" thickBot="1" x14ac:dyDescent="0.35">
      <c r="A78" s="104"/>
      <c r="B78" s="16" t="s">
        <v>130</v>
      </c>
      <c r="C78" s="9" t="s">
        <v>28</v>
      </c>
      <c r="D78" s="9" t="s">
        <v>11</v>
      </c>
      <c r="E78" s="9" t="s">
        <v>29</v>
      </c>
      <c r="F78" s="9">
        <v>11200</v>
      </c>
      <c r="G78" s="9">
        <v>340000</v>
      </c>
      <c r="H78" s="9">
        <v>0.75800000000000001</v>
      </c>
      <c r="I78" s="9">
        <v>0.35699999999999998</v>
      </c>
      <c r="J78" s="9">
        <v>953000</v>
      </c>
      <c r="K78" s="9">
        <v>0.71499999999999997</v>
      </c>
      <c r="L78" s="9"/>
      <c r="M78" s="9">
        <v>0</v>
      </c>
      <c r="N78" s="9" t="s">
        <v>29</v>
      </c>
      <c r="O78" s="10">
        <v>20</v>
      </c>
    </row>
    <row r="79" spans="1:15" x14ac:dyDescent="0.3">
      <c r="B79" s="15" t="s">
        <v>27</v>
      </c>
      <c r="C79" s="2" t="s">
        <v>28</v>
      </c>
      <c r="D79" s="2" t="s">
        <v>11</v>
      </c>
      <c r="E79" s="2" t="s">
        <v>29</v>
      </c>
      <c r="F79" s="2" t="e">
        <v>#DIV/0!</v>
      </c>
      <c r="G79" s="2">
        <v>0</v>
      </c>
      <c r="H79" s="2">
        <v>0</v>
      </c>
      <c r="I79" s="2" t="e">
        <v>#DIV/0!</v>
      </c>
      <c r="J79" s="2">
        <v>0</v>
      </c>
      <c r="K79" s="2">
        <v>0</v>
      </c>
      <c r="M79" s="2">
        <v>0</v>
      </c>
      <c r="N79" s="2" t="s">
        <v>29</v>
      </c>
      <c r="O79" s="8">
        <v>1</v>
      </c>
    </row>
    <row r="80" spans="1:15" ht="15" thickBot="1" x14ac:dyDescent="0.35">
      <c r="B80" s="15" t="s">
        <v>27</v>
      </c>
      <c r="C80" s="2" t="s">
        <v>28</v>
      </c>
      <c r="D80" s="2" t="s">
        <v>11</v>
      </c>
      <c r="E80" s="2" t="s">
        <v>29</v>
      </c>
      <c r="F80" s="2" t="e">
        <v>#DIV/0!</v>
      </c>
      <c r="G80" s="2">
        <v>0</v>
      </c>
      <c r="H80" s="2">
        <v>0</v>
      </c>
      <c r="I80" s="2" t="e">
        <v>#DIV/0!</v>
      </c>
      <c r="J80" s="2">
        <v>0</v>
      </c>
      <c r="K80" s="2">
        <v>0</v>
      </c>
      <c r="M80" s="2">
        <v>0</v>
      </c>
      <c r="N80" s="2" t="s">
        <v>29</v>
      </c>
      <c r="O80" s="8">
        <v>1</v>
      </c>
    </row>
    <row r="81" spans="1:15" x14ac:dyDescent="0.3">
      <c r="A81" s="102" t="s">
        <v>175</v>
      </c>
      <c r="B81" s="92" t="s">
        <v>131</v>
      </c>
      <c r="C81" s="3" t="s">
        <v>28</v>
      </c>
      <c r="D81" s="3" t="s">
        <v>11</v>
      </c>
      <c r="E81" s="3" t="s">
        <v>29</v>
      </c>
      <c r="F81" s="3">
        <v>321</v>
      </c>
      <c r="G81" s="3">
        <v>211000</v>
      </c>
      <c r="H81" s="3">
        <v>0.76500000000000001</v>
      </c>
      <c r="I81" s="3">
        <v>0.20499999999999999</v>
      </c>
      <c r="J81" s="3">
        <v>1030000</v>
      </c>
      <c r="K81" s="3">
        <v>0.72399999999999998</v>
      </c>
      <c r="L81" s="3"/>
      <c r="M81" s="3">
        <v>0</v>
      </c>
      <c r="N81" s="3" t="s">
        <v>29</v>
      </c>
      <c r="O81" s="4">
        <v>1</v>
      </c>
    </row>
    <row r="82" spans="1:15" x14ac:dyDescent="0.3">
      <c r="A82" s="103"/>
      <c r="B82" s="15" t="s">
        <v>132</v>
      </c>
      <c r="C82" s="2" t="s">
        <v>28</v>
      </c>
      <c r="D82" s="2" t="s">
        <v>11</v>
      </c>
      <c r="E82" s="2" t="s">
        <v>29</v>
      </c>
      <c r="F82" s="2">
        <v>5590</v>
      </c>
      <c r="G82" s="2">
        <v>3450000</v>
      </c>
      <c r="H82" s="2">
        <v>0.76100000000000001</v>
      </c>
      <c r="I82" s="2">
        <v>3.57</v>
      </c>
      <c r="J82" s="2">
        <v>968000</v>
      </c>
      <c r="K82" s="2">
        <v>0.72</v>
      </c>
      <c r="M82" s="2">
        <v>0</v>
      </c>
      <c r="N82" s="2" t="s">
        <v>29</v>
      </c>
      <c r="O82" s="8">
        <v>1</v>
      </c>
    </row>
    <row r="83" spans="1:15" x14ac:dyDescent="0.3">
      <c r="A83" s="103"/>
      <c r="B83" s="15" t="s">
        <v>133</v>
      </c>
      <c r="C83" s="2" t="s">
        <v>28</v>
      </c>
      <c r="D83" s="2" t="s">
        <v>11</v>
      </c>
      <c r="E83" s="2" t="s">
        <v>29</v>
      </c>
      <c r="F83" s="2">
        <v>6730</v>
      </c>
      <c r="G83" s="2">
        <v>3970000</v>
      </c>
      <c r="H83" s="2">
        <v>0.76200000000000001</v>
      </c>
      <c r="I83" s="2">
        <v>4.29</v>
      </c>
      <c r="J83" s="2">
        <v>925000</v>
      </c>
      <c r="K83" s="2">
        <v>0.72</v>
      </c>
      <c r="M83" s="2">
        <v>0</v>
      </c>
      <c r="N83" s="2" t="s">
        <v>29</v>
      </c>
      <c r="O83" s="8">
        <v>1</v>
      </c>
    </row>
    <row r="84" spans="1:15" x14ac:dyDescent="0.3">
      <c r="A84" s="103"/>
      <c r="B84" s="15" t="s">
        <v>134</v>
      </c>
      <c r="C84" s="2" t="s">
        <v>28</v>
      </c>
      <c r="D84" s="2" t="s">
        <v>11</v>
      </c>
      <c r="E84" s="2" t="s">
        <v>29</v>
      </c>
      <c r="F84" s="2">
        <v>17800</v>
      </c>
      <c r="G84" s="2">
        <v>10100000</v>
      </c>
      <c r="H84" s="2">
        <v>0.75800000000000001</v>
      </c>
      <c r="I84" s="2">
        <v>11.4</v>
      </c>
      <c r="J84" s="2">
        <v>890000</v>
      </c>
      <c r="K84" s="2">
        <v>0.71599999999999997</v>
      </c>
      <c r="M84" s="2">
        <v>0</v>
      </c>
      <c r="N84" s="2" t="s">
        <v>29</v>
      </c>
      <c r="O84" s="8">
        <v>1</v>
      </c>
    </row>
    <row r="85" spans="1:15" x14ac:dyDescent="0.3">
      <c r="A85" s="103"/>
      <c r="B85" s="15" t="s">
        <v>135</v>
      </c>
      <c r="C85" s="2" t="s">
        <v>28</v>
      </c>
      <c r="D85" s="2" t="s">
        <v>11</v>
      </c>
      <c r="E85" s="2" t="s">
        <v>29</v>
      </c>
      <c r="F85" s="2">
        <v>20300</v>
      </c>
      <c r="G85" s="2">
        <v>541000</v>
      </c>
      <c r="H85" s="2">
        <v>0.76500000000000001</v>
      </c>
      <c r="I85" s="2">
        <v>0.64700000000000002</v>
      </c>
      <c r="J85" s="2">
        <v>836000</v>
      </c>
      <c r="K85" s="2">
        <v>0.72299999999999998</v>
      </c>
      <c r="M85" s="2">
        <v>0</v>
      </c>
      <c r="N85" s="2" t="s">
        <v>29</v>
      </c>
      <c r="O85" s="8">
        <v>20</v>
      </c>
    </row>
    <row r="86" spans="1:15" x14ac:dyDescent="0.3">
      <c r="A86" s="103"/>
      <c r="B86" s="15" t="s">
        <v>136</v>
      </c>
      <c r="C86" s="2" t="s">
        <v>28</v>
      </c>
      <c r="D86" s="2" t="s">
        <v>11</v>
      </c>
      <c r="E86" s="2" t="s">
        <v>29</v>
      </c>
      <c r="F86" s="2">
        <v>21000</v>
      </c>
      <c r="G86" s="2">
        <v>593000</v>
      </c>
      <c r="H86" s="2">
        <v>0.76300000000000001</v>
      </c>
      <c r="I86" s="2">
        <v>0.67100000000000004</v>
      </c>
      <c r="J86" s="2">
        <v>884000</v>
      </c>
      <c r="K86" s="2">
        <v>0.72099999999999997</v>
      </c>
      <c r="M86" s="2">
        <v>0</v>
      </c>
      <c r="N86" s="2" t="s">
        <v>29</v>
      </c>
      <c r="O86" s="8">
        <v>20</v>
      </c>
    </row>
    <row r="87" spans="1:15" x14ac:dyDescent="0.3">
      <c r="A87" s="103"/>
      <c r="B87" s="15" t="s">
        <v>137</v>
      </c>
      <c r="C87" s="2" t="s">
        <v>28</v>
      </c>
      <c r="D87" s="2" t="s">
        <v>11</v>
      </c>
      <c r="E87" s="2" t="s">
        <v>29</v>
      </c>
      <c r="F87" s="2">
        <v>18000</v>
      </c>
      <c r="G87" s="2">
        <v>515000</v>
      </c>
      <c r="H87" s="2">
        <v>0.76400000000000001</v>
      </c>
      <c r="I87" s="2">
        <v>0.57399999999999995</v>
      </c>
      <c r="J87" s="2">
        <v>898000</v>
      </c>
      <c r="K87" s="2">
        <v>0.72199999999999998</v>
      </c>
      <c r="M87" s="2">
        <v>0</v>
      </c>
      <c r="N87" s="2" t="s">
        <v>29</v>
      </c>
      <c r="O87" s="8">
        <v>20</v>
      </c>
    </row>
    <row r="88" spans="1:15" x14ac:dyDescent="0.3">
      <c r="A88" s="103"/>
      <c r="B88" s="15" t="s">
        <v>138</v>
      </c>
      <c r="C88" s="2" t="s">
        <v>28</v>
      </c>
      <c r="D88" s="2" t="s">
        <v>11</v>
      </c>
      <c r="E88" s="2" t="s">
        <v>29</v>
      </c>
      <c r="F88" s="2">
        <v>14000</v>
      </c>
      <c r="G88" s="2">
        <v>403000</v>
      </c>
      <c r="H88" s="2">
        <v>0.76400000000000001</v>
      </c>
      <c r="I88" s="2">
        <v>0.44800000000000001</v>
      </c>
      <c r="J88" s="2">
        <v>899000</v>
      </c>
      <c r="K88" s="2">
        <v>0.72199999999999998</v>
      </c>
      <c r="M88" s="2">
        <v>0</v>
      </c>
      <c r="N88" s="2" t="s">
        <v>29</v>
      </c>
      <c r="O88" s="8">
        <v>20</v>
      </c>
    </row>
    <row r="89" spans="1:15" ht="15" thickBot="1" x14ac:dyDescent="0.35">
      <c r="A89" s="104"/>
      <c r="B89" s="16" t="s">
        <v>139</v>
      </c>
      <c r="C89" s="9" t="s">
        <v>28</v>
      </c>
      <c r="D89" s="9" t="s">
        <v>11</v>
      </c>
      <c r="E89" s="9" t="s">
        <v>29</v>
      </c>
      <c r="F89" s="9">
        <v>8950</v>
      </c>
      <c r="G89" s="9">
        <v>248000</v>
      </c>
      <c r="H89" s="9">
        <v>0.76</v>
      </c>
      <c r="I89" s="9">
        <v>0.28599999999999998</v>
      </c>
      <c r="J89" s="9">
        <v>868000</v>
      </c>
      <c r="K89" s="9">
        <v>0.71899999999999997</v>
      </c>
      <c r="L89" s="9"/>
      <c r="M89" s="9">
        <v>0</v>
      </c>
      <c r="N89" s="9" t="s">
        <v>29</v>
      </c>
      <c r="O89" s="10">
        <v>20</v>
      </c>
    </row>
    <row r="90" spans="1:15" x14ac:dyDescent="0.3">
      <c r="B90" s="15" t="s">
        <v>27</v>
      </c>
      <c r="C90" s="2" t="s">
        <v>28</v>
      </c>
      <c r="D90" s="2" t="s">
        <v>11</v>
      </c>
      <c r="E90" s="2" t="s">
        <v>29</v>
      </c>
      <c r="F90" s="2" t="e">
        <v>#DIV/0!</v>
      </c>
      <c r="G90" s="2">
        <v>0</v>
      </c>
      <c r="H90" s="2">
        <v>0</v>
      </c>
      <c r="I90" s="2" t="e">
        <v>#DIV/0!</v>
      </c>
      <c r="J90" s="2">
        <v>0</v>
      </c>
      <c r="K90" s="2">
        <v>0</v>
      </c>
      <c r="M90" s="2">
        <v>0</v>
      </c>
      <c r="N90" s="2" t="s">
        <v>29</v>
      </c>
      <c r="O90" s="8">
        <v>1</v>
      </c>
    </row>
    <row r="91" spans="1:15" ht="15" thickBot="1" x14ac:dyDescent="0.35">
      <c r="B91" s="15" t="s">
        <v>27</v>
      </c>
      <c r="C91" s="2" t="s">
        <v>28</v>
      </c>
      <c r="D91" s="2" t="s">
        <v>11</v>
      </c>
      <c r="E91" s="2" t="s">
        <v>29</v>
      </c>
      <c r="F91" s="2" t="e">
        <v>#DIV/0!</v>
      </c>
      <c r="G91" s="2">
        <v>0</v>
      </c>
      <c r="H91" s="2">
        <v>0</v>
      </c>
      <c r="I91" s="2" t="e">
        <v>#DIV/0!</v>
      </c>
      <c r="J91" s="2">
        <v>0</v>
      </c>
      <c r="K91" s="2">
        <v>0</v>
      </c>
      <c r="M91" s="2">
        <v>0</v>
      </c>
      <c r="N91" s="2" t="s">
        <v>29</v>
      </c>
      <c r="O91" s="8">
        <v>1</v>
      </c>
    </row>
    <row r="92" spans="1:15" x14ac:dyDescent="0.3">
      <c r="A92" s="102" t="s">
        <v>176</v>
      </c>
      <c r="B92" s="92" t="s">
        <v>140</v>
      </c>
      <c r="C92" s="3" t="s">
        <v>28</v>
      </c>
      <c r="D92" s="3" t="s">
        <v>11</v>
      </c>
      <c r="E92" s="3" t="s">
        <v>29</v>
      </c>
      <c r="F92" s="3">
        <v>881</v>
      </c>
      <c r="G92" s="3">
        <v>539000</v>
      </c>
      <c r="H92" s="3">
        <v>0.76200000000000001</v>
      </c>
      <c r="I92" s="3">
        <v>0.56299999999999994</v>
      </c>
      <c r="J92" s="3">
        <v>959000</v>
      </c>
      <c r="K92" s="3">
        <v>0.72199999999999998</v>
      </c>
      <c r="L92" s="3"/>
      <c r="M92" s="3">
        <v>0</v>
      </c>
      <c r="N92" s="3" t="s">
        <v>29</v>
      </c>
      <c r="O92" s="4">
        <v>1</v>
      </c>
    </row>
    <row r="93" spans="1:15" x14ac:dyDescent="0.3">
      <c r="A93" s="103"/>
      <c r="B93" s="15" t="s">
        <v>141</v>
      </c>
      <c r="C93" s="2" t="s">
        <v>28</v>
      </c>
      <c r="D93" s="2" t="s">
        <v>11</v>
      </c>
      <c r="E93" s="2" t="s">
        <v>29</v>
      </c>
      <c r="F93" s="2">
        <v>4460</v>
      </c>
      <c r="G93" s="2">
        <v>2680000</v>
      </c>
      <c r="H93" s="2">
        <v>0.76300000000000001</v>
      </c>
      <c r="I93" s="2">
        <v>2.84</v>
      </c>
      <c r="J93" s="2">
        <v>943000</v>
      </c>
      <c r="K93" s="2">
        <v>0.72299999999999998</v>
      </c>
      <c r="M93" s="2">
        <v>0</v>
      </c>
      <c r="N93" s="2" t="s">
        <v>29</v>
      </c>
      <c r="O93" s="8">
        <v>1</v>
      </c>
    </row>
    <row r="94" spans="1:15" x14ac:dyDescent="0.3">
      <c r="A94" s="103"/>
      <c r="B94" s="15" t="s">
        <v>142</v>
      </c>
      <c r="C94" s="2" t="s">
        <v>28</v>
      </c>
      <c r="D94" s="2" t="s">
        <v>11</v>
      </c>
      <c r="E94" s="2" t="s">
        <v>29</v>
      </c>
      <c r="F94" s="2">
        <v>6780</v>
      </c>
      <c r="G94" s="2">
        <v>4040000</v>
      </c>
      <c r="H94" s="2">
        <v>0.76500000000000001</v>
      </c>
      <c r="I94" s="2">
        <v>4.32</v>
      </c>
      <c r="J94" s="2">
        <v>933000</v>
      </c>
      <c r="K94" s="2">
        <v>0.72399999999999998</v>
      </c>
      <c r="M94" s="2">
        <v>0</v>
      </c>
      <c r="N94" s="2" t="s">
        <v>29</v>
      </c>
      <c r="O94" s="8">
        <v>1</v>
      </c>
    </row>
    <row r="95" spans="1:15" x14ac:dyDescent="0.3">
      <c r="A95" s="103"/>
      <c r="B95" s="15" t="s">
        <v>143</v>
      </c>
      <c r="C95" s="2" t="s">
        <v>28</v>
      </c>
      <c r="D95" s="2" t="s">
        <v>11</v>
      </c>
      <c r="E95" s="2" t="s">
        <v>29</v>
      </c>
      <c r="F95" s="2">
        <v>18100</v>
      </c>
      <c r="G95" s="2">
        <v>9530000</v>
      </c>
      <c r="H95" s="2">
        <v>0.75800000000000001</v>
      </c>
      <c r="I95" s="2">
        <v>11.6</v>
      </c>
      <c r="J95" s="2">
        <v>825000</v>
      </c>
      <c r="K95" s="2">
        <v>0.71599999999999997</v>
      </c>
      <c r="M95" s="2">
        <v>0</v>
      </c>
      <c r="N95" s="2" t="s">
        <v>29</v>
      </c>
      <c r="O95" s="8">
        <v>1</v>
      </c>
    </row>
    <row r="96" spans="1:15" x14ac:dyDescent="0.3">
      <c r="A96" s="103"/>
      <c r="B96" s="15" t="s">
        <v>144</v>
      </c>
      <c r="C96" s="2" t="s">
        <v>28</v>
      </c>
      <c r="D96" s="2" t="s">
        <v>11</v>
      </c>
      <c r="E96" s="2" t="s">
        <v>29</v>
      </c>
      <c r="F96" s="2">
        <v>20100</v>
      </c>
      <c r="G96" s="2">
        <v>559000</v>
      </c>
      <c r="H96" s="2">
        <v>0.75800000000000001</v>
      </c>
      <c r="I96" s="2">
        <v>0.64300000000000002</v>
      </c>
      <c r="J96" s="2">
        <v>869000</v>
      </c>
      <c r="K96" s="2">
        <v>0.71599999999999997</v>
      </c>
      <c r="M96" s="2">
        <v>0</v>
      </c>
      <c r="N96" s="2" t="s">
        <v>29</v>
      </c>
      <c r="O96" s="8">
        <v>20</v>
      </c>
    </row>
    <row r="97" spans="1:15" x14ac:dyDescent="0.3">
      <c r="A97" s="103"/>
      <c r="B97" s="15" t="s">
        <v>145</v>
      </c>
      <c r="C97" s="2" t="s">
        <v>28</v>
      </c>
      <c r="D97" s="2" t="s">
        <v>11</v>
      </c>
      <c r="E97" s="2" t="s">
        <v>29</v>
      </c>
      <c r="F97" s="2">
        <v>20100</v>
      </c>
      <c r="G97" s="2">
        <v>567000</v>
      </c>
      <c r="H97" s="2">
        <v>0.76500000000000001</v>
      </c>
      <c r="I97" s="2">
        <v>0.64200000000000002</v>
      </c>
      <c r="J97" s="2">
        <v>883000</v>
      </c>
      <c r="K97" s="2">
        <v>0.72299999999999998</v>
      </c>
      <c r="M97" s="2">
        <v>0</v>
      </c>
      <c r="N97" s="2" t="s">
        <v>29</v>
      </c>
      <c r="O97" s="8">
        <v>20</v>
      </c>
    </row>
    <row r="98" spans="1:15" x14ac:dyDescent="0.3">
      <c r="A98" s="103"/>
      <c r="B98" s="15" t="s">
        <v>146</v>
      </c>
      <c r="C98" s="2" t="s">
        <v>28</v>
      </c>
      <c r="D98" s="2" t="s">
        <v>11</v>
      </c>
      <c r="E98" s="2" t="s">
        <v>29</v>
      </c>
      <c r="F98" s="2">
        <v>13500</v>
      </c>
      <c r="G98" s="2">
        <v>364000</v>
      </c>
      <c r="H98" s="2">
        <v>0.76300000000000001</v>
      </c>
      <c r="I98" s="2">
        <v>0.432</v>
      </c>
      <c r="J98" s="2">
        <v>842000</v>
      </c>
      <c r="K98" s="2">
        <v>0.72199999999999998</v>
      </c>
      <c r="M98" s="2">
        <v>0</v>
      </c>
      <c r="N98" s="2" t="s">
        <v>29</v>
      </c>
      <c r="O98" s="8">
        <v>20</v>
      </c>
    </row>
    <row r="99" spans="1:15" x14ac:dyDescent="0.3">
      <c r="A99" s="103"/>
      <c r="B99" s="15" t="s">
        <v>147</v>
      </c>
      <c r="C99" s="2" t="s">
        <v>28</v>
      </c>
      <c r="D99" s="2" t="s">
        <v>11</v>
      </c>
      <c r="E99" s="2" t="s">
        <v>29</v>
      </c>
      <c r="F99" s="2">
        <v>12200</v>
      </c>
      <c r="G99" s="2">
        <v>331000</v>
      </c>
      <c r="H99" s="2">
        <v>0.75600000000000001</v>
      </c>
      <c r="I99" s="2">
        <v>0.38900000000000001</v>
      </c>
      <c r="J99" s="2">
        <v>850000</v>
      </c>
      <c r="K99" s="2">
        <v>0.71499999999999997</v>
      </c>
      <c r="M99" s="2">
        <v>0</v>
      </c>
      <c r="N99" s="2" t="s">
        <v>29</v>
      </c>
      <c r="O99" s="8">
        <v>20</v>
      </c>
    </row>
    <row r="100" spans="1:15" ht="15" thickBot="1" x14ac:dyDescent="0.35">
      <c r="A100" s="104"/>
      <c r="B100" s="16" t="s">
        <v>148</v>
      </c>
      <c r="C100" s="9" t="s">
        <v>28</v>
      </c>
      <c r="D100" s="9" t="s">
        <v>11</v>
      </c>
      <c r="E100" s="9" t="s">
        <v>29</v>
      </c>
      <c r="F100" s="9">
        <v>6870</v>
      </c>
      <c r="G100" s="9">
        <v>182000</v>
      </c>
      <c r="H100" s="9">
        <v>0.76500000000000001</v>
      </c>
      <c r="I100" s="9">
        <v>0.22</v>
      </c>
      <c r="J100" s="9">
        <v>828000</v>
      </c>
      <c r="K100" s="9">
        <v>0.72299999999999998</v>
      </c>
      <c r="L100" s="9"/>
      <c r="M100" s="9">
        <v>0</v>
      </c>
      <c r="N100" s="9" t="s">
        <v>29</v>
      </c>
      <c r="O100" s="10">
        <v>20</v>
      </c>
    </row>
    <row r="101" spans="1:15" x14ac:dyDescent="0.3">
      <c r="B101" s="15" t="s">
        <v>27</v>
      </c>
      <c r="C101" s="2" t="s">
        <v>28</v>
      </c>
      <c r="D101" s="2" t="s">
        <v>11</v>
      </c>
      <c r="E101" s="2" t="s">
        <v>29</v>
      </c>
      <c r="F101" s="2" t="e">
        <v>#DIV/0!</v>
      </c>
      <c r="G101" s="2">
        <v>0</v>
      </c>
      <c r="H101" s="2">
        <v>0</v>
      </c>
      <c r="I101" s="2" t="e">
        <v>#DIV/0!</v>
      </c>
      <c r="J101" s="2">
        <v>0</v>
      </c>
      <c r="K101" s="2">
        <v>0</v>
      </c>
      <c r="M101" s="2">
        <v>0</v>
      </c>
      <c r="N101" s="2" t="s">
        <v>29</v>
      </c>
      <c r="O101" s="8">
        <v>1</v>
      </c>
    </row>
    <row r="102" spans="1:15" x14ac:dyDescent="0.3">
      <c r="B102" s="15" t="s">
        <v>27</v>
      </c>
      <c r="C102" s="2" t="s">
        <v>28</v>
      </c>
      <c r="D102" s="2" t="s">
        <v>11</v>
      </c>
      <c r="E102" s="2" t="s">
        <v>29</v>
      </c>
      <c r="F102" s="2" t="e">
        <v>#DIV/0!</v>
      </c>
      <c r="G102" s="2">
        <v>0</v>
      </c>
      <c r="H102" s="2">
        <v>0</v>
      </c>
      <c r="I102" s="2" t="e">
        <v>#DIV/0!</v>
      </c>
      <c r="J102" s="2">
        <v>0</v>
      </c>
      <c r="K102" s="2">
        <v>0</v>
      </c>
      <c r="M102" s="2">
        <v>0</v>
      </c>
      <c r="N102" s="2" t="s">
        <v>29</v>
      </c>
      <c r="O102" s="8">
        <v>1</v>
      </c>
    </row>
    <row r="103" spans="1:15" x14ac:dyDescent="0.3">
      <c r="B103" s="15" t="s">
        <v>27</v>
      </c>
      <c r="C103" s="2" t="s">
        <v>28</v>
      </c>
      <c r="D103" s="2" t="s">
        <v>11</v>
      </c>
      <c r="E103" s="2" t="s">
        <v>29</v>
      </c>
      <c r="F103" s="2" t="e">
        <v>#DIV/0!</v>
      </c>
      <c r="G103" s="2">
        <v>0</v>
      </c>
      <c r="H103" s="2">
        <v>0</v>
      </c>
      <c r="I103" s="2" t="e">
        <v>#DIV/0!</v>
      </c>
      <c r="J103" s="2">
        <v>0</v>
      </c>
      <c r="K103" s="2">
        <v>0</v>
      </c>
      <c r="M103" s="2">
        <v>0</v>
      </c>
      <c r="N103" s="2" t="s">
        <v>29</v>
      </c>
      <c r="O103" s="8">
        <v>1</v>
      </c>
    </row>
    <row r="104" spans="1:15" x14ac:dyDescent="0.3">
      <c r="B104" s="15" t="s">
        <v>149</v>
      </c>
      <c r="C104" s="2" t="s">
        <v>28</v>
      </c>
      <c r="D104" s="2" t="s">
        <v>11</v>
      </c>
      <c r="E104" s="2" t="s">
        <v>29</v>
      </c>
      <c r="F104" s="2" t="e">
        <v>#DIV/0!</v>
      </c>
      <c r="G104" s="2">
        <v>0</v>
      </c>
      <c r="H104" s="2">
        <v>0</v>
      </c>
      <c r="I104" s="2" t="e">
        <v>#DIV/0!</v>
      </c>
      <c r="J104" s="2">
        <v>0</v>
      </c>
      <c r="K104" s="2">
        <v>0</v>
      </c>
      <c r="M104" s="2">
        <v>0</v>
      </c>
      <c r="N104" s="2" t="s">
        <v>29</v>
      </c>
      <c r="O104" s="8">
        <v>1</v>
      </c>
    </row>
    <row r="105" spans="1:15" x14ac:dyDescent="0.3">
      <c r="B105" s="15" t="s">
        <v>97</v>
      </c>
      <c r="C105" s="2" t="s">
        <v>42</v>
      </c>
      <c r="D105" s="2" t="s">
        <v>11</v>
      </c>
      <c r="E105" s="2">
        <v>3</v>
      </c>
      <c r="F105" s="2">
        <v>3.68</v>
      </c>
      <c r="G105" s="2">
        <v>2450</v>
      </c>
      <c r="H105" s="2">
        <v>0.75800000000000001</v>
      </c>
      <c r="I105" s="2">
        <v>2.7799999999999999E-3</v>
      </c>
      <c r="J105" s="2">
        <v>881000</v>
      </c>
      <c r="K105" s="2">
        <v>0.71799999999999997</v>
      </c>
      <c r="L105" s="2">
        <v>0</v>
      </c>
      <c r="M105" s="2">
        <v>0</v>
      </c>
      <c r="N105" s="2">
        <v>122.5</v>
      </c>
      <c r="O105" s="8">
        <v>1</v>
      </c>
    </row>
    <row r="106" spans="1:15" x14ac:dyDescent="0.3">
      <c r="B106" s="15" t="s">
        <v>98</v>
      </c>
      <c r="C106" s="2" t="s">
        <v>42</v>
      </c>
      <c r="D106" s="2" t="s">
        <v>11</v>
      </c>
      <c r="E106" s="2">
        <v>30</v>
      </c>
      <c r="F106" s="2">
        <v>35.4</v>
      </c>
      <c r="G106" s="2">
        <v>20200</v>
      </c>
      <c r="H106" s="2">
        <v>0.76400000000000001</v>
      </c>
      <c r="I106" s="2">
        <v>2.3E-2</v>
      </c>
      <c r="J106" s="2">
        <v>878000</v>
      </c>
      <c r="K106" s="2">
        <v>0.72399999999999998</v>
      </c>
      <c r="L106" s="2">
        <v>1</v>
      </c>
      <c r="M106" s="2">
        <v>0</v>
      </c>
      <c r="N106" s="2">
        <v>118.09</v>
      </c>
      <c r="O106" s="8">
        <v>1</v>
      </c>
    </row>
    <row r="107" spans="1:15" x14ac:dyDescent="0.3">
      <c r="B107" s="15" t="s">
        <v>150</v>
      </c>
      <c r="C107" s="2" t="s">
        <v>42</v>
      </c>
      <c r="D107" s="2" t="s">
        <v>11</v>
      </c>
      <c r="E107" s="2">
        <v>800</v>
      </c>
      <c r="F107" s="2">
        <v>927</v>
      </c>
      <c r="G107" s="2">
        <v>491000</v>
      </c>
      <c r="H107" s="2">
        <v>0.75800000000000001</v>
      </c>
      <c r="I107" s="2">
        <v>0.59099999999999997</v>
      </c>
      <c r="J107" s="2">
        <v>831000</v>
      </c>
      <c r="K107" s="2">
        <v>0.71799999999999997</v>
      </c>
      <c r="L107" s="2">
        <v>1</v>
      </c>
      <c r="M107" s="2">
        <v>0</v>
      </c>
      <c r="N107" s="2">
        <v>115.84</v>
      </c>
      <c r="O107" s="8">
        <v>1</v>
      </c>
    </row>
    <row r="108" spans="1:15" ht="15" thickBot="1" x14ac:dyDescent="0.35">
      <c r="A108" s="7"/>
      <c r="B108" s="16" t="s">
        <v>151</v>
      </c>
      <c r="C108" s="9" t="s">
        <v>42</v>
      </c>
      <c r="D108" s="9" t="s">
        <v>11</v>
      </c>
      <c r="E108" s="9">
        <v>4000</v>
      </c>
      <c r="F108" s="9">
        <v>4740</v>
      </c>
      <c r="G108" s="9">
        <v>2550000</v>
      </c>
      <c r="H108" s="9">
        <v>0.75900000000000001</v>
      </c>
      <c r="I108" s="9">
        <v>3.02</v>
      </c>
      <c r="J108" s="9">
        <v>842000</v>
      </c>
      <c r="K108" s="9">
        <v>0.71799999999999997</v>
      </c>
      <c r="L108" s="9">
        <v>1</v>
      </c>
      <c r="M108" s="9">
        <v>0</v>
      </c>
      <c r="N108" s="9">
        <v>118.52</v>
      </c>
      <c r="O108" s="10">
        <v>1</v>
      </c>
    </row>
    <row r="110" spans="1:15" ht="15" thickBot="1" x14ac:dyDescent="0.35"/>
    <row r="111" spans="1:15" ht="54" x14ac:dyDescent="0.3">
      <c r="A111" s="78" t="s">
        <v>180</v>
      </c>
      <c r="B111" s="79">
        <v>936434.78260869568</v>
      </c>
      <c r="C111" s="80"/>
      <c r="D111" s="80"/>
      <c r="E111" s="81"/>
    </row>
    <row r="112" spans="1:15" x14ac:dyDescent="0.3">
      <c r="A112" s="82" t="s">
        <v>177</v>
      </c>
      <c r="B112" s="83">
        <v>60829.675000067284</v>
      </c>
      <c r="C112" s="84"/>
      <c r="D112" s="84"/>
      <c r="E112" s="85"/>
    </row>
    <row r="113" spans="1:5" ht="15" thickBot="1" x14ac:dyDescent="0.35">
      <c r="A113" s="86" t="s">
        <v>178</v>
      </c>
      <c r="B113" s="87">
        <v>6.4958794920677283</v>
      </c>
      <c r="C113" s="88"/>
      <c r="D113" s="88" t="s">
        <v>181</v>
      </c>
      <c r="E113" s="89" t="s">
        <v>179</v>
      </c>
    </row>
  </sheetData>
  <mergeCells count="6">
    <mergeCell ref="A92:A100"/>
    <mergeCell ref="A1:B1"/>
    <mergeCell ref="A48:A56"/>
    <mergeCell ref="A59:A67"/>
    <mergeCell ref="A70:A78"/>
    <mergeCell ref="A81:A89"/>
  </mergeCells>
  <phoneticPr fontId="19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BE7CF-AF94-464B-BF4C-8B78D0BD95F4}">
  <dimension ref="A1:O109"/>
  <sheetViews>
    <sheetView topLeftCell="A85" workbookViewId="0">
      <selection activeCell="F109" sqref="F109"/>
    </sheetView>
  </sheetViews>
  <sheetFormatPr defaultRowHeight="14.5" x14ac:dyDescent="0.3"/>
  <cols>
    <col min="1" max="1" width="15.54296875" style="1" customWidth="1"/>
    <col min="2" max="2" width="47" style="14" customWidth="1"/>
    <col min="3" max="3" width="15.6328125" style="2" customWidth="1"/>
    <col min="4" max="4" width="20.81640625" style="2" customWidth="1"/>
    <col min="5" max="5" width="30.36328125" style="2" customWidth="1"/>
    <col min="6" max="6" width="32.6328125" style="2" customWidth="1"/>
    <col min="7" max="7" width="29.7265625" style="2" customWidth="1"/>
    <col min="8" max="8" width="30" style="2" customWidth="1"/>
    <col min="9" max="10" width="15.6328125" style="2" customWidth="1"/>
    <col min="11" max="11" width="25.1796875" style="2" customWidth="1"/>
    <col min="12" max="15" width="15.6328125" style="2" customWidth="1"/>
  </cols>
  <sheetData>
    <row r="1" spans="1:15" x14ac:dyDescent="0.3">
      <c r="A1" s="101" t="s">
        <v>183</v>
      </c>
      <c r="B1" s="101"/>
    </row>
    <row r="2" spans="1:15" ht="15" thickBot="1" x14ac:dyDescent="0.35">
      <c r="A2" s="6"/>
      <c r="B2" s="76"/>
      <c r="C2" s="9"/>
      <c r="D2" s="9"/>
      <c r="E2" s="9"/>
      <c r="F2" s="9"/>
      <c r="G2" s="9"/>
      <c r="I2" s="9"/>
      <c r="J2" s="9"/>
      <c r="K2" s="9"/>
      <c r="L2" s="9"/>
      <c r="M2" s="9"/>
      <c r="N2" s="9"/>
      <c r="O2" s="9"/>
    </row>
    <row r="3" spans="1:15" x14ac:dyDescent="0.3">
      <c r="A3" s="5"/>
      <c r="B3" s="75" t="s">
        <v>154</v>
      </c>
      <c r="C3" s="65"/>
      <c r="D3" s="65"/>
      <c r="E3" s="65"/>
      <c r="F3" s="65"/>
      <c r="G3" s="65"/>
      <c r="H3" s="62"/>
      <c r="O3" s="4"/>
    </row>
    <row r="4" spans="1:15" x14ac:dyDescent="0.3">
      <c r="A4" s="5"/>
      <c r="B4" s="75" t="s">
        <v>155</v>
      </c>
      <c r="C4" s="65"/>
      <c r="D4" s="65"/>
      <c r="E4" s="65"/>
      <c r="F4" s="65"/>
      <c r="G4" s="65"/>
      <c r="H4" s="63"/>
      <c r="O4" s="8"/>
    </row>
    <row r="5" spans="1:15" x14ac:dyDescent="0.3">
      <c r="A5" s="5"/>
      <c r="B5" s="75" t="s">
        <v>156</v>
      </c>
      <c r="C5" s="65"/>
      <c r="D5" s="65"/>
      <c r="E5" s="65"/>
      <c r="F5" s="65"/>
      <c r="G5" s="65"/>
      <c r="H5" s="63"/>
      <c r="O5" s="8"/>
    </row>
    <row r="6" spans="1:15" x14ac:dyDescent="0.3">
      <c r="A6" s="5"/>
      <c r="B6" s="75"/>
      <c r="C6" s="65"/>
      <c r="D6" s="65"/>
      <c r="E6" s="65"/>
      <c r="F6" s="65"/>
      <c r="G6" s="65"/>
      <c r="H6" s="64"/>
      <c r="O6" s="8"/>
    </row>
    <row r="7" spans="1:15" x14ac:dyDescent="0.3">
      <c r="A7" s="5"/>
      <c r="B7" s="75" t="s">
        <v>170</v>
      </c>
      <c r="C7" s="65"/>
      <c r="D7" s="65"/>
      <c r="E7" s="65"/>
      <c r="F7" s="65"/>
      <c r="G7" s="65"/>
      <c r="H7" s="63"/>
      <c r="O7" s="8"/>
    </row>
    <row r="8" spans="1:15" x14ac:dyDescent="0.3">
      <c r="A8" s="5"/>
      <c r="B8" s="75" t="s">
        <v>158</v>
      </c>
      <c r="C8" s="65"/>
      <c r="D8" s="65"/>
      <c r="E8" s="65"/>
      <c r="F8" s="65"/>
      <c r="G8" s="65"/>
      <c r="H8" s="63"/>
      <c r="O8" s="8"/>
    </row>
    <row r="9" spans="1:15" x14ac:dyDescent="0.3">
      <c r="A9" s="5"/>
      <c r="B9" s="75" t="s">
        <v>171</v>
      </c>
      <c r="C9" s="65"/>
      <c r="D9" s="65"/>
      <c r="E9" s="65"/>
      <c r="F9" s="65"/>
      <c r="G9" s="65"/>
      <c r="H9" s="63"/>
      <c r="O9" s="8"/>
    </row>
    <row r="10" spans="1:15" x14ac:dyDescent="0.3">
      <c r="A10" s="5"/>
      <c r="B10" s="75"/>
      <c r="C10" s="65"/>
      <c r="D10" s="65"/>
      <c r="E10" s="65"/>
      <c r="F10" s="65"/>
      <c r="G10" s="65"/>
      <c r="H10" s="64"/>
      <c r="O10" s="8"/>
    </row>
    <row r="11" spans="1:15" x14ac:dyDescent="0.3">
      <c r="A11" s="5"/>
      <c r="B11" s="75" t="s">
        <v>160</v>
      </c>
      <c r="C11" s="75" t="s">
        <v>161</v>
      </c>
      <c r="D11" s="75" t="s">
        <v>162</v>
      </c>
      <c r="E11" s="75" t="s">
        <v>163</v>
      </c>
      <c r="F11" s="75" t="s">
        <v>164</v>
      </c>
      <c r="G11" s="75" t="s">
        <v>165</v>
      </c>
      <c r="H11" s="63"/>
      <c r="O11" s="8"/>
    </row>
    <row r="12" spans="1:15" x14ac:dyDescent="0.3">
      <c r="A12" s="5"/>
      <c r="B12" s="75" t="s">
        <v>166</v>
      </c>
      <c r="C12" s="75">
        <v>7.76E-4</v>
      </c>
      <c r="D12" s="75"/>
      <c r="E12" s="75"/>
      <c r="F12" s="75"/>
      <c r="G12" s="75"/>
      <c r="H12" s="63"/>
      <c r="O12" s="8"/>
    </row>
    <row r="13" spans="1:15" x14ac:dyDescent="0.3">
      <c r="A13" s="5"/>
      <c r="B13" s="75" t="s">
        <v>167</v>
      </c>
      <c r="C13" s="75">
        <v>4.2599999999999999E-3</v>
      </c>
      <c r="D13" s="75"/>
      <c r="E13" s="75"/>
      <c r="F13" s="75"/>
      <c r="G13" s="75"/>
      <c r="H13" s="63"/>
      <c r="O13" s="8"/>
    </row>
    <row r="14" spans="1:15" x14ac:dyDescent="0.3">
      <c r="A14" s="5"/>
      <c r="B14" s="75" t="s">
        <v>168</v>
      </c>
      <c r="C14" s="75">
        <v>0.99790000000000001</v>
      </c>
      <c r="D14" s="75"/>
      <c r="E14" s="75"/>
      <c r="F14" s="75"/>
      <c r="G14" s="75"/>
      <c r="H14" s="63"/>
      <c r="O14" s="8"/>
    </row>
    <row r="15" spans="1:15" ht="15" thickBot="1" x14ac:dyDescent="0.35">
      <c r="A15" s="7"/>
      <c r="B15" s="75" t="s">
        <v>169</v>
      </c>
      <c r="C15" s="65"/>
      <c r="D15" s="65"/>
      <c r="E15" s="65"/>
      <c r="F15" s="65"/>
      <c r="G15" s="65"/>
      <c r="H15" s="63"/>
      <c r="O15" s="10"/>
    </row>
    <row r="16" spans="1:15" x14ac:dyDescent="0.3">
      <c r="B16" s="1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4"/>
    </row>
    <row r="17" spans="2:15" ht="14" x14ac:dyDescent="0.25">
      <c r="B17" s="12" t="s">
        <v>13</v>
      </c>
      <c r="C17" s="1" t="s">
        <v>14</v>
      </c>
      <c r="D17" s="1" t="s">
        <v>15</v>
      </c>
      <c r="E17" s="1" t="s">
        <v>16</v>
      </c>
      <c r="F17" s="1" t="s">
        <v>17</v>
      </c>
      <c r="G17" s="1" t="s">
        <v>18</v>
      </c>
      <c r="H17" s="1" t="s">
        <v>19</v>
      </c>
      <c r="I17" s="1" t="s">
        <v>20</v>
      </c>
      <c r="J17" s="1" t="s">
        <v>21</v>
      </c>
      <c r="K17" s="1" t="s">
        <v>22</v>
      </c>
      <c r="L17" s="1" t="s">
        <v>23</v>
      </c>
      <c r="M17" s="1" t="s">
        <v>24</v>
      </c>
      <c r="N17" s="1" t="s">
        <v>25</v>
      </c>
      <c r="O17" s="5" t="s">
        <v>26</v>
      </c>
    </row>
    <row r="18" spans="2:15" ht="14" x14ac:dyDescent="0.25">
      <c r="B18" s="12" t="s">
        <v>27</v>
      </c>
      <c r="C18" s="1" t="s">
        <v>28</v>
      </c>
      <c r="D18" s="1" t="s">
        <v>0</v>
      </c>
      <c r="E18" s="1" t="s">
        <v>29</v>
      </c>
      <c r="F18" s="1" t="e">
        <v>#DIV/0!</v>
      </c>
      <c r="G18" s="1">
        <v>0</v>
      </c>
      <c r="H18" s="1">
        <v>0</v>
      </c>
      <c r="I18" s="1" t="e">
        <v>#DIV/0!</v>
      </c>
      <c r="J18" s="1">
        <v>0</v>
      </c>
      <c r="K18" s="1">
        <v>0</v>
      </c>
      <c r="L18" s="1"/>
      <c r="M18" s="1">
        <v>0</v>
      </c>
      <c r="N18" s="1" t="s">
        <v>29</v>
      </c>
      <c r="O18" s="5">
        <v>1</v>
      </c>
    </row>
    <row r="19" spans="2:15" ht="14" x14ac:dyDescent="0.25">
      <c r="B19" s="12" t="s">
        <v>27</v>
      </c>
      <c r="C19" s="1" t="s">
        <v>28</v>
      </c>
      <c r="D19" s="1" t="s">
        <v>0</v>
      </c>
      <c r="E19" s="1" t="s">
        <v>29</v>
      </c>
      <c r="F19" s="1" t="e">
        <v>#DIV/0!</v>
      </c>
      <c r="G19" s="1">
        <v>0</v>
      </c>
      <c r="H19" s="1">
        <v>0</v>
      </c>
      <c r="I19" s="1" t="e">
        <v>#DIV/0!</v>
      </c>
      <c r="J19" s="1">
        <v>0</v>
      </c>
      <c r="K19" s="1">
        <v>0</v>
      </c>
      <c r="L19" s="1"/>
      <c r="M19" s="1">
        <v>0</v>
      </c>
      <c r="N19" s="1" t="s">
        <v>29</v>
      </c>
      <c r="O19" s="5">
        <v>1</v>
      </c>
    </row>
    <row r="20" spans="2:15" ht="14" x14ac:dyDescent="0.25">
      <c r="B20" s="12" t="s">
        <v>27</v>
      </c>
      <c r="C20" s="1" t="s">
        <v>28</v>
      </c>
      <c r="D20" s="1" t="s">
        <v>0</v>
      </c>
      <c r="E20" s="1" t="s">
        <v>29</v>
      </c>
      <c r="F20" s="1" t="e">
        <v>#DIV/0!</v>
      </c>
      <c r="G20" s="1">
        <v>0</v>
      </c>
      <c r="H20" s="1">
        <v>0</v>
      </c>
      <c r="I20" s="1" t="e">
        <v>#DIV/0!</v>
      </c>
      <c r="J20" s="1">
        <v>0</v>
      </c>
      <c r="K20" s="1">
        <v>0</v>
      </c>
      <c r="L20" s="1"/>
      <c r="M20" s="1">
        <v>0</v>
      </c>
      <c r="N20" s="1" t="s">
        <v>29</v>
      </c>
      <c r="O20" s="5">
        <v>1</v>
      </c>
    </row>
    <row r="21" spans="2:15" ht="14" x14ac:dyDescent="0.25">
      <c r="B21" s="12" t="s">
        <v>30</v>
      </c>
      <c r="C21" s="1" t="s">
        <v>28</v>
      </c>
      <c r="D21" s="1" t="s">
        <v>0</v>
      </c>
      <c r="E21" s="1" t="s">
        <v>29</v>
      </c>
      <c r="F21" s="1" t="s">
        <v>31</v>
      </c>
      <c r="G21" s="1">
        <v>0</v>
      </c>
      <c r="H21" s="1">
        <v>0</v>
      </c>
      <c r="I21" s="1">
        <v>0</v>
      </c>
      <c r="J21" s="1">
        <v>115000</v>
      </c>
      <c r="K21" s="1">
        <v>1.1200000000000001</v>
      </c>
      <c r="L21" s="1"/>
      <c r="M21" s="1">
        <v>0</v>
      </c>
      <c r="N21" s="1" t="s">
        <v>29</v>
      </c>
      <c r="O21" s="5">
        <v>1</v>
      </c>
    </row>
    <row r="22" spans="2:15" ht="14" x14ac:dyDescent="0.25">
      <c r="B22" s="12" t="s">
        <v>32</v>
      </c>
      <c r="C22" s="1" t="s">
        <v>33</v>
      </c>
      <c r="D22" s="1" t="s">
        <v>0</v>
      </c>
      <c r="E22" s="1">
        <v>1</v>
      </c>
      <c r="F22" s="1">
        <v>0.99099999999999999</v>
      </c>
      <c r="G22" s="1">
        <v>601</v>
      </c>
      <c r="H22" s="1">
        <v>1.17</v>
      </c>
      <c r="I22" s="1">
        <v>4.9899999999999996E-3</v>
      </c>
      <c r="J22" s="1">
        <v>120000</v>
      </c>
      <c r="K22" s="1">
        <v>1.1200000000000001</v>
      </c>
      <c r="L22" s="1">
        <v>1</v>
      </c>
      <c r="M22" s="1">
        <v>0</v>
      </c>
      <c r="N22" s="1">
        <v>99.08</v>
      </c>
      <c r="O22" s="5">
        <v>1</v>
      </c>
    </row>
    <row r="23" spans="2:15" ht="14" x14ac:dyDescent="0.25">
      <c r="B23" s="12" t="s">
        <v>34</v>
      </c>
      <c r="C23" s="1" t="s">
        <v>33</v>
      </c>
      <c r="D23" s="1" t="s">
        <v>0</v>
      </c>
      <c r="E23" s="1">
        <v>2</v>
      </c>
      <c r="F23" s="1">
        <v>2</v>
      </c>
      <c r="G23" s="1">
        <v>1160</v>
      </c>
      <c r="H23" s="1">
        <v>1.17</v>
      </c>
      <c r="I23" s="1">
        <v>9.2899999999999996E-3</v>
      </c>
      <c r="J23" s="1">
        <v>125000</v>
      </c>
      <c r="K23" s="1">
        <v>1.1200000000000001</v>
      </c>
      <c r="L23" s="1">
        <v>1</v>
      </c>
      <c r="M23" s="1">
        <v>0</v>
      </c>
      <c r="N23" s="1">
        <v>100.07</v>
      </c>
      <c r="O23" s="5">
        <v>1</v>
      </c>
    </row>
    <row r="24" spans="2:15" ht="14" x14ac:dyDescent="0.25">
      <c r="B24" s="12" t="s">
        <v>35</v>
      </c>
      <c r="C24" s="1" t="s">
        <v>33</v>
      </c>
      <c r="D24" s="1" t="s">
        <v>0</v>
      </c>
      <c r="E24" s="1">
        <v>10</v>
      </c>
      <c r="F24" s="1">
        <v>10.9</v>
      </c>
      <c r="G24" s="1">
        <v>5610</v>
      </c>
      <c r="H24" s="1">
        <v>1.17</v>
      </c>
      <c r="I24" s="1">
        <v>4.7300000000000002E-2</v>
      </c>
      <c r="J24" s="1">
        <v>118000</v>
      </c>
      <c r="K24" s="1">
        <v>1.1200000000000001</v>
      </c>
      <c r="L24" s="1">
        <v>1</v>
      </c>
      <c r="M24" s="1">
        <v>0</v>
      </c>
      <c r="N24" s="1">
        <v>109.38</v>
      </c>
      <c r="O24" s="5">
        <v>1</v>
      </c>
    </row>
    <row r="25" spans="2:15" ht="14" x14ac:dyDescent="0.25">
      <c r="B25" s="12" t="s">
        <v>36</v>
      </c>
      <c r="C25" s="1" t="s">
        <v>33</v>
      </c>
      <c r="D25" s="1" t="s">
        <v>0</v>
      </c>
      <c r="E25" s="1">
        <v>50</v>
      </c>
      <c r="F25" s="1">
        <v>47.9</v>
      </c>
      <c r="G25" s="1">
        <v>24500</v>
      </c>
      <c r="H25" s="1">
        <v>1.18</v>
      </c>
      <c r="I25" s="1">
        <v>0.20499999999999999</v>
      </c>
      <c r="J25" s="1">
        <v>120000</v>
      </c>
      <c r="K25" s="1">
        <v>1.1200000000000001</v>
      </c>
      <c r="L25" s="1">
        <v>1</v>
      </c>
      <c r="M25" s="1">
        <v>0</v>
      </c>
      <c r="N25" s="1">
        <v>95.84</v>
      </c>
      <c r="O25" s="5">
        <v>1</v>
      </c>
    </row>
    <row r="26" spans="2:15" ht="14" x14ac:dyDescent="0.25">
      <c r="B26" s="12" t="s">
        <v>37</v>
      </c>
      <c r="C26" s="1" t="s">
        <v>33</v>
      </c>
      <c r="D26" s="1" t="s">
        <v>0</v>
      </c>
      <c r="E26" s="1">
        <v>100</v>
      </c>
      <c r="F26" s="1">
        <v>102</v>
      </c>
      <c r="G26" s="1">
        <v>47500</v>
      </c>
      <c r="H26" s="1">
        <v>1.17</v>
      </c>
      <c r="I26" s="1">
        <v>0.437</v>
      </c>
      <c r="J26" s="1">
        <v>109000</v>
      </c>
      <c r="K26" s="1">
        <v>1.1200000000000001</v>
      </c>
      <c r="L26" s="1">
        <v>1</v>
      </c>
      <c r="M26" s="1">
        <v>0</v>
      </c>
      <c r="N26" s="1">
        <v>102.45</v>
      </c>
      <c r="O26" s="5">
        <v>1</v>
      </c>
    </row>
    <row r="27" spans="2:15" ht="14" x14ac:dyDescent="0.25">
      <c r="B27" s="12" t="s">
        <v>38</v>
      </c>
      <c r="C27" s="1" t="s">
        <v>33</v>
      </c>
      <c r="D27" s="1" t="s">
        <v>0</v>
      </c>
      <c r="E27" s="1">
        <v>500</v>
      </c>
      <c r="F27" s="1">
        <v>533</v>
      </c>
      <c r="G27" s="1">
        <v>247000</v>
      </c>
      <c r="H27" s="1">
        <v>1.17</v>
      </c>
      <c r="I27" s="1">
        <v>2.27</v>
      </c>
      <c r="J27" s="1">
        <v>109000</v>
      </c>
      <c r="K27" s="1">
        <v>1.1200000000000001</v>
      </c>
      <c r="L27" s="1">
        <v>1</v>
      </c>
      <c r="M27" s="1">
        <v>0</v>
      </c>
      <c r="N27" s="1">
        <v>106.57</v>
      </c>
      <c r="O27" s="5">
        <v>1</v>
      </c>
    </row>
    <row r="28" spans="2:15" ht="14" x14ac:dyDescent="0.25">
      <c r="B28" s="12" t="s">
        <v>39</v>
      </c>
      <c r="C28" s="1" t="s">
        <v>33</v>
      </c>
      <c r="D28" s="1" t="s">
        <v>0</v>
      </c>
      <c r="E28" s="1">
        <v>1000</v>
      </c>
      <c r="F28" s="1">
        <v>940</v>
      </c>
      <c r="G28" s="1">
        <v>455000</v>
      </c>
      <c r="H28" s="1">
        <v>1.17</v>
      </c>
      <c r="I28" s="1">
        <v>4</v>
      </c>
      <c r="J28" s="1">
        <v>114000</v>
      </c>
      <c r="K28" s="1">
        <v>1.1200000000000001</v>
      </c>
      <c r="L28" s="1">
        <v>1</v>
      </c>
      <c r="M28" s="1">
        <v>0</v>
      </c>
      <c r="N28" s="1">
        <v>93.99</v>
      </c>
      <c r="O28" s="5">
        <v>1</v>
      </c>
    </row>
    <row r="29" spans="2:15" ht="14" x14ac:dyDescent="0.25">
      <c r="B29" s="12" t="s">
        <v>40</v>
      </c>
      <c r="C29" s="1" t="s">
        <v>33</v>
      </c>
      <c r="D29" s="1" t="s">
        <v>0</v>
      </c>
      <c r="E29" s="1">
        <v>2000</v>
      </c>
      <c r="F29" s="1">
        <v>1850</v>
      </c>
      <c r="G29" s="1">
        <v>890000</v>
      </c>
      <c r="H29" s="1">
        <v>1.17</v>
      </c>
      <c r="I29" s="1">
        <v>7.88</v>
      </c>
      <c r="J29" s="1">
        <v>113000</v>
      </c>
      <c r="K29" s="1">
        <v>1.1200000000000001</v>
      </c>
      <c r="L29" s="1">
        <v>1</v>
      </c>
      <c r="M29" s="1">
        <v>0</v>
      </c>
      <c r="N29" s="1">
        <v>92.63</v>
      </c>
      <c r="O29" s="5">
        <v>1</v>
      </c>
    </row>
    <row r="30" spans="2:15" ht="14" x14ac:dyDescent="0.25">
      <c r="B30" s="12" t="s">
        <v>27</v>
      </c>
      <c r="C30" s="1" t="s">
        <v>28</v>
      </c>
      <c r="D30" s="1" t="s">
        <v>0</v>
      </c>
      <c r="E30" s="1" t="s">
        <v>29</v>
      </c>
      <c r="F30" s="1" t="e">
        <v>#DIV/0!</v>
      </c>
      <c r="G30" s="1">
        <v>0</v>
      </c>
      <c r="H30" s="1">
        <v>0</v>
      </c>
      <c r="I30" s="1" t="e">
        <v>#DIV/0!</v>
      </c>
      <c r="J30" s="1">
        <v>0</v>
      </c>
      <c r="K30" s="1">
        <v>0</v>
      </c>
      <c r="L30" s="1"/>
      <c r="M30" s="1">
        <v>0</v>
      </c>
      <c r="N30" s="1" t="s">
        <v>29</v>
      </c>
      <c r="O30" s="5">
        <v>1</v>
      </c>
    </row>
    <row r="31" spans="2:15" ht="14" x14ac:dyDescent="0.25">
      <c r="B31" s="12" t="s">
        <v>27</v>
      </c>
      <c r="C31" s="1" t="s">
        <v>28</v>
      </c>
      <c r="D31" s="1" t="s">
        <v>0</v>
      </c>
      <c r="E31" s="1" t="s">
        <v>29</v>
      </c>
      <c r="F31" s="1" t="e">
        <v>#DIV/0!</v>
      </c>
      <c r="G31" s="1">
        <v>0</v>
      </c>
      <c r="H31" s="1">
        <v>0</v>
      </c>
      <c r="I31" s="1" t="e">
        <v>#DIV/0!</v>
      </c>
      <c r="J31" s="1">
        <v>0</v>
      </c>
      <c r="K31" s="1">
        <v>0</v>
      </c>
      <c r="L31" s="1"/>
      <c r="M31" s="1">
        <v>0</v>
      </c>
      <c r="N31" s="1" t="s">
        <v>29</v>
      </c>
      <c r="O31" s="5">
        <v>1</v>
      </c>
    </row>
    <row r="32" spans="2:15" ht="14" x14ac:dyDescent="0.25">
      <c r="B32" s="12" t="s">
        <v>27</v>
      </c>
      <c r="C32" s="1" t="s">
        <v>28</v>
      </c>
      <c r="D32" s="1" t="s">
        <v>0</v>
      </c>
      <c r="E32" s="1" t="s">
        <v>29</v>
      </c>
      <c r="F32" s="1" t="e">
        <v>#DIV/0!</v>
      </c>
      <c r="G32" s="1">
        <v>0</v>
      </c>
      <c r="H32" s="1">
        <v>0</v>
      </c>
      <c r="I32" s="1" t="e">
        <v>#DIV/0!</v>
      </c>
      <c r="J32" s="1">
        <v>0</v>
      </c>
      <c r="K32" s="1">
        <v>0</v>
      </c>
      <c r="L32" s="1"/>
      <c r="M32" s="1">
        <v>0</v>
      </c>
      <c r="N32" s="1" t="s">
        <v>29</v>
      </c>
      <c r="O32" s="5">
        <v>1</v>
      </c>
    </row>
    <row r="33" spans="1:15" ht="14" x14ac:dyDescent="0.25">
      <c r="B33" s="12" t="s">
        <v>41</v>
      </c>
      <c r="C33" s="1" t="s">
        <v>42</v>
      </c>
      <c r="D33" s="1" t="s">
        <v>0</v>
      </c>
      <c r="E33" s="1">
        <v>3</v>
      </c>
      <c r="F33" s="1">
        <v>3.1</v>
      </c>
      <c r="G33" s="1">
        <v>1660</v>
      </c>
      <c r="H33" s="1">
        <v>1.17</v>
      </c>
      <c r="I33" s="1">
        <v>1.4E-2</v>
      </c>
      <c r="J33" s="1">
        <v>119000</v>
      </c>
      <c r="K33" s="1">
        <v>1.1200000000000001</v>
      </c>
      <c r="L33" s="1">
        <v>1</v>
      </c>
      <c r="M33" s="1">
        <v>0</v>
      </c>
      <c r="N33" s="1">
        <v>103.37</v>
      </c>
      <c r="O33" s="5">
        <v>1</v>
      </c>
    </row>
    <row r="34" spans="1:15" ht="14" x14ac:dyDescent="0.25">
      <c r="B34" s="12" t="s">
        <v>43</v>
      </c>
      <c r="C34" s="1" t="s">
        <v>42</v>
      </c>
      <c r="D34" s="1" t="s">
        <v>0</v>
      </c>
      <c r="E34" s="1">
        <v>30</v>
      </c>
      <c r="F34" s="1">
        <v>36.5</v>
      </c>
      <c r="G34" s="1">
        <v>18000</v>
      </c>
      <c r="H34" s="1">
        <v>1.18</v>
      </c>
      <c r="I34" s="1">
        <v>0.156</v>
      </c>
      <c r="J34" s="1">
        <v>115000</v>
      </c>
      <c r="K34" s="1">
        <v>1.1200000000000001</v>
      </c>
      <c r="L34" s="1">
        <v>1</v>
      </c>
      <c r="M34" s="1">
        <v>0</v>
      </c>
      <c r="N34" s="1">
        <v>121.8</v>
      </c>
      <c r="O34" s="5">
        <v>1</v>
      </c>
    </row>
    <row r="35" spans="1:15" ht="14" x14ac:dyDescent="0.25">
      <c r="B35" s="12" t="s">
        <v>44</v>
      </c>
      <c r="C35" s="1" t="s">
        <v>42</v>
      </c>
      <c r="D35" s="1" t="s">
        <v>0</v>
      </c>
      <c r="E35" s="1">
        <v>800</v>
      </c>
      <c r="F35" s="1">
        <v>720</v>
      </c>
      <c r="G35" s="1">
        <v>367000</v>
      </c>
      <c r="H35" s="1">
        <v>1.17</v>
      </c>
      <c r="I35" s="1">
        <v>3.06</v>
      </c>
      <c r="J35" s="1">
        <v>120000</v>
      </c>
      <c r="K35" s="1">
        <v>1.1200000000000001</v>
      </c>
      <c r="L35" s="1">
        <v>1</v>
      </c>
      <c r="M35" s="1">
        <v>0</v>
      </c>
      <c r="N35" s="1">
        <v>89.95</v>
      </c>
      <c r="O35" s="5">
        <v>1</v>
      </c>
    </row>
    <row r="36" spans="1:15" ht="14" x14ac:dyDescent="0.25">
      <c r="B36" s="12" t="s">
        <v>45</v>
      </c>
      <c r="C36" s="1" t="s">
        <v>42</v>
      </c>
      <c r="D36" s="1" t="s">
        <v>0</v>
      </c>
      <c r="E36" s="1">
        <v>1600</v>
      </c>
      <c r="F36" s="1">
        <v>1490</v>
      </c>
      <c r="G36" s="1">
        <v>776000</v>
      </c>
      <c r="H36" s="1">
        <v>1.17</v>
      </c>
      <c r="I36" s="1">
        <v>6.36</v>
      </c>
      <c r="J36" s="1">
        <v>122000</v>
      </c>
      <c r="K36" s="1">
        <v>1.1200000000000001</v>
      </c>
      <c r="L36" s="1">
        <v>1</v>
      </c>
      <c r="M36" s="1">
        <v>0</v>
      </c>
      <c r="N36" s="1">
        <v>93.36</v>
      </c>
      <c r="O36" s="5">
        <v>1</v>
      </c>
    </row>
    <row r="37" spans="1:15" ht="14" x14ac:dyDescent="0.25">
      <c r="B37" s="12" t="s">
        <v>46</v>
      </c>
      <c r="C37" s="1" t="s">
        <v>42</v>
      </c>
      <c r="D37" s="1" t="s">
        <v>0</v>
      </c>
      <c r="E37" s="1">
        <v>10000</v>
      </c>
      <c r="F37" s="1">
        <v>10500</v>
      </c>
      <c r="G37" s="1">
        <v>573000</v>
      </c>
      <c r="H37" s="1">
        <v>1.17</v>
      </c>
      <c r="I37" s="1">
        <v>4.47</v>
      </c>
      <c r="J37" s="1">
        <v>128000</v>
      </c>
      <c r="K37" s="1">
        <v>1.1200000000000001</v>
      </c>
      <c r="L37" s="1">
        <v>1</v>
      </c>
      <c r="M37" s="1">
        <v>0</v>
      </c>
      <c r="N37" s="1">
        <v>104.97</v>
      </c>
      <c r="O37" s="5">
        <v>10</v>
      </c>
    </row>
    <row r="38" spans="1:15" ht="14" x14ac:dyDescent="0.25">
      <c r="B38" s="12" t="s">
        <v>47</v>
      </c>
      <c r="C38" s="1" t="s">
        <v>42</v>
      </c>
      <c r="D38" s="1" t="s">
        <v>0</v>
      </c>
      <c r="E38" s="1">
        <v>10000</v>
      </c>
      <c r="F38" s="1">
        <v>10600</v>
      </c>
      <c r="G38" s="1">
        <v>571000</v>
      </c>
      <c r="H38" s="1">
        <v>1.17</v>
      </c>
      <c r="I38" s="1">
        <v>4.51</v>
      </c>
      <c r="J38" s="1">
        <v>127000</v>
      </c>
      <c r="K38" s="1">
        <v>1.1200000000000001</v>
      </c>
      <c r="L38" s="1">
        <v>1</v>
      </c>
      <c r="M38" s="1">
        <v>0</v>
      </c>
      <c r="N38" s="1">
        <v>105.88</v>
      </c>
      <c r="O38" s="5">
        <v>10</v>
      </c>
    </row>
    <row r="39" spans="1:15" ht="14" x14ac:dyDescent="0.25">
      <c r="B39" s="12" t="s">
        <v>48</v>
      </c>
      <c r="C39" s="1" t="s">
        <v>42</v>
      </c>
      <c r="D39" s="1" t="s">
        <v>0</v>
      </c>
      <c r="E39" s="1">
        <v>10000</v>
      </c>
      <c r="F39" s="1">
        <v>10900</v>
      </c>
      <c r="G39" s="1">
        <v>515000</v>
      </c>
      <c r="H39" s="1">
        <v>1.17</v>
      </c>
      <c r="I39" s="1">
        <v>4.62</v>
      </c>
      <c r="J39" s="1">
        <v>111000</v>
      </c>
      <c r="K39" s="1">
        <v>1.1200000000000001</v>
      </c>
      <c r="L39" s="1">
        <v>1</v>
      </c>
      <c r="M39" s="1">
        <v>0</v>
      </c>
      <c r="N39" s="1">
        <v>108.66</v>
      </c>
      <c r="O39" s="5">
        <v>10</v>
      </c>
    </row>
    <row r="40" spans="1:15" ht="14" x14ac:dyDescent="0.25">
      <c r="B40" s="12" t="s">
        <v>49</v>
      </c>
      <c r="C40" s="1" t="s">
        <v>42</v>
      </c>
      <c r="D40" s="1" t="s">
        <v>0</v>
      </c>
      <c r="E40" s="1">
        <v>30</v>
      </c>
      <c r="F40" s="1">
        <v>34.299999999999997</v>
      </c>
      <c r="G40" s="1">
        <v>17600</v>
      </c>
      <c r="H40" s="1">
        <v>1.17</v>
      </c>
      <c r="I40" s="1">
        <v>0.14699999999999999</v>
      </c>
      <c r="J40" s="1">
        <v>120000</v>
      </c>
      <c r="K40" s="1">
        <v>1.1200000000000001</v>
      </c>
      <c r="L40" s="1">
        <v>1</v>
      </c>
      <c r="M40" s="1">
        <v>0</v>
      </c>
      <c r="N40" s="1">
        <v>114.24</v>
      </c>
      <c r="O40" s="5">
        <v>1</v>
      </c>
    </row>
    <row r="41" spans="1:15" ht="14" x14ac:dyDescent="0.25">
      <c r="B41" s="12" t="s">
        <v>50</v>
      </c>
      <c r="C41" s="1" t="s">
        <v>42</v>
      </c>
      <c r="D41" s="1" t="s">
        <v>0</v>
      </c>
      <c r="E41" s="1">
        <v>30</v>
      </c>
      <c r="F41" s="1">
        <v>30</v>
      </c>
      <c r="G41" s="1">
        <v>16100</v>
      </c>
      <c r="H41" s="1">
        <v>1.17</v>
      </c>
      <c r="I41" s="1">
        <v>0.128</v>
      </c>
      <c r="J41" s="1">
        <v>125000</v>
      </c>
      <c r="K41" s="1">
        <v>1.1200000000000001</v>
      </c>
      <c r="L41" s="1">
        <v>1</v>
      </c>
      <c r="M41" s="1">
        <v>0</v>
      </c>
      <c r="N41" s="1">
        <v>99.9</v>
      </c>
      <c r="O41" s="5">
        <v>1</v>
      </c>
    </row>
    <row r="42" spans="1:15" ht="14" x14ac:dyDescent="0.25">
      <c r="B42" s="12" t="s">
        <v>51</v>
      </c>
      <c r="C42" s="1" t="s">
        <v>42</v>
      </c>
      <c r="D42" s="1" t="s">
        <v>0</v>
      </c>
      <c r="E42" s="1">
        <v>30</v>
      </c>
      <c r="F42" s="1">
        <v>32.4</v>
      </c>
      <c r="G42" s="1">
        <v>17500</v>
      </c>
      <c r="H42" s="1">
        <v>1.18</v>
      </c>
      <c r="I42" s="1">
        <v>0.13900000000000001</v>
      </c>
      <c r="J42" s="1">
        <v>126000</v>
      </c>
      <c r="K42" s="1">
        <v>1.1299999999999999</v>
      </c>
      <c r="L42" s="1">
        <v>1</v>
      </c>
      <c r="M42" s="1">
        <v>0</v>
      </c>
      <c r="N42" s="1">
        <v>108.13</v>
      </c>
      <c r="O42" s="5">
        <v>1</v>
      </c>
    </row>
    <row r="43" spans="1:15" ht="14" x14ac:dyDescent="0.25">
      <c r="B43" s="12" t="s">
        <v>27</v>
      </c>
      <c r="C43" s="1" t="s">
        <v>28</v>
      </c>
      <c r="D43" s="1" t="s">
        <v>0</v>
      </c>
      <c r="E43" s="1" t="s">
        <v>29</v>
      </c>
      <c r="F43" s="1" t="e">
        <v>#DIV/0!</v>
      </c>
      <c r="G43" s="1">
        <v>0</v>
      </c>
      <c r="H43" s="1">
        <v>0</v>
      </c>
      <c r="I43" s="1" t="e">
        <v>#DIV/0!</v>
      </c>
      <c r="J43" s="1">
        <v>0</v>
      </c>
      <c r="K43" s="1">
        <v>0</v>
      </c>
      <c r="L43" s="1"/>
      <c r="M43" s="1">
        <v>0</v>
      </c>
      <c r="N43" s="1" t="s">
        <v>29</v>
      </c>
      <c r="O43" s="5">
        <v>1</v>
      </c>
    </row>
    <row r="44" spans="1:15" thickBot="1" x14ac:dyDescent="0.3">
      <c r="B44" s="12" t="s">
        <v>27</v>
      </c>
      <c r="C44" s="1" t="s">
        <v>28</v>
      </c>
      <c r="D44" s="1" t="s">
        <v>0</v>
      </c>
      <c r="E44" s="1" t="s">
        <v>29</v>
      </c>
      <c r="F44" s="1" t="e">
        <v>#DIV/0!</v>
      </c>
      <c r="G44" s="1">
        <v>0</v>
      </c>
      <c r="H44" s="1">
        <v>0</v>
      </c>
      <c r="I44" s="1" t="e">
        <v>#DIV/0!</v>
      </c>
      <c r="J44" s="1">
        <v>0</v>
      </c>
      <c r="K44" s="1">
        <v>0</v>
      </c>
      <c r="L44" s="1"/>
      <c r="M44" s="1">
        <v>0</v>
      </c>
      <c r="N44" s="1" t="s">
        <v>29</v>
      </c>
      <c r="O44" s="5">
        <v>1</v>
      </c>
    </row>
    <row r="45" spans="1:15" ht="14" x14ac:dyDescent="0.25">
      <c r="A45" s="102" t="s">
        <v>172</v>
      </c>
      <c r="B45" s="90" t="s">
        <v>52</v>
      </c>
      <c r="C45" s="91" t="s">
        <v>28</v>
      </c>
      <c r="D45" s="91" t="s">
        <v>0</v>
      </c>
      <c r="E45" s="91" t="s">
        <v>29</v>
      </c>
      <c r="F45" s="91">
        <v>54.1</v>
      </c>
      <c r="G45" s="91">
        <v>26800</v>
      </c>
      <c r="H45" s="91">
        <v>1.17</v>
      </c>
      <c r="I45" s="91">
        <v>0.23100000000000001</v>
      </c>
      <c r="J45" s="91">
        <v>116000</v>
      </c>
      <c r="K45" s="91">
        <v>1.1200000000000001</v>
      </c>
      <c r="L45" s="91"/>
      <c r="M45" s="91">
        <v>0</v>
      </c>
      <c r="N45" s="91" t="s">
        <v>29</v>
      </c>
      <c r="O45" s="77">
        <v>1</v>
      </c>
    </row>
    <row r="46" spans="1:15" ht="14" x14ac:dyDescent="0.25">
      <c r="A46" s="103"/>
      <c r="B46" s="12" t="s">
        <v>53</v>
      </c>
      <c r="C46" s="1" t="s">
        <v>28</v>
      </c>
      <c r="D46" s="1" t="s">
        <v>0</v>
      </c>
      <c r="E46" s="1" t="s">
        <v>29</v>
      </c>
      <c r="F46" s="1">
        <v>449</v>
      </c>
      <c r="G46" s="1">
        <v>238000</v>
      </c>
      <c r="H46" s="1">
        <v>1.17</v>
      </c>
      <c r="I46" s="1">
        <v>1.91</v>
      </c>
      <c r="J46" s="1">
        <v>124000</v>
      </c>
      <c r="K46" s="1">
        <v>1.1200000000000001</v>
      </c>
      <c r="L46" s="1"/>
      <c r="M46" s="1">
        <v>0</v>
      </c>
      <c r="N46" s="1" t="s">
        <v>29</v>
      </c>
      <c r="O46" s="5">
        <v>1</v>
      </c>
    </row>
    <row r="47" spans="1:15" ht="14" x14ac:dyDescent="0.25">
      <c r="A47" s="103"/>
      <c r="B47" s="12" t="s">
        <v>54</v>
      </c>
      <c r="C47" s="1" t="s">
        <v>28</v>
      </c>
      <c r="D47" s="1" t="s">
        <v>0</v>
      </c>
      <c r="E47" s="1" t="s">
        <v>29</v>
      </c>
      <c r="F47" s="1">
        <v>233</v>
      </c>
      <c r="G47" s="1">
        <v>116000</v>
      </c>
      <c r="H47" s="1">
        <v>1.17</v>
      </c>
      <c r="I47" s="1">
        <v>0.99199999999999999</v>
      </c>
      <c r="J47" s="1">
        <v>117000</v>
      </c>
      <c r="K47" s="1">
        <v>1.1200000000000001</v>
      </c>
      <c r="L47" s="1"/>
      <c r="M47" s="1">
        <v>0</v>
      </c>
      <c r="N47" s="1" t="s">
        <v>29</v>
      </c>
      <c r="O47" s="5">
        <v>1</v>
      </c>
    </row>
    <row r="48" spans="1:15" ht="14" x14ac:dyDescent="0.25">
      <c r="A48" s="103"/>
      <c r="B48" s="12" t="s">
        <v>55</v>
      </c>
      <c r="C48" s="1" t="s">
        <v>28</v>
      </c>
      <c r="D48" s="1" t="s">
        <v>0</v>
      </c>
      <c r="E48" s="1" t="s">
        <v>29</v>
      </c>
      <c r="F48" s="1">
        <v>425</v>
      </c>
      <c r="G48" s="1">
        <v>220000</v>
      </c>
      <c r="H48" s="1">
        <v>1.17</v>
      </c>
      <c r="I48" s="1">
        <v>1.81</v>
      </c>
      <c r="J48" s="1">
        <v>122000</v>
      </c>
      <c r="K48" s="1">
        <v>1.1200000000000001</v>
      </c>
      <c r="L48" s="1"/>
      <c r="M48" s="1">
        <v>0</v>
      </c>
      <c r="N48" s="1" t="s">
        <v>29</v>
      </c>
      <c r="O48" s="5">
        <v>1</v>
      </c>
    </row>
    <row r="49" spans="1:15" ht="14" x14ac:dyDescent="0.25">
      <c r="A49" s="103"/>
      <c r="B49" s="12" t="s">
        <v>56</v>
      </c>
      <c r="C49" s="1" t="s">
        <v>28</v>
      </c>
      <c r="D49" s="1" t="s">
        <v>0</v>
      </c>
      <c r="E49" s="1" t="s">
        <v>29</v>
      </c>
      <c r="F49" s="1">
        <v>1940</v>
      </c>
      <c r="G49" s="1">
        <v>94700</v>
      </c>
      <c r="H49" s="1">
        <v>1.17</v>
      </c>
      <c r="I49" s="1">
        <v>0.82699999999999996</v>
      </c>
      <c r="J49" s="1">
        <v>115000</v>
      </c>
      <c r="K49" s="1">
        <v>1.1200000000000001</v>
      </c>
      <c r="L49" s="1"/>
      <c r="M49" s="1">
        <v>0</v>
      </c>
      <c r="N49" s="1" t="s">
        <v>29</v>
      </c>
      <c r="O49" s="5">
        <v>10</v>
      </c>
    </row>
    <row r="50" spans="1:15" ht="14" x14ac:dyDescent="0.25">
      <c r="A50" s="103"/>
      <c r="B50" s="12" t="s">
        <v>57</v>
      </c>
      <c r="C50" s="1" t="s">
        <v>28</v>
      </c>
      <c r="D50" s="1" t="s">
        <v>0</v>
      </c>
      <c r="E50" s="1" t="s">
        <v>29</v>
      </c>
      <c r="F50" s="1">
        <v>3920</v>
      </c>
      <c r="G50" s="1">
        <v>210000</v>
      </c>
      <c r="H50" s="1">
        <v>1.17</v>
      </c>
      <c r="I50" s="1">
        <v>1.67</v>
      </c>
      <c r="J50" s="1">
        <v>126000</v>
      </c>
      <c r="K50" s="1">
        <v>1.1200000000000001</v>
      </c>
      <c r="L50" s="1"/>
      <c r="M50" s="1">
        <v>0</v>
      </c>
      <c r="N50" s="1" t="s">
        <v>29</v>
      </c>
      <c r="O50" s="5">
        <v>10</v>
      </c>
    </row>
    <row r="51" spans="1:15" ht="14" x14ac:dyDescent="0.25">
      <c r="A51" s="103"/>
      <c r="B51" s="12" t="s">
        <v>58</v>
      </c>
      <c r="C51" s="1" t="s">
        <v>28</v>
      </c>
      <c r="D51" s="1" t="s">
        <v>0</v>
      </c>
      <c r="E51" s="1" t="s">
        <v>29</v>
      </c>
      <c r="F51" s="1">
        <v>9070</v>
      </c>
      <c r="G51" s="1">
        <v>481000</v>
      </c>
      <c r="H51" s="1">
        <v>1.17</v>
      </c>
      <c r="I51" s="1">
        <v>3.86</v>
      </c>
      <c r="J51" s="1">
        <v>125000</v>
      </c>
      <c r="K51" s="1">
        <v>1.1200000000000001</v>
      </c>
      <c r="L51" s="1"/>
      <c r="M51" s="1">
        <v>0</v>
      </c>
      <c r="N51" s="1" t="s">
        <v>29</v>
      </c>
      <c r="O51" s="5">
        <v>10</v>
      </c>
    </row>
    <row r="52" spans="1:15" ht="14" x14ac:dyDescent="0.25">
      <c r="A52" s="103"/>
      <c r="B52" s="12" t="s">
        <v>59</v>
      </c>
      <c r="C52" s="1" t="s">
        <v>28</v>
      </c>
      <c r="D52" s="1" t="s">
        <v>0</v>
      </c>
      <c r="E52" s="1" t="s">
        <v>29</v>
      </c>
      <c r="F52" s="1">
        <v>8970</v>
      </c>
      <c r="G52" s="1">
        <v>464000</v>
      </c>
      <c r="H52" s="1">
        <v>1.17</v>
      </c>
      <c r="I52" s="1">
        <v>3.82</v>
      </c>
      <c r="J52" s="1">
        <v>122000</v>
      </c>
      <c r="K52" s="1">
        <v>1.1200000000000001</v>
      </c>
      <c r="L52" s="1"/>
      <c r="M52" s="1">
        <v>0</v>
      </c>
      <c r="N52" s="1" t="s">
        <v>29</v>
      </c>
      <c r="O52" s="5">
        <v>10</v>
      </c>
    </row>
    <row r="53" spans="1:15" thickBot="1" x14ac:dyDescent="0.3">
      <c r="A53" s="104"/>
      <c r="B53" s="13" t="s">
        <v>60</v>
      </c>
      <c r="C53" s="6" t="s">
        <v>28</v>
      </c>
      <c r="D53" s="6" t="s">
        <v>0</v>
      </c>
      <c r="E53" s="6" t="s">
        <v>29</v>
      </c>
      <c r="F53" s="6">
        <v>6070</v>
      </c>
      <c r="G53" s="6">
        <v>300000</v>
      </c>
      <c r="H53" s="6">
        <v>1.18</v>
      </c>
      <c r="I53" s="6">
        <v>2.59</v>
      </c>
      <c r="J53" s="6">
        <v>116000</v>
      </c>
      <c r="K53" s="6">
        <v>1.1200000000000001</v>
      </c>
      <c r="L53" s="6"/>
      <c r="M53" s="6">
        <v>0</v>
      </c>
      <c r="N53" s="6" t="s">
        <v>29</v>
      </c>
      <c r="O53" s="7">
        <v>10</v>
      </c>
    </row>
    <row r="54" spans="1:15" ht="14" x14ac:dyDescent="0.25">
      <c r="B54" s="12" t="s">
        <v>27</v>
      </c>
      <c r="C54" s="1" t="s">
        <v>28</v>
      </c>
      <c r="D54" s="1" t="s">
        <v>0</v>
      </c>
      <c r="E54" s="1" t="s">
        <v>29</v>
      </c>
      <c r="F54" s="1" t="e">
        <v>#DIV/0!</v>
      </c>
      <c r="G54" s="1">
        <v>0</v>
      </c>
      <c r="H54" s="1">
        <v>0</v>
      </c>
      <c r="I54" s="1" t="e">
        <v>#DIV/0!</v>
      </c>
      <c r="J54" s="1">
        <v>0</v>
      </c>
      <c r="K54" s="1">
        <v>0</v>
      </c>
      <c r="L54" s="1"/>
      <c r="M54" s="1">
        <v>0</v>
      </c>
      <c r="N54" s="1" t="s">
        <v>29</v>
      </c>
      <c r="O54" s="5">
        <v>1</v>
      </c>
    </row>
    <row r="55" spans="1:15" thickBot="1" x14ac:dyDescent="0.3">
      <c r="B55" s="12" t="s">
        <v>27</v>
      </c>
      <c r="C55" s="1" t="s">
        <v>28</v>
      </c>
      <c r="D55" s="1" t="s">
        <v>0</v>
      </c>
      <c r="E55" s="1" t="s">
        <v>29</v>
      </c>
      <c r="F55" s="1" t="e">
        <v>#DIV/0!</v>
      </c>
      <c r="G55" s="1">
        <v>0</v>
      </c>
      <c r="H55" s="1">
        <v>0</v>
      </c>
      <c r="I55" s="1" t="e">
        <v>#DIV/0!</v>
      </c>
      <c r="J55" s="1">
        <v>0</v>
      </c>
      <c r="K55" s="1">
        <v>0</v>
      </c>
      <c r="L55" s="1"/>
      <c r="M55" s="1">
        <v>0</v>
      </c>
      <c r="N55" s="1" t="s">
        <v>29</v>
      </c>
      <c r="O55" s="5">
        <v>1</v>
      </c>
    </row>
    <row r="56" spans="1:15" ht="14" x14ac:dyDescent="0.25">
      <c r="A56" s="102" t="s">
        <v>173</v>
      </c>
      <c r="B56" s="90" t="s">
        <v>61</v>
      </c>
      <c r="C56" s="91" t="s">
        <v>28</v>
      </c>
      <c r="D56" s="91" t="s">
        <v>0</v>
      </c>
      <c r="E56" s="91" t="s">
        <v>29</v>
      </c>
      <c r="F56" s="91">
        <v>130</v>
      </c>
      <c r="G56" s="91">
        <v>68800</v>
      </c>
      <c r="H56" s="91">
        <v>1.17</v>
      </c>
      <c r="I56" s="91">
        <v>0.55400000000000005</v>
      </c>
      <c r="J56" s="91">
        <v>124000</v>
      </c>
      <c r="K56" s="91">
        <v>1.1200000000000001</v>
      </c>
      <c r="L56" s="91"/>
      <c r="M56" s="91">
        <v>0</v>
      </c>
      <c r="N56" s="91" t="s">
        <v>29</v>
      </c>
      <c r="O56" s="77">
        <v>1</v>
      </c>
    </row>
    <row r="57" spans="1:15" ht="14" x14ac:dyDescent="0.25">
      <c r="A57" s="103"/>
      <c r="B57" s="12" t="s">
        <v>62</v>
      </c>
      <c r="C57" s="1" t="s">
        <v>28</v>
      </c>
      <c r="D57" s="1" t="s">
        <v>0</v>
      </c>
      <c r="E57" s="1" t="s">
        <v>29</v>
      </c>
      <c r="F57" s="1">
        <v>736</v>
      </c>
      <c r="G57" s="1">
        <v>378000</v>
      </c>
      <c r="H57" s="1">
        <v>1.17</v>
      </c>
      <c r="I57" s="1">
        <v>3.13</v>
      </c>
      <c r="J57" s="1">
        <v>121000</v>
      </c>
      <c r="K57" s="1">
        <v>1.1200000000000001</v>
      </c>
      <c r="L57" s="1"/>
      <c r="M57" s="1">
        <v>0</v>
      </c>
      <c r="N57" s="1" t="s">
        <v>29</v>
      </c>
      <c r="O57" s="5">
        <v>1</v>
      </c>
    </row>
    <row r="58" spans="1:15" ht="14" x14ac:dyDescent="0.25">
      <c r="A58" s="103"/>
      <c r="B58" s="12" t="s">
        <v>63</v>
      </c>
      <c r="C58" s="1" t="s">
        <v>28</v>
      </c>
      <c r="D58" s="1" t="s">
        <v>0</v>
      </c>
      <c r="E58" s="1" t="s">
        <v>29</v>
      </c>
      <c r="F58" s="1">
        <v>826</v>
      </c>
      <c r="G58" s="1">
        <v>441000</v>
      </c>
      <c r="H58" s="1">
        <v>1.17</v>
      </c>
      <c r="I58" s="1">
        <v>3.52</v>
      </c>
      <c r="J58" s="1">
        <v>125000</v>
      </c>
      <c r="K58" s="1">
        <v>1.1200000000000001</v>
      </c>
      <c r="L58" s="1"/>
      <c r="M58" s="1">
        <v>0</v>
      </c>
      <c r="N58" s="1" t="s">
        <v>29</v>
      </c>
      <c r="O58" s="5">
        <v>1</v>
      </c>
    </row>
    <row r="59" spans="1:15" ht="14" x14ac:dyDescent="0.25">
      <c r="A59" s="103"/>
      <c r="B59" s="12" t="s">
        <v>64</v>
      </c>
      <c r="C59" s="1" t="s">
        <v>28</v>
      </c>
      <c r="D59" s="1" t="s">
        <v>0</v>
      </c>
      <c r="E59" s="1" t="s">
        <v>29</v>
      </c>
      <c r="F59" s="1">
        <v>1920</v>
      </c>
      <c r="G59" s="1">
        <v>1040000</v>
      </c>
      <c r="H59" s="1">
        <v>1.18</v>
      </c>
      <c r="I59" s="1">
        <v>8.17</v>
      </c>
      <c r="J59" s="1">
        <v>127000</v>
      </c>
      <c r="K59" s="1">
        <v>1.1200000000000001</v>
      </c>
      <c r="L59" s="1"/>
      <c r="M59" s="1">
        <v>0</v>
      </c>
      <c r="N59" s="1" t="s">
        <v>29</v>
      </c>
      <c r="O59" s="5">
        <v>1</v>
      </c>
    </row>
    <row r="60" spans="1:15" ht="14" x14ac:dyDescent="0.25">
      <c r="A60" s="103"/>
      <c r="B60" s="12" t="s">
        <v>65</v>
      </c>
      <c r="C60" s="1" t="s">
        <v>28</v>
      </c>
      <c r="D60" s="1" t="s">
        <v>0</v>
      </c>
      <c r="E60" s="1" t="s">
        <v>29</v>
      </c>
      <c r="F60" s="1">
        <v>3680</v>
      </c>
      <c r="G60" s="1">
        <v>200000</v>
      </c>
      <c r="H60" s="1">
        <v>1.17</v>
      </c>
      <c r="I60" s="1">
        <v>1.57</v>
      </c>
      <c r="J60" s="1">
        <v>127000</v>
      </c>
      <c r="K60" s="1">
        <v>1.1200000000000001</v>
      </c>
      <c r="L60" s="1"/>
      <c r="M60" s="1">
        <v>0</v>
      </c>
      <c r="N60" s="1" t="s">
        <v>29</v>
      </c>
      <c r="O60" s="5">
        <v>10</v>
      </c>
    </row>
    <row r="61" spans="1:15" ht="14" x14ac:dyDescent="0.25">
      <c r="A61" s="103"/>
      <c r="B61" s="12" t="s">
        <v>66</v>
      </c>
      <c r="C61" s="1" t="s">
        <v>28</v>
      </c>
      <c r="D61" s="1" t="s">
        <v>0</v>
      </c>
      <c r="E61" s="1" t="s">
        <v>29</v>
      </c>
      <c r="F61" s="1">
        <v>5320</v>
      </c>
      <c r="G61" s="1">
        <v>292000</v>
      </c>
      <c r="H61" s="1">
        <v>1.17</v>
      </c>
      <c r="I61" s="1">
        <v>2.27</v>
      </c>
      <c r="J61" s="1">
        <v>129000</v>
      </c>
      <c r="K61" s="1">
        <v>1.1200000000000001</v>
      </c>
      <c r="L61" s="1"/>
      <c r="M61" s="1">
        <v>0</v>
      </c>
      <c r="N61" s="1" t="s">
        <v>29</v>
      </c>
      <c r="O61" s="5">
        <v>10</v>
      </c>
    </row>
    <row r="62" spans="1:15" ht="14" x14ac:dyDescent="0.25">
      <c r="A62" s="103"/>
      <c r="B62" s="12" t="s">
        <v>67</v>
      </c>
      <c r="C62" s="1" t="s">
        <v>28</v>
      </c>
      <c r="D62" s="1" t="s">
        <v>0</v>
      </c>
      <c r="E62" s="1" t="s">
        <v>29</v>
      </c>
      <c r="F62" s="1">
        <v>5460</v>
      </c>
      <c r="G62" s="1">
        <v>288000</v>
      </c>
      <c r="H62" s="1">
        <v>1.17</v>
      </c>
      <c r="I62" s="1">
        <v>2.3199999999999998</v>
      </c>
      <c r="J62" s="1">
        <v>124000</v>
      </c>
      <c r="K62" s="1">
        <v>1.1200000000000001</v>
      </c>
      <c r="L62" s="1"/>
      <c r="M62" s="1">
        <v>0</v>
      </c>
      <c r="N62" s="1" t="s">
        <v>29</v>
      </c>
      <c r="O62" s="5">
        <v>10</v>
      </c>
    </row>
    <row r="63" spans="1:15" ht="14" x14ac:dyDescent="0.25">
      <c r="A63" s="103"/>
      <c r="B63" s="12" t="s">
        <v>68</v>
      </c>
      <c r="C63" s="1" t="s">
        <v>28</v>
      </c>
      <c r="D63" s="1" t="s">
        <v>0</v>
      </c>
      <c r="E63" s="1" t="s">
        <v>29</v>
      </c>
      <c r="F63" s="1">
        <v>5530</v>
      </c>
      <c r="G63" s="1">
        <v>296000</v>
      </c>
      <c r="H63" s="1">
        <v>1.18</v>
      </c>
      <c r="I63" s="1">
        <v>2.35</v>
      </c>
      <c r="J63" s="1">
        <v>126000</v>
      </c>
      <c r="K63" s="1">
        <v>1.1200000000000001</v>
      </c>
      <c r="L63" s="1"/>
      <c r="M63" s="1">
        <v>0</v>
      </c>
      <c r="N63" s="1" t="s">
        <v>29</v>
      </c>
      <c r="O63" s="5">
        <v>10</v>
      </c>
    </row>
    <row r="64" spans="1:15" thickBot="1" x14ac:dyDescent="0.3">
      <c r="A64" s="104"/>
      <c r="B64" s="13" t="s">
        <v>69</v>
      </c>
      <c r="C64" s="6" t="s">
        <v>28</v>
      </c>
      <c r="D64" s="6" t="s">
        <v>0</v>
      </c>
      <c r="E64" s="6" t="s">
        <v>29</v>
      </c>
      <c r="F64" s="6">
        <v>5040</v>
      </c>
      <c r="G64" s="6">
        <v>272000</v>
      </c>
      <c r="H64" s="6">
        <v>1.17</v>
      </c>
      <c r="I64" s="6">
        <v>2.15</v>
      </c>
      <c r="J64" s="6">
        <v>127000</v>
      </c>
      <c r="K64" s="6">
        <v>1.1200000000000001</v>
      </c>
      <c r="L64" s="6"/>
      <c r="M64" s="6">
        <v>0</v>
      </c>
      <c r="N64" s="6" t="s">
        <v>29</v>
      </c>
      <c r="O64" s="7">
        <v>10</v>
      </c>
    </row>
    <row r="65" spans="1:15" ht="14" x14ac:dyDescent="0.25">
      <c r="B65" s="12" t="s">
        <v>27</v>
      </c>
      <c r="C65" s="1" t="s">
        <v>28</v>
      </c>
      <c r="D65" s="1" t="s">
        <v>0</v>
      </c>
      <c r="E65" s="1" t="s">
        <v>29</v>
      </c>
      <c r="F65" s="1" t="e">
        <v>#DIV/0!</v>
      </c>
      <c r="G65" s="1">
        <v>0</v>
      </c>
      <c r="H65" s="1">
        <v>0</v>
      </c>
      <c r="I65" s="1" t="e">
        <v>#DIV/0!</v>
      </c>
      <c r="J65" s="1">
        <v>0</v>
      </c>
      <c r="K65" s="1">
        <v>0</v>
      </c>
      <c r="L65" s="1"/>
      <c r="M65" s="1">
        <v>0</v>
      </c>
      <c r="N65" s="1" t="s">
        <v>29</v>
      </c>
      <c r="O65" s="5">
        <v>1</v>
      </c>
    </row>
    <row r="66" spans="1:15" thickBot="1" x14ac:dyDescent="0.3">
      <c r="B66" s="12" t="s">
        <v>27</v>
      </c>
      <c r="C66" s="1" t="s">
        <v>28</v>
      </c>
      <c r="D66" s="1" t="s">
        <v>0</v>
      </c>
      <c r="E66" s="1" t="s">
        <v>29</v>
      </c>
      <c r="F66" s="1" t="e">
        <v>#DIV/0!</v>
      </c>
      <c r="G66" s="1">
        <v>0</v>
      </c>
      <c r="H66" s="1">
        <v>0</v>
      </c>
      <c r="I66" s="1" t="e">
        <v>#DIV/0!</v>
      </c>
      <c r="J66" s="1">
        <v>0</v>
      </c>
      <c r="K66" s="1">
        <v>0</v>
      </c>
      <c r="L66" s="1"/>
      <c r="M66" s="1">
        <v>0</v>
      </c>
      <c r="N66" s="1" t="s">
        <v>29</v>
      </c>
      <c r="O66" s="5">
        <v>1</v>
      </c>
    </row>
    <row r="67" spans="1:15" ht="14" x14ac:dyDescent="0.25">
      <c r="A67" s="102" t="s">
        <v>174</v>
      </c>
      <c r="B67" s="90" t="s">
        <v>70</v>
      </c>
      <c r="C67" s="91" t="s">
        <v>28</v>
      </c>
      <c r="D67" s="91" t="s">
        <v>0</v>
      </c>
      <c r="E67" s="91" t="s">
        <v>29</v>
      </c>
      <c r="F67" s="91">
        <v>60.8</v>
      </c>
      <c r="G67" s="91">
        <v>32900</v>
      </c>
      <c r="H67" s="91">
        <v>1.18</v>
      </c>
      <c r="I67" s="91">
        <v>0.25900000000000001</v>
      </c>
      <c r="J67" s="91">
        <v>127000</v>
      </c>
      <c r="K67" s="91">
        <v>1.1200000000000001</v>
      </c>
      <c r="L67" s="91"/>
      <c r="M67" s="91">
        <v>0</v>
      </c>
      <c r="N67" s="91" t="s">
        <v>29</v>
      </c>
      <c r="O67" s="77">
        <v>1</v>
      </c>
    </row>
    <row r="68" spans="1:15" ht="14" x14ac:dyDescent="0.25">
      <c r="A68" s="103"/>
      <c r="B68" s="12" t="s">
        <v>71</v>
      </c>
      <c r="C68" s="1" t="s">
        <v>28</v>
      </c>
      <c r="D68" s="1" t="s">
        <v>0</v>
      </c>
      <c r="E68" s="1" t="s">
        <v>29</v>
      </c>
      <c r="F68" s="1">
        <v>478</v>
      </c>
      <c r="G68" s="1">
        <v>263000</v>
      </c>
      <c r="H68" s="1">
        <v>1.18</v>
      </c>
      <c r="I68" s="1">
        <v>2.04</v>
      </c>
      <c r="J68" s="1">
        <v>129000</v>
      </c>
      <c r="K68" s="1">
        <v>1.1200000000000001</v>
      </c>
      <c r="L68" s="1"/>
      <c r="M68" s="1">
        <v>0</v>
      </c>
      <c r="N68" s="1" t="s">
        <v>29</v>
      </c>
      <c r="O68" s="5">
        <v>1</v>
      </c>
    </row>
    <row r="69" spans="1:15" ht="14" x14ac:dyDescent="0.25">
      <c r="A69" s="103"/>
      <c r="B69" s="12" t="s">
        <v>72</v>
      </c>
      <c r="C69" s="1" t="s">
        <v>28</v>
      </c>
      <c r="D69" s="1" t="s">
        <v>0</v>
      </c>
      <c r="E69" s="1" t="s">
        <v>29</v>
      </c>
      <c r="F69" s="1">
        <v>633</v>
      </c>
      <c r="G69" s="1">
        <v>330000</v>
      </c>
      <c r="H69" s="1">
        <v>1.17</v>
      </c>
      <c r="I69" s="1">
        <v>2.7</v>
      </c>
      <c r="J69" s="1">
        <v>123000</v>
      </c>
      <c r="K69" s="1">
        <v>1.1200000000000001</v>
      </c>
      <c r="L69" s="1"/>
      <c r="M69" s="1">
        <v>0</v>
      </c>
      <c r="N69" s="1" t="s">
        <v>29</v>
      </c>
      <c r="O69" s="5">
        <v>1</v>
      </c>
    </row>
    <row r="70" spans="1:15" ht="14" x14ac:dyDescent="0.25">
      <c r="A70" s="103"/>
      <c r="B70" s="12" t="s">
        <v>73</v>
      </c>
      <c r="C70" s="1" t="s">
        <v>28</v>
      </c>
      <c r="D70" s="1" t="s">
        <v>0</v>
      </c>
      <c r="E70" s="1" t="s">
        <v>29</v>
      </c>
      <c r="F70" s="1">
        <v>791</v>
      </c>
      <c r="G70" s="1">
        <v>423000</v>
      </c>
      <c r="H70" s="1">
        <v>1.17</v>
      </c>
      <c r="I70" s="1">
        <v>3.37</v>
      </c>
      <c r="J70" s="1">
        <v>125000</v>
      </c>
      <c r="K70" s="1">
        <v>1.1200000000000001</v>
      </c>
      <c r="L70" s="1"/>
      <c r="M70" s="1">
        <v>0</v>
      </c>
      <c r="N70" s="1" t="s">
        <v>29</v>
      </c>
      <c r="O70" s="5">
        <v>1</v>
      </c>
    </row>
    <row r="71" spans="1:15" ht="14" x14ac:dyDescent="0.25">
      <c r="A71" s="103"/>
      <c r="B71" s="12" t="s">
        <v>74</v>
      </c>
      <c r="C71" s="1" t="s">
        <v>28</v>
      </c>
      <c r="D71" s="1" t="s">
        <v>0</v>
      </c>
      <c r="E71" s="1" t="s">
        <v>29</v>
      </c>
      <c r="F71" s="1">
        <v>2170</v>
      </c>
      <c r="G71" s="1">
        <v>113000</v>
      </c>
      <c r="H71" s="1">
        <v>1.18</v>
      </c>
      <c r="I71" s="1">
        <v>0.92500000000000004</v>
      </c>
      <c r="J71" s="1">
        <v>122000</v>
      </c>
      <c r="K71" s="1">
        <v>1.1299999999999999</v>
      </c>
      <c r="L71" s="1"/>
      <c r="M71" s="1">
        <v>0</v>
      </c>
      <c r="N71" s="1" t="s">
        <v>29</v>
      </c>
      <c r="O71" s="5">
        <v>10</v>
      </c>
    </row>
    <row r="72" spans="1:15" ht="14" x14ac:dyDescent="0.25">
      <c r="A72" s="103"/>
      <c r="B72" s="12" t="s">
        <v>75</v>
      </c>
      <c r="C72" s="1" t="s">
        <v>28</v>
      </c>
      <c r="D72" s="1" t="s">
        <v>0</v>
      </c>
      <c r="E72" s="1" t="s">
        <v>29</v>
      </c>
      <c r="F72" s="1">
        <v>5080</v>
      </c>
      <c r="G72" s="1">
        <v>246000</v>
      </c>
      <c r="H72" s="1">
        <v>1.18</v>
      </c>
      <c r="I72" s="1">
        <v>2.16</v>
      </c>
      <c r="J72" s="1">
        <v>114000</v>
      </c>
      <c r="K72" s="1">
        <v>1.1200000000000001</v>
      </c>
      <c r="L72" s="1"/>
      <c r="M72" s="1">
        <v>0</v>
      </c>
      <c r="N72" s="1" t="s">
        <v>29</v>
      </c>
      <c r="O72" s="5">
        <v>10</v>
      </c>
    </row>
    <row r="73" spans="1:15" ht="14" x14ac:dyDescent="0.25">
      <c r="A73" s="103"/>
      <c r="B73" s="12" t="s">
        <v>76</v>
      </c>
      <c r="C73" s="1" t="s">
        <v>28</v>
      </c>
      <c r="D73" s="1" t="s">
        <v>0</v>
      </c>
      <c r="E73" s="1" t="s">
        <v>29</v>
      </c>
      <c r="F73" s="1">
        <v>5760</v>
      </c>
      <c r="G73" s="1">
        <v>292000</v>
      </c>
      <c r="H73" s="1">
        <v>1.17</v>
      </c>
      <c r="I73" s="1">
        <v>2.4500000000000002</v>
      </c>
      <c r="J73" s="1">
        <v>119000</v>
      </c>
      <c r="K73" s="1">
        <v>1.1200000000000001</v>
      </c>
      <c r="L73" s="1"/>
      <c r="M73" s="1">
        <v>0</v>
      </c>
      <c r="N73" s="1" t="s">
        <v>29</v>
      </c>
      <c r="O73" s="5">
        <v>10</v>
      </c>
    </row>
    <row r="74" spans="1:15" ht="14" x14ac:dyDescent="0.25">
      <c r="A74" s="103"/>
      <c r="B74" s="12" t="s">
        <v>77</v>
      </c>
      <c r="C74" s="1" t="s">
        <v>28</v>
      </c>
      <c r="D74" s="1" t="s">
        <v>0</v>
      </c>
      <c r="E74" s="1" t="s">
        <v>29</v>
      </c>
      <c r="F74" s="1">
        <v>5610</v>
      </c>
      <c r="G74" s="1">
        <v>288000</v>
      </c>
      <c r="H74" s="1">
        <v>1.18</v>
      </c>
      <c r="I74" s="1">
        <v>2.39</v>
      </c>
      <c r="J74" s="1">
        <v>121000</v>
      </c>
      <c r="K74" s="1">
        <v>1.1200000000000001</v>
      </c>
      <c r="L74" s="1"/>
      <c r="M74" s="1">
        <v>0</v>
      </c>
      <c r="N74" s="1" t="s">
        <v>29</v>
      </c>
      <c r="O74" s="5">
        <v>10</v>
      </c>
    </row>
    <row r="75" spans="1:15" thickBot="1" x14ac:dyDescent="0.3">
      <c r="A75" s="104"/>
      <c r="B75" s="13" t="s">
        <v>78</v>
      </c>
      <c r="C75" s="6" t="s">
        <v>28</v>
      </c>
      <c r="D75" s="6" t="s">
        <v>0</v>
      </c>
      <c r="E75" s="6" t="s">
        <v>29</v>
      </c>
      <c r="F75" s="6">
        <v>3880</v>
      </c>
      <c r="G75" s="6">
        <v>188000</v>
      </c>
      <c r="H75" s="6">
        <v>1.18</v>
      </c>
      <c r="I75" s="6">
        <v>1.65</v>
      </c>
      <c r="J75" s="6">
        <v>114000</v>
      </c>
      <c r="K75" s="6">
        <v>1.1200000000000001</v>
      </c>
      <c r="L75" s="6"/>
      <c r="M75" s="6">
        <v>0</v>
      </c>
      <c r="N75" s="6" t="s">
        <v>29</v>
      </c>
      <c r="O75" s="7">
        <v>10</v>
      </c>
    </row>
    <row r="76" spans="1:15" ht="14" x14ac:dyDescent="0.25">
      <c r="B76" s="12" t="s">
        <v>27</v>
      </c>
      <c r="C76" s="1" t="s">
        <v>28</v>
      </c>
      <c r="D76" s="1" t="s">
        <v>0</v>
      </c>
      <c r="E76" s="1" t="s">
        <v>29</v>
      </c>
      <c r="F76" s="1" t="e">
        <v>#DIV/0!</v>
      </c>
      <c r="G76" s="1">
        <v>0</v>
      </c>
      <c r="H76" s="1">
        <v>0</v>
      </c>
      <c r="I76" s="1" t="e">
        <v>#DIV/0!</v>
      </c>
      <c r="J76" s="1">
        <v>0</v>
      </c>
      <c r="K76" s="1">
        <v>0</v>
      </c>
      <c r="L76" s="1"/>
      <c r="M76" s="1">
        <v>0</v>
      </c>
      <c r="N76" s="1" t="s">
        <v>29</v>
      </c>
      <c r="O76" s="5">
        <v>1</v>
      </c>
    </row>
    <row r="77" spans="1:15" thickBot="1" x14ac:dyDescent="0.3">
      <c r="B77" s="12" t="s">
        <v>27</v>
      </c>
      <c r="C77" s="1" t="s">
        <v>28</v>
      </c>
      <c r="D77" s="1" t="s">
        <v>0</v>
      </c>
      <c r="E77" s="1" t="s">
        <v>29</v>
      </c>
      <c r="F77" s="1" t="e">
        <v>#DIV/0!</v>
      </c>
      <c r="G77" s="1">
        <v>0</v>
      </c>
      <c r="H77" s="1">
        <v>0</v>
      </c>
      <c r="I77" s="1" t="e">
        <v>#DIV/0!</v>
      </c>
      <c r="J77" s="1">
        <v>0</v>
      </c>
      <c r="K77" s="1">
        <v>0</v>
      </c>
      <c r="L77" s="1"/>
      <c r="M77" s="1">
        <v>0</v>
      </c>
      <c r="N77" s="1" t="s">
        <v>29</v>
      </c>
      <c r="O77" s="5">
        <v>1</v>
      </c>
    </row>
    <row r="78" spans="1:15" ht="14" x14ac:dyDescent="0.25">
      <c r="A78" s="102" t="s">
        <v>175</v>
      </c>
      <c r="B78" s="90" t="s">
        <v>79</v>
      </c>
      <c r="C78" s="91" t="s">
        <v>28</v>
      </c>
      <c r="D78" s="91" t="s">
        <v>0</v>
      </c>
      <c r="E78" s="91" t="s">
        <v>29</v>
      </c>
      <c r="F78" s="91">
        <v>58.5</v>
      </c>
      <c r="G78" s="91">
        <v>30800</v>
      </c>
      <c r="H78" s="91">
        <v>1.18</v>
      </c>
      <c r="I78" s="91">
        <v>0.25</v>
      </c>
      <c r="J78" s="91">
        <v>123000</v>
      </c>
      <c r="K78" s="91">
        <v>1.1200000000000001</v>
      </c>
      <c r="L78" s="91"/>
      <c r="M78" s="91">
        <v>0</v>
      </c>
      <c r="N78" s="91" t="s">
        <v>29</v>
      </c>
      <c r="O78" s="77">
        <v>1</v>
      </c>
    </row>
    <row r="79" spans="1:15" ht="14" x14ac:dyDescent="0.25">
      <c r="A79" s="103"/>
      <c r="B79" s="12" t="s">
        <v>80</v>
      </c>
      <c r="C79" s="1" t="s">
        <v>28</v>
      </c>
      <c r="D79" s="1" t="s">
        <v>0</v>
      </c>
      <c r="E79" s="1" t="s">
        <v>29</v>
      </c>
      <c r="F79" s="1">
        <v>581</v>
      </c>
      <c r="G79" s="1">
        <v>322000</v>
      </c>
      <c r="H79" s="1">
        <v>1.17</v>
      </c>
      <c r="I79" s="1">
        <v>2.4700000000000002</v>
      </c>
      <c r="J79" s="1">
        <v>130000</v>
      </c>
      <c r="K79" s="1">
        <v>1.1200000000000001</v>
      </c>
      <c r="L79" s="1"/>
      <c r="M79" s="1">
        <v>0</v>
      </c>
      <c r="N79" s="1" t="s">
        <v>29</v>
      </c>
      <c r="O79" s="5">
        <v>1</v>
      </c>
    </row>
    <row r="80" spans="1:15" ht="14" x14ac:dyDescent="0.25">
      <c r="A80" s="103"/>
      <c r="B80" s="12" t="s">
        <v>81</v>
      </c>
      <c r="C80" s="1" t="s">
        <v>28</v>
      </c>
      <c r="D80" s="1" t="s">
        <v>0</v>
      </c>
      <c r="E80" s="1" t="s">
        <v>29</v>
      </c>
      <c r="F80" s="1">
        <v>750</v>
      </c>
      <c r="G80" s="1">
        <v>358000</v>
      </c>
      <c r="H80" s="1">
        <v>1.18</v>
      </c>
      <c r="I80" s="1">
        <v>3.19</v>
      </c>
      <c r="J80" s="1">
        <v>112000</v>
      </c>
      <c r="K80" s="1">
        <v>1.1200000000000001</v>
      </c>
      <c r="L80" s="1"/>
      <c r="M80" s="1">
        <v>0</v>
      </c>
      <c r="N80" s="1" t="s">
        <v>29</v>
      </c>
      <c r="O80" s="5">
        <v>1</v>
      </c>
    </row>
    <row r="81" spans="1:15" ht="14" x14ac:dyDescent="0.25">
      <c r="A81" s="103"/>
      <c r="B81" s="12" t="s">
        <v>82</v>
      </c>
      <c r="C81" s="1" t="s">
        <v>28</v>
      </c>
      <c r="D81" s="1" t="s">
        <v>0</v>
      </c>
      <c r="E81" s="1" t="s">
        <v>29</v>
      </c>
      <c r="F81" s="1">
        <v>1750</v>
      </c>
      <c r="G81" s="1">
        <v>938000</v>
      </c>
      <c r="H81" s="1">
        <v>1.18</v>
      </c>
      <c r="I81" s="1">
        <v>7.47</v>
      </c>
      <c r="J81" s="1">
        <v>126000</v>
      </c>
      <c r="K81" s="1">
        <v>1.1200000000000001</v>
      </c>
      <c r="L81" s="1"/>
      <c r="M81" s="1">
        <v>0</v>
      </c>
      <c r="N81" s="1" t="s">
        <v>29</v>
      </c>
      <c r="O81" s="5">
        <v>1</v>
      </c>
    </row>
    <row r="82" spans="1:15" ht="14" x14ac:dyDescent="0.25">
      <c r="A82" s="103"/>
      <c r="B82" s="12" t="s">
        <v>83</v>
      </c>
      <c r="C82" s="1" t="s">
        <v>28</v>
      </c>
      <c r="D82" s="1" t="s">
        <v>0</v>
      </c>
      <c r="E82" s="1" t="s">
        <v>29</v>
      </c>
      <c r="F82" s="1">
        <v>3480</v>
      </c>
      <c r="G82" s="1">
        <v>176000</v>
      </c>
      <c r="H82" s="1">
        <v>1.18</v>
      </c>
      <c r="I82" s="1">
        <v>1.48</v>
      </c>
      <c r="J82" s="1">
        <v>119000</v>
      </c>
      <c r="K82" s="1">
        <v>1.1200000000000001</v>
      </c>
      <c r="L82" s="1"/>
      <c r="M82" s="1">
        <v>0</v>
      </c>
      <c r="N82" s="1" t="s">
        <v>29</v>
      </c>
      <c r="O82" s="5">
        <v>10</v>
      </c>
    </row>
    <row r="83" spans="1:15" ht="14" x14ac:dyDescent="0.25">
      <c r="A83" s="103"/>
      <c r="B83" s="12" t="s">
        <v>84</v>
      </c>
      <c r="C83" s="1" t="s">
        <v>28</v>
      </c>
      <c r="D83" s="1" t="s">
        <v>0</v>
      </c>
      <c r="E83" s="1" t="s">
        <v>29</v>
      </c>
      <c r="F83" s="1">
        <v>5590</v>
      </c>
      <c r="G83" s="1">
        <v>287000</v>
      </c>
      <c r="H83" s="1">
        <v>1.17</v>
      </c>
      <c r="I83" s="1">
        <v>2.38</v>
      </c>
      <c r="J83" s="1">
        <v>121000</v>
      </c>
      <c r="K83" s="1">
        <v>1.1200000000000001</v>
      </c>
      <c r="L83" s="1"/>
      <c r="M83" s="1">
        <v>0</v>
      </c>
      <c r="N83" s="1" t="s">
        <v>29</v>
      </c>
      <c r="O83" s="5">
        <v>10</v>
      </c>
    </row>
    <row r="84" spans="1:15" ht="14" x14ac:dyDescent="0.25">
      <c r="A84" s="103"/>
      <c r="B84" s="12" t="s">
        <v>85</v>
      </c>
      <c r="C84" s="1" t="s">
        <v>28</v>
      </c>
      <c r="D84" s="1" t="s">
        <v>0</v>
      </c>
      <c r="E84" s="1" t="s">
        <v>29</v>
      </c>
      <c r="F84" s="1">
        <v>5670</v>
      </c>
      <c r="G84" s="1">
        <v>291000</v>
      </c>
      <c r="H84" s="1">
        <v>1.17</v>
      </c>
      <c r="I84" s="1">
        <v>2.41</v>
      </c>
      <c r="J84" s="1">
        <v>121000</v>
      </c>
      <c r="K84" s="1">
        <v>1.1200000000000001</v>
      </c>
      <c r="L84" s="1"/>
      <c r="M84" s="1">
        <v>0</v>
      </c>
      <c r="N84" s="1" t="s">
        <v>29</v>
      </c>
      <c r="O84" s="5">
        <v>10</v>
      </c>
    </row>
    <row r="85" spans="1:15" ht="14" x14ac:dyDescent="0.25">
      <c r="A85" s="103"/>
      <c r="B85" s="12" t="s">
        <v>86</v>
      </c>
      <c r="C85" s="1" t="s">
        <v>28</v>
      </c>
      <c r="D85" s="1" t="s">
        <v>0</v>
      </c>
      <c r="E85" s="1" t="s">
        <v>29</v>
      </c>
      <c r="F85" s="1">
        <v>4980</v>
      </c>
      <c r="G85" s="1">
        <v>245000</v>
      </c>
      <c r="H85" s="1">
        <v>1.17</v>
      </c>
      <c r="I85" s="1">
        <v>2.12</v>
      </c>
      <c r="J85" s="1">
        <v>115000</v>
      </c>
      <c r="K85" s="1">
        <v>1.1200000000000001</v>
      </c>
      <c r="L85" s="1"/>
      <c r="M85" s="1">
        <v>0</v>
      </c>
      <c r="N85" s="1" t="s">
        <v>29</v>
      </c>
      <c r="O85" s="5">
        <v>10</v>
      </c>
    </row>
    <row r="86" spans="1:15" thickBot="1" x14ac:dyDescent="0.3">
      <c r="A86" s="104"/>
      <c r="B86" s="13" t="s">
        <v>87</v>
      </c>
      <c r="C86" s="6" t="s">
        <v>28</v>
      </c>
      <c r="D86" s="6" t="s">
        <v>0</v>
      </c>
      <c r="E86" s="6" t="s">
        <v>29</v>
      </c>
      <c r="F86" s="6">
        <v>3920</v>
      </c>
      <c r="G86" s="6">
        <v>197000</v>
      </c>
      <c r="H86" s="6">
        <v>1.18</v>
      </c>
      <c r="I86" s="6">
        <v>1.67</v>
      </c>
      <c r="J86" s="6">
        <v>118000</v>
      </c>
      <c r="K86" s="6">
        <v>1.1200000000000001</v>
      </c>
      <c r="L86" s="6"/>
      <c r="M86" s="6">
        <v>0</v>
      </c>
      <c r="N86" s="6" t="s">
        <v>29</v>
      </c>
      <c r="O86" s="7">
        <v>10</v>
      </c>
    </row>
    <row r="87" spans="1:15" ht="14" x14ac:dyDescent="0.25">
      <c r="B87" s="12" t="s">
        <v>27</v>
      </c>
      <c r="C87" s="1" t="s">
        <v>28</v>
      </c>
      <c r="D87" s="1" t="s">
        <v>0</v>
      </c>
      <c r="E87" s="1" t="s">
        <v>29</v>
      </c>
      <c r="F87" s="1" t="e">
        <v>#DIV/0!</v>
      </c>
      <c r="G87" s="1">
        <v>0</v>
      </c>
      <c r="H87" s="1">
        <v>0</v>
      </c>
      <c r="I87" s="1" t="e">
        <v>#DIV/0!</v>
      </c>
      <c r="J87" s="1">
        <v>0</v>
      </c>
      <c r="K87" s="1">
        <v>0</v>
      </c>
      <c r="L87" s="1"/>
      <c r="M87" s="1">
        <v>0</v>
      </c>
      <c r="N87" s="1" t="s">
        <v>29</v>
      </c>
      <c r="O87" s="5">
        <v>1</v>
      </c>
    </row>
    <row r="88" spans="1:15" thickBot="1" x14ac:dyDescent="0.3">
      <c r="B88" s="12" t="s">
        <v>27</v>
      </c>
      <c r="C88" s="1" t="s">
        <v>28</v>
      </c>
      <c r="D88" s="1" t="s">
        <v>0</v>
      </c>
      <c r="E88" s="1" t="s">
        <v>29</v>
      </c>
      <c r="F88" s="1" t="e">
        <v>#DIV/0!</v>
      </c>
      <c r="G88" s="1">
        <v>0</v>
      </c>
      <c r="H88" s="1">
        <v>0</v>
      </c>
      <c r="I88" s="1" t="e">
        <v>#DIV/0!</v>
      </c>
      <c r="J88" s="1">
        <v>0</v>
      </c>
      <c r="K88" s="1">
        <v>0</v>
      </c>
      <c r="L88" s="1"/>
      <c r="M88" s="1">
        <v>0</v>
      </c>
      <c r="N88" s="1" t="s">
        <v>29</v>
      </c>
      <c r="O88" s="5">
        <v>1</v>
      </c>
    </row>
    <row r="89" spans="1:15" ht="14" x14ac:dyDescent="0.25">
      <c r="A89" s="102" t="s">
        <v>176</v>
      </c>
      <c r="B89" s="90" t="s">
        <v>88</v>
      </c>
      <c r="C89" s="91" t="s">
        <v>28</v>
      </c>
      <c r="D89" s="91" t="s">
        <v>0</v>
      </c>
      <c r="E89" s="91" t="s">
        <v>29</v>
      </c>
      <c r="F89" s="91">
        <v>1030</v>
      </c>
      <c r="G89" s="91">
        <v>526000</v>
      </c>
      <c r="H89" s="91">
        <v>1.17</v>
      </c>
      <c r="I89" s="91">
        <v>4.4000000000000004</v>
      </c>
      <c r="J89" s="91">
        <v>120000</v>
      </c>
      <c r="K89" s="91">
        <v>1.1200000000000001</v>
      </c>
      <c r="L89" s="91"/>
      <c r="M89" s="91">
        <v>0</v>
      </c>
      <c r="N89" s="91" t="s">
        <v>29</v>
      </c>
      <c r="O89" s="77">
        <v>1</v>
      </c>
    </row>
    <row r="90" spans="1:15" ht="14" x14ac:dyDescent="0.25">
      <c r="A90" s="103"/>
      <c r="B90" s="12" t="s">
        <v>89</v>
      </c>
      <c r="C90" s="1" t="s">
        <v>28</v>
      </c>
      <c r="D90" s="1" t="s">
        <v>0</v>
      </c>
      <c r="E90" s="1" t="s">
        <v>29</v>
      </c>
      <c r="F90" s="1">
        <v>339</v>
      </c>
      <c r="G90" s="1">
        <v>173000</v>
      </c>
      <c r="H90" s="1">
        <v>1.18</v>
      </c>
      <c r="I90" s="1">
        <v>1.44</v>
      </c>
      <c r="J90" s="1">
        <v>120000</v>
      </c>
      <c r="K90" s="1">
        <v>1.1299999999999999</v>
      </c>
      <c r="L90" s="1"/>
      <c r="M90" s="1">
        <v>0</v>
      </c>
      <c r="N90" s="1" t="s">
        <v>29</v>
      </c>
      <c r="O90" s="5">
        <v>1</v>
      </c>
    </row>
    <row r="91" spans="1:15" ht="14" x14ac:dyDescent="0.25">
      <c r="A91" s="103"/>
      <c r="B91" s="12" t="s">
        <v>90</v>
      </c>
      <c r="C91" s="1" t="s">
        <v>28</v>
      </c>
      <c r="D91" s="1" t="s">
        <v>0</v>
      </c>
      <c r="E91" s="1" t="s">
        <v>29</v>
      </c>
      <c r="F91" s="1">
        <v>744</v>
      </c>
      <c r="G91" s="1">
        <v>381000</v>
      </c>
      <c r="H91" s="1">
        <v>1.18</v>
      </c>
      <c r="I91" s="1">
        <v>3.17</v>
      </c>
      <c r="J91" s="1">
        <v>120000</v>
      </c>
      <c r="K91" s="1">
        <v>1.1200000000000001</v>
      </c>
      <c r="L91" s="1"/>
      <c r="M91" s="1">
        <v>0</v>
      </c>
      <c r="N91" s="1" t="s">
        <v>29</v>
      </c>
      <c r="O91" s="5">
        <v>1</v>
      </c>
    </row>
    <row r="92" spans="1:15" ht="14" x14ac:dyDescent="0.25">
      <c r="A92" s="103"/>
      <c r="B92" s="12" t="s">
        <v>91</v>
      </c>
      <c r="C92" s="1" t="s">
        <v>28</v>
      </c>
      <c r="D92" s="1" t="s">
        <v>0</v>
      </c>
      <c r="E92" s="1" t="s">
        <v>29</v>
      </c>
      <c r="F92" s="1">
        <v>440</v>
      </c>
      <c r="G92" s="1">
        <v>231000</v>
      </c>
      <c r="H92" s="1">
        <v>1.17</v>
      </c>
      <c r="I92" s="1">
        <v>1.87</v>
      </c>
      <c r="J92" s="1">
        <v>123000</v>
      </c>
      <c r="K92" s="1">
        <v>1.1200000000000001</v>
      </c>
      <c r="L92" s="1"/>
      <c r="M92" s="1">
        <v>0</v>
      </c>
      <c r="N92" s="1" t="s">
        <v>29</v>
      </c>
      <c r="O92" s="5">
        <v>1</v>
      </c>
    </row>
    <row r="93" spans="1:15" ht="14" x14ac:dyDescent="0.25">
      <c r="A93" s="103"/>
      <c r="B93" s="12" t="s">
        <v>92</v>
      </c>
      <c r="C93" s="1" t="s">
        <v>28</v>
      </c>
      <c r="D93" s="1" t="s">
        <v>0</v>
      </c>
      <c r="E93" s="1" t="s">
        <v>29</v>
      </c>
      <c r="F93" s="1">
        <v>1560</v>
      </c>
      <c r="G93" s="1">
        <v>83400</v>
      </c>
      <c r="H93" s="1">
        <v>1.17</v>
      </c>
      <c r="I93" s="1">
        <v>0.66400000000000003</v>
      </c>
      <c r="J93" s="1">
        <v>126000</v>
      </c>
      <c r="K93" s="1">
        <v>1.1200000000000001</v>
      </c>
      <c r="L93" s="1"/>
      <c r="M93" s="1">
        <v>0</v>
      </c>
      <c r="N93" s="1" t="s">
        <v>29</v>
      </c>
      <c r="O93" s="5">
        <v>10</v>
      </c>
    </row>
    <row r="94" spans="1:15" ht="14" x14ac:dyDescent="0.25">
      <c r="A94" s="103"/>
      <c r="B94" s="12" t="s">
        <v>93</v>
      </c>
      <c r="C94" s="1" t="s">
        <v>28</v>
      </c>
      <c r="D94" s="1" t="s">
        <v>0</v>
      </c>
      <c r="E94" s="1" t="s">
        <v>29</v>
      </c>
      <c r="F94" s="1">
        <v>2900</v>
      </c>
      <c r="G94" s="1">
        <v>148000</v>
      </c>
      <c r="H94" s="1">
        <v>1.18</v>
      </c>
      <c r="I94" s="1">
        <v>1.24</v>
      </c>
      <c r="J94" s="1">
        <v>120000</v>
      </c>
      <c r="K94" s="1">
        <v>1.1200000000000001</v>
      </c>
      <c r="L94" s="1"/>
      <c r="M94" s="1">
        <v>0</v>
      </c>
      <c r="N94" s="1" t="s">
        <v>29</v>
      </c>
      <c r="O94" s="5">
        <v>10</v>
      </c>
    </row>
    <row r="95" spans="1:15" ht="14" x14ac:dyDescent="0.25">
      <c r="A95" s="103"/>
      <c r="B95" s="12" t="s">
        <v>94</v>
      </c>
      <c r="C95" s="1" t="s">
        <v>28</v>
      </c>
      <c r="D95" s="1" t="s">
        <v>0</v>
      </c>
      <c r="E95" s="1" t="s">
        <v>29</v>
      </c>
      <c r="F95" s="1">
        <v>5460</v>
      </c>
      <c r="G95" s="1">
        <v>263000</v>
      </c>
      <c r="H95" s="1">
        <v>1.17</v>
      </c>
      <c r="I95" s="1">
        <v>2.33</v>
      </c>
      <c r="J95" s="1">
        <v>113000</v>
      </c>
      <c r="K95" s="1">
        <v>1.1200000000000001</v>
      </c>
      <c r="L95" s="1"/>
      <c r="M95" s="1">
        <v>0</v>
      </c>
      <c r="N95" s="1" t="s">
        <v>29</v>
      </c>
      <c r="O95" s="5">
        <v>10</v>
      </c>
    </row>
    <row r="96" spans="1:15" ht="14" x14ac:dyDescent="0.25">
      <c r="A96" s="103"/>
      <c r="B96" s="12" t="s">
        <v>95</v>
      </c>
      <c r="C96" s="1" t="s">
        <v>28</v>
      </c>
      <c r="D96" s="1" t="s">
        <v>0</v>
      </c>
      <c r="E96" s="1" t="s">
        <v>29</v>
      </c>
      <c r="F96" s="1">
        <v>5150</v>
      </c>
      <c r="G96" s="1">
        <v>247000</v>
      </c>
      <c r="H96" s="1">
        <v>1.17</v>
      </c>
      <c r="I96" s="1">
        <v>2.19</v>
      </c>
      <c r="J96" s="1">
        <v>113000</v>
      </c>
      <c r="K96" s="1">
        <v>1.1200000000000001</v>
      </c>
      <c r="L96" s="1"/>
      <c r="M96" s="1">
        <v>0</v>
      </c>
      <c r="N96" s="1" t="s">
        <v>29</v>
      </c>
      <c r="O96" s="5">
        <v>10</v>
      </c>
    </row>
    <row r="97" spans="1:15" thickBot="1" x14ac:dyDescent="0.3">
      <c r="A97" s="104"/>
      <c r="B97" s="13" t="s">
        <v>96</v>
      </c>
      <c r="C97" s="6" t="s">
        <v>28</v>
      </c>
      <c r="D97" s="6" t="s">
        <v>0</v>
      </c>
      <c r="E97" s="6" t="s">
        <v>29</v>
      </c>
      <c r="F97" s="6">
        <v>4980</v>
      </c>
      <c r="G97" s="6">
        <v>258000</v>
      </c>
      <c r="H97" s="6">
        <v>1.18</v>
      </c>
      <c r="I97" s="6">
        <v>2.12</v>
      </c>
      <c r="J97" s="6">
        <v>122000</v>
      </c>
      <c r="K97" s="6">
        <v>1.1200000000000001</v>
      </c>
      <c r="L97" s="6"/>
      <c r="M97" s="6">
        <v>0</v>
      </c>
      <c r="N97" s="6" t="s">
        <v>29</v>
      </c>
      <c r="O97" s="7">
        <v>10</v>
      </c>
    </row>
    <row r="98" spans="1:15" ht="14" x14ac:dyDescent="0.25">
      <c r="B98" s="12" t="s">
        <v>27</v>
      </c>
      <c r="C98" s="1" t="s">
        <v>28</v>
      </c>
      <c r="D98" s="1" t="s">
        <v>0</v>
      </c>
      <c r="E98" s="1" t="s">
        <v>29</v>
      </c>
      <c r="F98" s="1" t="e">
        <v>#DIV/0!</v>
      </c>
      <c r="G98" s="1">
        <v>0</v>
      </c>
      <c r="H98" s="1">
        <v>0</v>
      </c>
      <c r="I98" s="1" t="e">
        <v>#DIV/0!</v>
      </c>
      <c r="J98" s="1">
        <v>0</v>
      </c>
      <c r="K98" s="1">
        <v>0</v>
      </c>
      <c r="L98" s="1"/>
      <c r="M98" s="1">
        <v>0</v>
      </c>
      <c r="N98" s="1" t="s">
        <v>29</v>
      </c>
      <c r="O98" s="5">
        <v>1</v>
      </c>
    </row>
    <row r="99" spans="1:15" ht="14" x14ac:dyDescent="0.25">
      <c r="B99" s="12" t="s">
        <v>27</v>
      </c>
      <c r="C99" s="1" t="s">
        <v>28</v>
      </c>
      <c r="D99" s="1" t="s">
        <v>0</v>
      </c>
      <c r="E99" s="1" t="s">
        <v>29</v>
      </c>
      <c r="F99" s="1" t="e">
        <v>#DIV/0!</v>
      </c>
      <c r="G99" s="1">
        <v>0</v>
      </c>
      <c r="H99" s="1">
        <v>0</v>
      </c>
      <c r="I99" s="1" t="e">
        <v>#DIV/0!</v>
      </c>
      <c r="J99" s="1">
        <v>0</v>
      </c>
      <c r="K99" s="1">
        <v>0</v>
      </c>
      <c r="L99" s="1"/>
      <c r="M99" s="1">
        <v>0</v>
      </c>
      <c r="N99" s="1" t="s">
        <v>29</v>
      </c>
      <c r="O99" s="5">
        <v>1</v>
      </c>
    </row>
    <row r="100" spans="1:15" ht="14" x14ac:dyDescent="0.25">
      <c r="B100" s="12" t="s">
        <v>97</v>
      </c>
      <c r="C100" s="1" t="s">
        <v>42</v>
      </c>
      <c r="D100" s="1" t="s">
        <v>0</v>
      </c>
      <c r="E100" s="1">
        <v>3</v>
      </c>
      <c r="F100" s="1">
        <v>2.76</v>
      </c>
      <c r="G100" s="1">
        <v>1450</v>
      </c>
      <c r="H100" s="1">
        <v>1.18</v>
      </c>
      <c r="I100" s="1">
        <v>1.2500000000000001E-2</v>
      </c>
      <c r="J100" s="1">
        <v>115000</v>
      </c>
      <c r="K100" s="1">
        <v>1.1200000000000001</v>
      </c>
      <c r="L100" s="1">
        <v>1</v>
      </c>
      <c r="M100" s="1">
        <v>0</v>
      </c>
      <c r="N100" s="1">
        <v>92.12</v>
      </c>
      <c r="O100" s="5">
        <v>1</v>
      </c>
    </row>
    <row r="101" spans="1:15" ht="14" x14ac:dyDescent="0.25">
      <c r="B101" s="12" t="s">
        <v>98</v>
      </c>
      <c r="C101" s="1" t="s">
        <v>42</v>
      </c>
      <c r="D101" s="1" t="s">
        <v>0</v>
      </c>
      <c r="E101" s="1">
        <v>30</v>
      </c>
      <c r="F101" s="1">
        <v>29.4</v>
      </c>
      <c r="G101" s="1">
        <v>15100</v>
      </c>
      <c r="H101" s="1">
        <v>1.17</v>
      </c>
      <c r="I101" s="1">
        <v>0.126</v>
      </c>
      <c r="J101" s="1">
        <v>120000</v>
      </c>
      <c r="K101" s="1">
        <v>1.1200000000000001</v>
      </c>
      <c r="L101" s="1">
        <v>1</v>
      </c>
      <c r="M101" s="1">
        <v>0</v>
      </c>
      <c r="N101" s="1">
        <v>98.06</v>
      </c>
      <c r="O101" s="5">
        <v>1</v>
      </c>
    </row>
    <row r="102" spans="1:15" ht="14" x14ac:dyDescent="0.25">
      <c r="B102" s="12" t="s">
        <v>99</v>
      </c>
      <c r="C102" s="1" t="s">
        <v>42</v>
      </c>
      <c r="D102" s="1" t="s">
        <v>0</v>
      </c>
      <c r="E102" s="1">
        <v>800</v>
      </c>
      <c r="F102" s="1">
        <v>748</v>
      </c>
      <c r="G102" s="1">
        <v>367000</v>
      </c>
      <c r="H102" s="1">
        <v>1.17</v>
      </c>
      <c r="I102" s="1">
        <v>3.19</v>
      </c>
      <c r="J102" s="1">
        <v>115000</v>
      </c>
      <c r="K102" s="1">
        <v>1.1200000000000001</v>
      </c>
      <c r="L102" s="1">
        <v>1</v>
      </c>
      <c r="M102" s="1">
        <v>0</v>
      </c>
      <c r="N102" s="1">
        <v>93.55</v>
      </c>
      <c r="O102" s="5">
        <v>1</v>
      </c>
    </row>
    <row r="103" spans="1:15" ht="14" x14ac:dyDescent="0.25">
      <c r="B103" s="12" t="s">
        <v>100</v>
      </c>
      <c r="C103" s="1" t="s">
        <v>42</v>
      </c>
      <c r="D103" s="1" t="s">
        <v>0</v>
      </c>
      <c r="E103" s="1">
        <v>1600</v>
      </c>
      <c r="F103" s="1">
        <v>1460</v>
      </c>
      <c r="G103" s="1">
        <v>714000</v>
      </c>
      <c r="H103" s="1">
        <v>1.17</v>
      </c>
      <c r="I103" s="1">
        <v>6.21</v>
      </c>
      <c r="J103" s="1">
        <v>115000</v>
      </c>
      <c r="K103" s="1">
        <v>1.1200000000000001</v>
      </c>
      <c r="L103" s="1">
        <v>1</v>
      </c>
      <c r="M103" s="1">
        <v>0</v>
      </c>
      <c r="N103" s="1">
        <v>91.13</v>
      </c>
      <c r="O103" s="5">
        <v>1</v>
      </c>
    </row>
    <row r="104" spans="1:15" thickBot="1" x14ac:dyDescent="0.3">
      <c r="A104" s="6"/>
      <c r="B104" s="13" t="s">
        <v>27</v>
      </c>
      <c r="C104" s="6" t="s">
        <v>28</v>
      </c>
      <c r="D104" s="6" t="s">
        <v>0</v>
      </c>
      <c r="E104" s="6" t="s">
        <v>29</v>
      </c>
      <c r="F104" s="6" t="e">
        <v>#DIV/0!</v>
      </c>
      <c r="G104" s="6">
        <v>0</v>
      </c>
      <c r="H104" s="6">
        <v>0</v>
      </c>
      <c r="I104" s="6" t="e">
        <v>#DIV/0!</v>
      </c>
      <c r="J104" s="6">
        <v>0</v>
      </c>
      <c r="K104" s="6">
        <v>0</v>
      </c>
      <c r="L104" s="6"/>
      <c r="M104" s="6">
        <v>0</v>
      </c>
      <c r="N104" s="6" t="s">
        <v>29</v>
      </c>
      <c r="O104" s="7">
        <v>1</v>
      </c>
    </row>
    <row r="106" spans="1:15" ht="15" thickBot="1" x14ac:dyDescent="0.35"/>
    <row r="107" spans="1:15" ht="54" x14ac:dyDescent="0.3">
      <c r="A107" s="78" t="s">
        <v>180</v>
      </c>
      <c r="B107" s="79">
        <v>121391.89189189189</v>
      </c>
      <c r="C107" s="80"/>
      <c r="D107" s="80"/>
      <c r="E107" s="81"/>
    </row>
    <row r="108" spans="1:15" x14ac:dyDescent="0.3">
      <c r="A108" s="82" t="s">
        <v>177</v>
      </c>
      <c r="B108" s="83">
        <v>5985.8682151816874</v>
      </c>
      <c r="C108" s="84"/>
      <c r="D108" s="84"/>
      <c r="E108" s="85"/>
    </row>
    <row r="109" spans="1:15" ht="15" thickBot="1" x14ac:dyDescent="0.35">
      <c r="A109" s="86" t="s">
        <v>178</v>
      </c>
      <c r="B109" s="87">
        <v>4.93102802987248</v>
      </c>
      <c r="C109" s="88"/>
      <c r="D109" s="88" t="s">
        <v>181</v>
      </c>
      <c r="E109" s="89" t="s">
        <v>179</v>
      </c>
    </row>
  </sheetData>
  <mergeCells count="6">
    <mergeCell ref="A89:A97"/>
    <mergeCell ref="A1:B1"/>
    <mergeCell ref="A45:A53"/>
    <mergeCell ref="A56:A64"/>
    <mergeCell ref="A67:A75"/>
    <mergeCell ref="A78:A86"/>
  </mergeCells>
  <phoneticPr fontId="19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Supplementary Fig.13</vt:lpstr>
      <vt:lpstr>RAY1216 LC-MS raw data</vt:lpstr>
      <vt:lpstr>PF-07321332 LC-MS raw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황정선</dc:creator>
  <cp:lastModifiedBy>晓东 黄</cp:lastModifiedBy>
  <cp:lastPrinted>2017-05-16T08:15:00Z</cp:lastPrinted>
  <dcterms:created xsi:type="dcterms:W3CDTF">2006-09-16T00:00:00Z</dcterms:created>
  <dcterms:modified xsi:type="dcterms:W3CDTF">2024-01-19T17:44:22Z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9BE9E2FA925D4932BFF8C411B1E9CCC2</vt:lpwstr>
  </property>
</Properties>
</file>