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h-my.sharepoint.com/personal/ivanovict2_nih_gov/Documents/SVBBU Shared/Filaments 2/Revisions round 3 working folder/Source Data/"/>
    </mc:Choice>
  </mc:AlternateContent>
  <xr:revisionPtr revIDLastSave="167" documentId="8_{B0069927-5668-4F1B-94C3-87E61551672C}" xr6:coauthVersionLast="47" xr6:coauthVersionMax="47" xr10:uidLastSave="{36D9898C-259F-4D13-AA64-9A029844B00A}"/>
  <bookViews>
    <workbookView xWindow="-110" yWindow="-110" windowWidth="38620" windowHeight="21100" xr2:uid="{CF88989D-7297-4C0B-8546-D16639560706}"/>
  </bookViews>
  <sheets>
    <sheet name="Panel 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S110" i="1" l="1"/>
  <c r="AR110" i="1"/>
  <c r="AQ110" i="1"/>
  <c r="AP110" i="1"/>
  <c r="AO110" i="1"/>
  <c r="AN110" i="1"/>
  <c r="AM110" i="1"/>
  <c r="AL110" i="1"/>
  <c r="AS109" i="1"/>
  <c r="AR109" i="1"/>
  <c r="AQ109" i="1"/>
  <c r="AP109" i="1"/>
  <c r="AO109" i="1"/>
  <c r="AN109" i="1"/>
  <c r="AM109" i="1"/>
  <c r="AL109" i="1"/>
  <c r="AS108" i="1"/>
  <c r="AR108" i="1"/>
  <c r="AQ108" i="1"/>
  <c r="AP108" i="1"/>
  <c r="AO108" i="1"/>
  <c r="AN108" i="1"/>
  <c r="AM108" i="1"/>
  <c r="AL108" i="1"/>
  <c r="AS107" i="1"/>
  <c r="AR107" i="1"/>
  <c r="AQ107" i="1"/>
  <c r="AP107" i="1"/>
  <c r="AO107" i="1"/>
  <c r="AN107" i="1"/>
  <c r="AM107" i="1"/>
  <c r="AL107" i="1"/>
  <c r="AK107" i="1"/>
  <c r="AS106" i="1"/>
  <c r="AR106" i="1"/>
  <c r="AQ106" i="1"/>
  <c r="AP106" i="1"/>
  <c r="AO106" i="1"/>
  <c r="AN106" i="1"/>
  <c r="AM106" i="1"/>
  <c r="AL106" i="1"/>
  <c r="AK106" i="1"/>
  <c r="AS105" i="1"/>
  <c r="AR105" i="1"/>
  <c r="AQ105" i="1"/>
  <c r="AP105" i="1"/>
  <c r="AO105" i="1"/>
  <c r="AN105" i="1"/>
  <c r="AM105" i="1"/>
  <c r="AL105" i="1"/>
  <c r="AK105" i="1"/>
  <c r="AS101" i="1"/>
  <c r="AR101" i="1"/>
  <c r="AQ101" i="1"/>
  <c r="AP101" i="1"/>
  <c r="AO101" i="1"/>
  <c r="AN101" i="1"/>
  <c r="AM101" i="1"/>
  <c r="AL101" i="1"/>
  <c r="AK101" i="1"/>
  <c r="AS100" i="1"/>
  <c r="AR100" i="1"/>
  <c r="AQ100" i="1"/>
  <c r="AP100" i="1"/>
  <c r="AO100" i="1"/>
  <c r="AN100" i="1"/>
  <c r="AM100" i="1"/>
  <c r="AL100" i="1"/>
  <c r="AK100" i="1"/>
  <c r="AS99" i="1"/>
  <c r="AR99" i="1"/>
  <c r="AQ99" i="1"/>
  <c r="AP99" i="1"/>
  <c r="AO99" i="1"/>
  <c r="AN99" i="1"/>
  <c r="AM99" i="1"/>
  <c r="AL99" i="1"/>
  <c r="AK99" i="1"/>
  <c r="AS98" i="1"/>
  <c r="AR98" i="1"/>
  <c r="AQ98" i="1"/>
  <c r="AP98" i="1"/>
  <c r="AO98" i="1"/>
  <c r="AN98" i="1"/>
  <c r="AM98" i="1"/>
  <c r="AL98" i="1"/>
  <c r="AK98" i="1"/>
  <c r="AS97" i="1"/>
  <c r="AR97" i="1"/>
  <c r="AQ97" i="1"/>
  <c r="AP97" i="1"/>
  <c r="AO97" i="1"/>
  <c r="AN97" i="1"/>
  <c r="AM97" i="1"/>
  <c r="AL97" i="1"/>
  <c r="AK97" i="1"/>
  <c r="AS96" i="1"/>
  <c r="AR96" i="1"/>
  <c r="AQ96" i="1"/>
  <c r="AP96" i="1"/>
  <c r="AO96" i="1"/>
  <c r="AN96" i="1"/>
  <c r="AM96" i="1"/>
  <c r="AL96" i="1"/>
  <c r="AK96" i="1"/>
  <c r="AS92" i="1"/>
  <c r="AR92" i="1"/>
  <c r="AQ92" i="1"/>
  <c r="AP92" i="1"/>
  <c r="AO92" i="1"/>
  <c r="AN92" i="1"/>
  <c r="AM92" i="1"/>
  <c r="AL92" i="1"/>
  <c r="AK92" i="1"/>
  <c r="AS91" i="1"/>
  <c r="AR91" i="1"/>
  <c r="AQ91" i="1"/>
  <c r="AP91" i="1"/>
  <c r="AO91" i="1"/>
  <c r="AN91" i="1"/>
  <c r="AM91" i="1"/>
  <c r="AL91" i="1"/>
  <c r="AK91" i="1"/>
  <c r="AS90" i="1"/>
  <c r="AR90" i="1"/>
  <c r="AQ90" i="1"/>
  <c r="AP90" i="1"/>
  <c r="AO90" i="1"/>
  <c r="AN90" i="1"/>
  <c r="AM90" i="1"/>
  <c r="AL90" i="1"/>
  <c r="AK90" i="1"/>
  <c r="AS89" i="1"/>
  <c r="AR89" i="1"/>
  <c r="AQ89" i="1"/>
  <c r="AP89" i="1"/>
  <c r="AO89" i="1"/>
  <c r="AN89" i="1"/>
  <c r="AM89" i="1"/>
  <c r="AL89" i="1"/>
  <c r="AK89" i="1"/>
  <c r="AS88" i="1"/>
  <c r="AR88" i="1"/>
  <c r="AQ88" i="1"/>
  <c r="AP88" i="1"/>
  <c r="AO88" i="1"/>
  <c r="AN88" i="1"/>
  <c r="AM88" i="1"/>
  <c r="AL88" i="1"/>
  <c r="AK88" i="1"/>
  <c r="AS87" i="1"/>
  <c r="AR87" i="1"/>
  <c r="AQ87" i="1"/>
  <c r="AP87" i="1"/>
  <c r="AO87" i="1"/>
  <c r="AN87" i="1"/>
  <c r="AM87" i="1"/>
  <c r="AL87" i="1"/>
  <c r="AK87" i="1"/>
  <c r="AS83" i="1"/>
  <c r="AR83" i="1"/>
  <c r="AQ83" i="1"/>
  <c r="AP83" i="1"/>
  <c r="AO83" i="1"/>
  <c r="AN83" i="1"/>
  <c r="AM83" i="1"/>
  <c r="AL83" i="1"/>
  <c r="AK83" i="1"/>
  <c r="AS82" i="1"/>
  <c r="AR82" i="1"/>
  <c r="AQ82" i="1"/>
  <c r="AP82" i="1"/>
  <c r="AO82" i="1"/>
  <c r="AN82" i="1"/>
  <c r="AM82" i="1"/>
  <c r="AL82" i="1"/>
  <c r="AK82" i="1"/>
  <c r="AS81" i="1"/>
  <c r="AR81" i="1"/>
  <c r="AQ81" i="1"/>
  <c r="AP81" i="1"/>
  <c r="AO81" i="1"/>
  <c r="AN81" i="1"/>
  <c r="AM81" i="1"/>
  <c r="AL81" i="1"/>
  <c r="AK81" i="1"/>
  <c r="AS80" i="1"/>
  <c r="AR80" i="1"/>
  <c r="AQ80" i="1"/>
  <c r="AP80" i="1"/>
  <c r="AO80" i="1"/>
  <c r="AN80" i="1"/>
  <c r="AM80" i="1"/>
  <c r="AL80" i="1"/>
  <c r="AK80" i="1"/>
  <c r="AS79" i="1"/>
  <c r="AR79" i="1"/>
  <c r="AQ79" i="1"/>
  <c r="AP79" i="1"/>
  <c r="AO79" i="1"/>
  <c r="AN79" i="1"/>
  <c r="AM79" i="1"/>
  <c r="AL79" i="1"/>
  <c r="AK79" i="1"/>
  <c r="AS78" i="1"/>
  <c r="AR78" i="1"/>
  <c r="AQ78" i="1"/>
  <c r="AP78" i="1"/>
  <c r="AO78" i="1"/>
  <c r="AN78" i="1"/>
  <c r="AM78" i="1"/>
  <c r="AL78" i="1"/>
  <c r="AK78" i="1"/>
  <c r="AS74" i="1"/>
  <c r="AR74" i="1"/>
  <c r="AQ74" i="1"/>
  <c r="AP74" i="1"/>
  <c r="AO74" i="1"/>
  <c r="AN74" i="1"/>
  <c r="AM74" i="1"/>
  <c r="AL74" i="1"/>
  <c r="AK74" i="1"/>
  <c r="AS73" i="1"/>
  <c r="AR73" i="1"/>
  <c r="AQ73" i="1"/>
  <c r="AP73" i="1"/>
  <c r="AO73" i="1"/>
  <c r="AN73" i="1"/>
  <c r="AM73" i="1"/>
  <c r="AL73" i="1"/>
  <c r="AK73" i="1"/>
  <c r="AS72" i="1"/>
  <c r="AR72" i="1"/>
  <c r="AQ72" i="1"/>
  <c r="AP72" i="1"/>
  <c r="AO72" i="1"/>
  <c r="AN72" i="1"/>
  <c r="AM72" i="1"/>
  <c r="AL72" i="1"/>
  <c r="AK72" i="1"/>
  <c r="AS71" i="1"/>
  <c r="AR71" i="1"/>
  <c r="AQ71" i="1"/>
  <c r="AP71" i="1"/>
  <c r="AO71" i="1"/>
  <c r="AN71" i="1"/>
  <c r="AM71" i="1"/>
  <c r="AL71" i="1"/>
  <c r="AK71" i="1"/>
  <c r="AS70" i="1"/>
  <c r="AR70" i="1"/>
  <c r="AQ70" i="1"/>
  <c r="AP70" i="1"/>
  <c r="AO70" i="1"/>
  <c r="AN70" i="1"/>
  <c r="AM70" i="1"/>
  <c r="AL70" i="1"/>
  <c r="AK70" i="1"/>
  <c r="AS69" i="1"/>
  <c r="AR69" i="1"/>
  <c r="AQ69" i="1"/>
  <c r="AP69" i="1"/>
  <c r="AO69" i="1"/>
  <c r="AN69" i="1"/>
  <c r="AM69" i="1"/>
  <c r="AL69" i="1"/>
  <c r="AK69" i="1"/>
  <c r="AS65" i="1"/>
  <c r="AR65" i="1"/>
  <c r="AQ65" i="1"/>
  <c r="AP65" i="1"/>
  <c r="AO65" i="1"/>
  <c r="AN65" i="1"/>
  <c r="AM65" i="1"/>
  <c r="AL65" i="1"/>
  <c r="AK65" i="1"/>
  <c r="AS64" i="1"/>
  <c r="AR64" i="1"/>
  <c r="AQ64" i="1"/>
  <c r="AP64" i="1"/>
  <c r="AO64" i="1"/>
  <c r="AN64" i="1"/>
  <c r="AM64" i="1"/>
  <c r="AL64" i="1"/>
  <c r="AK64" i="1"/>
  <c r="AS63" i="1"/>
  <c r="AR63" i="1"/>
  <c r="AQ63" i="1"/>
  <c r="AP63" i="1"/>
  <c r="AO63" i="1"/>
  <c r="AN63" i="1"/>
  <c r="AM63" i="1"/>
  <c r="AL63" i="1"/>
  <c r="AK63" i="1"/>
  <c r="AS62" i="1"/>
  <c r="AR62" i="1"/>
  <c r="AQ62" i="1"/>
  <c r="AP62" i="1"/>
  <c r="AO62" i="1"/>
  <c r="AN62" i="1"/>
  <c r="AM62" i="1"/>
  <c r="AL62" i="1"/>
  <c r="AK62" i="1"/>
  <c r="AS61" i="1"/>
  <c r="AR61" i="1"/>
  <c r="AQ61" i="1"/>
  <c r="AP61" i="1"/>
  <c r="AO61" i="1"/>
  <c r="AN61" i="1"/>
  <c r="AM61" i="1"/>
  <c r="AL61" i="1"/>
  <c r="AK61" i="1"/>
  <c r="AS60" i="1"/>
  <c r="AR60" i="1"/>
  <c r="AQ60" i="1"/>
  <c r="AP60" i="1"/>
  <c r="AO60" i="1"/>
  <c r="AN60" i="1"/>
  <c r="AM60" i="1"/>
  <c r="AL60" i="1"/>
  <c r="AK60" i="1"/>
  <c r="AS56" i="1"/>
  <c r="AR56" i="1"/>
  <c r="AQ56" i="1"/>
  <c r="AP56" i="1"/>
  <c r="AO56" i="1"/>
  <c r="AS55" i="1"/>
  <c r="AR55" i="1"/>
  <c r="AQ55" i="1"/>
  <c r="AP55" i="1"/>
  <c r="AO55" i="1"/>
  <c r="AS54" i="1"/>
  <c r="AR54" i="1"/>
  <c r="AQ54" i="1"/>
  <c r="AP54" i="1"/>
  <c r="AO54" i="1"/>
  <c r="AS53" i="1"/>
  <c r="AR53" i="1"/>
  <c r="AQ53" i="1"/>
  <c r="AP53" i="1"/>
  <c r="AO53" i="1"/>
  <c r="AS52" i="1"/>
  <c r="AR52" i="1"/>
  <c r="AQ52" i="1"/>
  <c r="AP52" i="1"/>
  <c r="AO52" i="1"/>
  <c r="AS51" i="1"/>
  <c r="AR51" i="1"/>
  <c r="AQ51" i="1"/>
  <c r="AP51" i="1"/>
  <c r="AO51" i="1"/>
  <c r="AM56" i="1"/>
  <c r="AL56" i="1"/>
  <c r="AK56" i="1"/>
  <c r="AM55" i="1"/>
  <c r="AL55" i="1"/>
  <c r="AK55" i="1"/>
  <c r="AM54" i="1"/>
  <c r="AL54" i="1"/>
  <c r="AK54" i="1"/>
  <c r="AM53" i="1"/>
  <c r="AL53" i="1"/>
  <c r="AK53" i="1"/>
  <c r="AM52" i="1"/>
  <c r="AL52" i="1"/>
  <c r="AK52" i="1"/>
  <c r="AM51" i="1"/>
  <c r="AL51" i="1"/>
  <c r="AK51" i="1"/>
  <c r="AS47" i="1"/>
  <c r="AR47" i="1"/>
  <c r="AQ47" i="1"/>
  <c r="AP47" i="1"/>
  <c r="AO47" i="1"/>
  <c r="AN47" i="1"/>
  <c r="AM47" i="1"/>
  <c r="AL47" i="1"/>
  <c r="AK47" i="1"/>
  <c r="AS46" i="1"/>
  <c r="AR46" i="1"/>
  <c r="AQ46" i="1"/>
  <c r="AP46" i="1"/>
  <c r="AO46" i="1"/>
  <c r="AN46" i="1"/>
  <c r="AM46" i="1"/>
  <c r="AL46" i="1"/>
  <c r="AK46" i="1"/>
  <c r="AS45" i="1"/>
  <c r="AR45" i="1"/>
  <c r="AQ45" i="1"/>
  <c r="AP45" i="1"/>
  <c r="AO45" i="1"/>
  <c r="AN45" i="1"/>
  <c r="AM45" i="1"/>
  <c r="AL45" i="1"/>
  <c r="AK45" i="1"/>
  <c r="AS44" i="1"/>
  <c r="AR44" i="1"/>
  <c r="AQ44" i="1"/>
  <c r="AP44" i="1"/>
  <c r="AO44" i="1"/>
  <c r="AN44" i="1"/>
  <c r="AM44" i="1"/>
  <c r="AL44" i="1"/>
  <c r="AK44" i="1"/>
  <c r="AS43" i="1"/>
  <c r="AR43" i="1"/>
  <c r="AQ43" i="1"/>
  <c r="AP43" i="1"/>
  <c r="AO43" i="1"/>
  <c r="AN43" i="1"/>
  <c r="AM43" i="1"/>
  <c r="AL43" i="1"/>
  <c r="AK43" i="1"/>
  <c r="AS42" i="1"/>
  <c r="AR42" i="1"/>
  <c r="AQ42" i="1"/>
  <c r="AP42" i="1"/>
  <c r="AO42" i="1"/>
  <c r="AN42" i="1"/>
  <c r="AM42" i="1"/>
  <c r="AL42" i="1"/>
  <c r="AK42" i="1"/>
  <c r="AS38" i="1"/>
  <c r="AR38" i="1"/>
  <c r="AQ38" i="1"/>
  <c r="AP38" i="1"/>
  <c r="AO38" i="1"/>
  <c r="AN38" i="1"/>
  <c r="AM38" i="1"/>
  <c r="AL38" i="1"/>
  <c r="AK38" i="1"/>
  <c r="AS37" i="1"/>
  <c r="AR37" i="1"/>
  <c r="AQ37" i="1"/>
  <c r="AP37" i="1"/>
  <c r="AO37" i="1"/>
  <c r="AN37" i="1"/>
  <c r="AM37" i="1"/>
  <c r="AL37" i="1"/>
  <c r="AK37" i="1"/>
  <c r="AS36" i="1"/>
  <c r="AR36" i="1"/>
  <c r="AQ36" i="1"/>
  <c r="AP36" i="1"/>
  <c r="AO36" i="1"/>
  <c r="AN36" i="1"/>
  <c r="AM36" i="1"/>
  <c r="AL36" i="1"/>
  <c r="AK36" i="1"/>
  <c r="AS35" i="1"/>
  <c r="AR35" i="1"/>
  <c r="AQ35" i="1"/>
  <c r="AP35" i="1"/>
  <c r="AO35" i="1"/>
  <c r="AN35" i="1"/>
  <c r="AM35" i="1"/>
  <c r="AL35" i="1"/>
  <c r="AK35" i="1"/>
  <c r="AS34" i="1"/>
  <c r="AR34" i="1"/>
  <c r="AQ34" i="1"/>
  <c r="AP34" i="1"/>
  <c r="AO34" i="1"/>
  <c r="AN34" i="1"/>
  <c r="AM34" i="1"/>
  <c r="AL34" i="1"/>
  <c r="AK34" i="1"/>
  <c r="AS33" i="1"/>
  <c r="AR33" i="1"/>
  <c r="AQ33" i="1"/>
  <c r="AP33" i="1"/>
  <c r="AO33" i="1"/>
  <c r="AN33" i="1"/>
  <c r="AM33" i="1"/>
  <c r="AL33" i="1"/>
  <c r="AK33" i="1"/>
  <c r="AS29" i="1"/>
  <c r="AR29" i="1"/>
  <c r="AQ29" i="1"/>
  <c r="AP29" i="1"/>
  <c r="AO29" i="1"/>
  <c r="AN29" i="1"/>
  <c r="AM29" i="1"/>
  <c r="AL29" i="1"/>
  <c r="AK29" i="1"/>
  <c r="AS28" i="1"/>
  <c r="AR28" i="1"/>
  <c r="AQ28" i="1"/>
  <c r="AP28" i="1"/>
  <c r="AO28" i="1"/>
  <c r="AN28" i="1"/>
  <c r="AM28" i="1"/>
  <c r="AL28" i="1"/>
  <c r="AK28" i="1"/>
  <c r="AS27" i="1"/>
  <c r="AR27" i="1"/>
  <c r="AQ27" i="1"/>
  <c r="AP27" i="1"/>
  <c r="AO27" i="1"/>
  <c r="AN27" i="1"/>
  <c r="AM27" i="1"/>
  <c r="AL27" i="1"/>
  <c r="AK27" i="1"/>
  <c r="AS26" i="1"/>
  <c r="AR26" i="1"/>
  <c r="AQ26" i="1"/>
  <c r="AP26" i="1"/>
  <c r="AO26" i="1"/>
  <c r="AN26" i="1"/>
  <c r="AM26" i="1"/>
  <c r="AL26" i="1"/>
  <c r="AK26" i="1"/>
  <c r="AS25" i="1"/>
  <c r="AR25" i="1"/>
  <c r="AQ25" i="1"/>
  <c r="AP25" i="1"/>
  <c r="AO25" i="1"/>
  <c r="AN25" i="1"/>
  <c r="AM25" i="1"/>
  <c r="AL25" i="1"/>
  <c r="AK25" i="1"/>
  <c r="AS24" i="1"/>
  <c r="AR24" i="1"/>
  <c r="AQ24" i="1"/>
  <c r="AP24" i="1"/>
  <c r="AO24" i="1"/>
  <c r="AN24" i="1"/>
  <c r="AM24" i="1"/>
  <c r="AL24" i="1"/>
  <c r="AK24" i="1"/>
  <c r="AS20" i="1"/>
  <c r="AR20" i="1"/>
  <c r="AQ20" i="1"/>
  <c r="AP20" i="1"/>
  <c r="AO20" i="1"/>
  <c r="AN20" i="1"/>
  <c r="AM20" i="1"/>
  <c r="AL20" i="1"/>
  <c r="AK20" i="1"/>
  <c r="AS19" i="1"/>
  <c r="AR19" i="1"/>
  <c r="AQ19" i="1"/>
  <c r="AP19" i="1"/>
  <c r="AO19" i="1"/>
  <c r="AN19" i="1"/>
  <c r="AM19" i="1"/>
  <c r="AL19" i="1"/>
  <c r="AK19" i="1"/>
  <c r="AS18" i="1"/>
  <c r="AR18" i="1"/>
  <c r="AQ18" i="1"/>
  <c r="AP18" i="1"/>
  <c r="AO18" i="1"/>
  <c r="AN18" i="1"/>
  <c r="AM18" i="1"/>
  <c r="AL18" i="1"/>
  <c r="AK18" i="1"/>
  <c r="AS17" i="1"/>
  <c r="AR17" i="1"/>
  <c r="AQ17" i="1"/>
  <c r="AP17" i="1"/>
  <c r="AO17" i="1"/>
  <c r="AN17" i="1"/>
  <c r="AM17" i="1"/>
  <c r="AL17" i="1"/>
  <c r="AK17" i="1"/>
  <c r="AS16" i="1"/>
  <c r="AR16" i="1"/>
  <c r="AQ16" i="1"/>
  <c r="AP16" i="1"/>
  <c r="AO16" i="1"/>
  <c r="AN16" i="1"/>
  <c r="AM16" i="1"/>
  <c r="AL16" i="1"/>
  <c r="AK16" i="1"/>
  <c r="AS15" i="1"/>
  <c r="AR15" i="1"/>
  <c r="AQ15" i="1"/>
  <c r="AP15" i="1"/>
  <c r="AO15" i="1"/>
  <c r="AN15" i="1"/>
  <c r="AM15" i="1"/>
  <c r="AL15" i="1"/>
  <c r="AK15" i="1"/>
  <c r="AS3" i="1"/>
  <c r="AR3" i="1"/>
  <c r="AQ3" i="1"/>
  <c r="AP3" i="1"/>
  <c r="AO3" i="1"/>
  <c r="AN3" i="1"/>
  <c r="AM3" i="1"/>
  <c r="AL3" i="1"/>
  <c r="AS11" i="1"/>
  <c r="AR11" i="1"/>
  <c r="AQ11" i="1"/>
  <c r="AP11" i="1"/>
  <c r="AO11" i="1"/>
  <c r="AN11" i="1"/>
  <c r="AM11" i="1"/>
  <c r="AL11" i="1"/>
  <c r="AK11" i="1"/>
  <c r="AS10" i="1"/>
  <c r="AR10" i="1"/>
  <c r="AQ10" i="1"/>
  <c r="AP10" i="1"/>
  <c r="AO10" i="1"/>
  <c r="AN10" i="1"/>
  <c r="AM10" i="1"/>
  <c r="AL10" i="1"/>
  <c r="AK10" i="1"/>
  <c r="AS9" i="1"/>
  <c r="AR9" i="1"/>
  <c r="AQ9" i="1"/>
  <c r="AP9" i="1"/>
  <c r="AO9" i="1"/>
  <c r="AN9" i="1"/>
  <c r="AM9" i="1"/>
  <c r="AL9" i="1"/>
  <c r="AK9" i="1"/>
  <c r="AS8" i="1"/>
  <c r="AR8" i="1"/>
  <c r="AQ8" i="1"/>
  <c r="AP8" i="1"/>
  <c r="AO8" i="1"/>
  <c r="AN8" i="1"/>
  <c r="AM8" i="1"/>
  <c r="AL8" i="1"/>
  <c r="AK8" i="1"/>
  <c r="AS7" i="1"/>
  <c r="AR7" i="1"/>
  <c r="AQ7" i="1"/>
  <c r="AP7" i="1"/>
  <c r="AO7" i="1"/>
  <c r="AN7" i="1"/>
  <c r="AM7" i="1"/>
  <c r="AL7" i="1"/>
  <c r="AK7" i="1"/>
  <c r="AS6" i="1"/>
  <c r="AR6" i="1"/>
  <c r="AQ6" i="1"/>
  <c r="AP6" i="1"/>
  <c r="AO6" i="1"/>
  <c r="AN6" i="1"/>
  <c r="AM6" i="1"/>
  <c r="AL6" i="1"/>
  <c r="AK6" i="1"/>
  <c r="AS5" i="1"/>
  <c r="AR5" i="1"/>
  <c r="AQ5" i="1"/>
  <c r="AP5" i="1"/>
  <c r="AO5" i="1"/>
  <c r="AN5" i="1"/>
  <c r="AM5" i="1"/>
  <c r="AL5" i="1"/>
  <c r="AK5" i="1"/>
  <c r="AS4" i="1"/>
  <c r="AR4" i="1"/>
  <c r="AQ4" i="1"/>
  <c r="AP4" i="1"/>
  <c r="AO4" i="1"/>
  <c r="AN4" i="1"/>
  <c r="AM4" i="1"/>
  <c r="AL4" i="1"/>
  <c r="AK4" i="1"/>
  <c r="AK3" i="1"/>
</calcChain>
</file>

<file path=xl/sharedStrings.xml><?xml version="1.0" encoding="utf-8"?>
<sst xmlns="http://schemas.openxmlformats.org/spreadsheetml/2006/main" count="274" uniqueCount="26">
  <si>
    <t>PRE</t>
  </si>
  <si>
    <t>POST</t>
  </si>
  <si>
    <t>ALL</t>
  </si>
  <si>
    <t>MEDI8852 IgG</t>
  </si>
  <si>
    <t>Yield</t>
  </si>
  <si>
    <t>Particles/µL</t>
  </si>
  <si>
    <t>Shape</t>
  </si>
  <si>
    <t>% Filaments</t>
  </si>
  <si>
    <t>nM antibody</t>
  </si>
  <si>
    <t>CR9114</t>
  </si>
  <si>
    <t>Fi6</t>
  </si>
  <si>
    <t xml:space="preserve">mAb65 </t>
  </si>
  <si>
    <t>14c2</t>
  </si>
  <si>
    <t>O19</t>
  </si>
  <si>
    <t>1c1</t>
  </si>
  <si>
    <t>10e10</t>
  </si>
  <si>
    <t>Sb H36-26</t>
  </si>
  <si>
    <t>Sa Y8-1A6</t>
  </si>
  <si>
    <t>Ca H2-4B1-14</t>
  </si>
  <si>
    <t>Cb H9-D3-4R2</t>
  </si>
  <si>
    <t>P-values</t>
  </si>
  <si>
    <t>MEDI8852</t>
  </si>
  <si>
    <t>NA2-1c1</t>
  </si>
  <si>
    <t>NA2-10e10</t>
  </si>
  <si>
    <t>monoclonalAb65</t>
  </si>
  <si>
    <t>Log transformed yields for t-tests: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</si>
</sst>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quotePrefix="1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2" borderId="0" xfId="0" applyFont="1" applyFill="1"/>
    <xf numFmtId="0" fontId="6" fillId="2" borderId="0" xfId="0" applyFont="1" applyFill="1"/>
    <xf numFmtId="0" fontId="5" fillId="2" borderId="0" xfId="0" applyFont="1" applyFill="1" applyAlignment="1">
      <alignment horizontal="center"/>
    </xf>
    <xf numFmtId="11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DF5E-302B-4AA8-98DA-5641CE4F5D54}">
  <dimension ref="A1:AS110"/>
  <sheetViews>
    <sheetView tabSelected="1" topLeftCell="G1" zoomScale="115" zoomScaleNormal="115" workbookViewId="0">
      <selection activeCell="AA3" sqref="AA3:AD30"/>
    </sheetView>
  </sheetViews>
  <sheetFormatPr defaultRowHeight="14.5" x14ac:dyDescent="0.35"/>
  <cols>
    <col min="1" max="1" width="12.81640625" bestFit="1" customWidth="1"/>
    <col min="2" max="2" width="8" bestFit="1" customWidth="1"/>
    <col min="3" max="3" width="10.90625" bestFit="1" customWidth="1"/>
    <col min="4" max="6" width="8" bestFit="1" customWidth="1"/>
    <col min="7" max="7" width="12" bestFit="1" customWidth="1"/>
    <col min="8" max="10" width="8" bestFit="1" customWidth="1"/>
    <col min="12" max="12" width="10.90625" bestFit="1" customWidth="1"/>
    <col min="13" max="13" width="6.1796875" bestFit="1" customWidth="1"/>
    <col min="14" max="14" width="10.90625" bestFit="1" customWidth="1"/>
    <col min="15" max="21" width="6" bestFit="1" customWidth="1"/>
    <col min="27" max="27" width="15" bestFit="1" customWidth="1"/>
    <col min="33" max="33" width="11.08984375" bestFit="1" customWidth="1"/>
    <col min="35" max="35" width="29.26953125" bestFit="1" customWidth="1"/>
    <col min="36" max="36" width="13" bestFit="1" customWidth="1"/>
  </cols>
  <sheetData>
    <row r="1" spans="1:45" x14ac:dyDescent="0.35">
      <c r="A1" s="2" t="s">
        <v>3</v>
      </c>
      <c r="B1" s="2" t="s">
        <v>4</v>
      </c>
      <c r="C1" s="2" t="s">
        <v>5</v>
      </c>
      <c r="M1" s="2" t="s">
        <v>6</v>
      </c>
      <c r="N1" s="2" t="s">
        <v>7</v>
      </c>
      <c r="AI1" s="2" t="s">
        <v>25</v>
      </c>
      <c r="AJ1" s="2" t="s">
        <v>3</v>
      </c>
      <c r="AK1" s="2" t="s">
        <v>4</v>
      </c>
      <c r="AL1" s="2" t="s">
        <v>5</v>
      </c>
    </row>
    <row r="2" spans="1:45" x14ac:dyDescent="0.35">
      <c r="A2" s="4" t="s">
        <v>8</v>
      </c>
      <c r="B2" s="10" t="s">
        <v>0</v>
      </c>
      <c r="C2" s="10"/>
      <c r="D2" s="10"/>
      <c r="E2" s="10" t="s">
        <v>1</v>
      </c>
      <c r="F2" s="10"/>
      <c r="G2" s="10"/>
      <c r="H2" s="10" t="s">
        <v>2</v>
      </c>
      <c r="I2" s="10"/>
      <c r="J2" s="10"/>
      <c r="L2" s="4" t="s">
        <v>8</v>
      </c>
      <c r="M2" s="11" t="s">
        <v>0</v>
      </c>
      <c r="N2" s="11"/>
      <c r="O2" s="11"/>
      <c r="P2" s="11" t="s">
        <v>1</v>
      </c>
      <c r="Q2" s="11"/>
      <c r="R2" s="11"/>
      <c r="S2" s="11" t="s">
        <v>2</v>
      </c>
      <c r="T2" s="11"/>
      <c r="U2" s="11"/>
      <c r="AJ2" s="7" t="s">
        <v>8</v>
      </c>
      <c r="AK2" s="10" t="s">
        <v>0</v>
      </c>
      <c r="AL2" s="10"/>
      <c r="AM2" s="10"/>
      <c r="AN2" s="10" t="s">
        <v>1</v>
      </c>
      <c r="AO2" s="10"/>
      <c r="AP2" s="10"/>
      <c r="AQ2" s="10" t="s">
        <v>2</v>
      </c>
      <c r="AR2" s="10"/>
      <c r="AS2" s="10"/>
    </row>
    <row r="3" spans="1:45" x14ac:dyDescent="0.35">
      <c r="A3" s="1">
        <v>0</v>
      </c>
      <c r="B3" s="1">
        <v>1800000</v>
      </c>
      <c r="C3" s="1">
        <v>2000000</v>
      </c>
      <c r="D3" s="1">
        <v>3500000</v>
      </c>
      <c r="E3" s="1">
        <v>1700000</v>
      </c>
      <c r="F3" s="1">
        <v>2100000</v>
      </c>
      <c r="G3" s="1">
        <v>960661.41729999997</v>
      </c>
      <c r="H3" s="1">
        <v>1000000</v>
      </c>
      <c r="I3" s="1">
        <v>3800000</v>
      </c>
      <c r="J3" s="1">
        <v>3000000</v>
      </c>
      <c r="L3" s="3">
        <v>0</v>
      </c>
      <c r="M3" s="3">
        <v>11.28</v>
      </c>
      <c r="N3" s="3">
        <v>9.92</v>
      </c>
      <c r="O3" s="3">
        <v>9</v>
      </c>
      <c r="P3" s="3">
        <v>13.23</v>
      </c>
      <c r="Q3" s="3">
        <v>9.3800000000000008</v>
      </c>
      <c r="R3" s="3">
        <v>10.56</v>
      </c>
      <c r="S3" s="3">
        <v>10.97</v>
      </c>
      <c r="T3" s="3">
        <v>10.08</v>
      </c>
      <c r="U3" s="3">
        <v>9.6999999999999993</v>
      </c>
      <c r="AA3" s="12" t="s">
        <v>20</v>
      </c>
      <c r="AB3" s="14" t="s">
        <v>4</v>
      </c>
      <c r="AC3" s="14"/>
      <c r="AD3" s="14"/>
      <c r="AJ3" s="1">
        <v>0</v>
      </c>
      <c r="AK3" s="1">
        <f>LOG(B3,10)</f>
        <v>6.2552725051033047</v>
      </c>
      <c r="AL3" s="1">
        <f t="shared" ref="AL3:AS3" si="0">LOG(C3,10)</f>
        <v>6.3010299956639804</v>
      </c>
      <c r="AM3" s="1">
        <f t="shared" si="0"/>
        <v>6.5440680443502748</v>
      </c>
      <c r="AN3" s="1">
        <f t="shared" si="0"/>
        <v>6.2304489213782732</v>
      </c>
      <c r="AO3" s="1">
        <f t="shared" si="0"/>
        <v>6.3222192947339186</v>
      </c>
      <c r="AP3" s="1">
        <f t="shared" si="0"/>
        <v>5.9825703486383848</v>
      </c>
      <c r="AQ3" s="1">
        <f t="shared" si="0"/>
        <v>5.9999999999999991</v>
      </c>
      <c r="AR3" s="1">
        <f t="shared" si="0"/>
        <v>6.5797835966168092</v>
      </c>
      <c r="AS3" s="1">
        <f t="shared" si="0"/>
        <v>6.4771212547196617</v>
      </c>
    </row>
    <row r="4" spans="1:45" x14ac:dyDescent="0.35">
      <c r="A4" s="1">
        <v>1.03</v>
      </c>
      <c r="B4" s="1">
        <v>1600000</v>
      </c>
      <c r="C4" s="1">
        <v>1800000</v>
      </c>
      <c r="D4" s="1">
        <v>3500000</v>
      </c>
      <c r="E4" s="1">
        <v>1400000</v>
      </c>
      <c r="F4" s="1">
        <v>2100000</v>
      </c>
      <c r="G4" s="1">
        <v>1000153.846</v>
      </c>
      <c r="H4" s="1">
        <v>1200000</v>
      </c>
      <c r="I4" s="1">
        <v>2500000</v>
      </c>
      <c r="J4" s="1">
        <v>2300000</v>
      </c>
      <c r="L4" s="3">
        <v>1.03</v>
      </c>
      <c r="M4" s="3">
        <v>10.35</v>
      </c>
      <c r="N4" s="3">
        <v>9.91</v>
      </c>
      <c r="O4" s="3">
        <v>9.76</v>
      </c>
      <c r="P4" s="3">
        <v>14.91</v>
      </c>
      <c r="Q4" s="3">
        <v>10.02</v>
      </c>
      <c r="R4" s="3">
        <v>11.32</v>
      </c>
      <c r="S4" s="3">
        <v>11.75</v>
      </c>
      <c r="T4" s="3">
        <v>10.67</v>
      </c>
      <c r="U4" s="3">
        <v>11.28</v>
      </c>
      <c r="AA4" s="13"/>
      <c r="AB4" s="13" t="s">
        <v>0</v>
      </c>
      <c r="AC4" s="13" t="s">
        <v>1</v>
      </c>
      <c r="AD4" s="13" t="s">
        <v>2</v>
      </c>
      <c r="AJ4" s="1">
        <v>1.03</v>
      </c>
      <c r="AK4" s="1">
        <f t="shared" ref="AK4:AK11" si="1">LOG(B4,10)</f>
        <v>6.2041199826559241</v>
      </c>
      <c r="AL4" s="1">
        <f t="shared" ref="AL4:AL11" si="2">LOG(C4,10)</f>
        <v>6.2552725051033047</v>
      </c>
      <c r="AM4" s="1">
        <f t="shared" ref="AM4:AM11" si="3">LOG(D4,10)</f>
        <v>6.5440680443502748</v>
      </c>
      <c r="AN4" s="1">
        <f t="shared" ref="AN4:AN11" si="4">LOG(E4,10)</f>
        <v>6.1461280356782373</v>
      </c>
      <c r="AO4" s="1">
        <f t="shared" ref="AO4:AO11" si="5">LOG(F4,10)</f>
        <v>6.3222192947339186</v>
      </c>
      <c r="AP4" s="1">
        <f t="shared" ref="AP4:AP11" si="6">LOG(G4,10)</f>
        <v>6.0000668093298195</v>
      </c>
      <c r="AQ4" s="1">
        <f t="shared" ref="AQ4:AQ11" si="7">LOG(H4,10)</f>
        <v>6.0791812460476242</v>
      </c>
      <c r="AR4" s="1">
        <f t="shared" ref="AR4:AR11" si="8">LOG(I4,10)</f>
        <v>6.3979400086720375</v>
      </c>
      <c r="AS4" s="1">
        <f t="shared" ref="AS4:AS11" si="9">LOG(J4,10)</f>
        <v>6.3617278360175922</v>
      </c>
    </row>
    <row r="5" spans="1:45" x14ac:dyDescent="0.35">
      <c r="A5" s="1">
        <v>3.09</v>
      </c>
      <c r="B5" s="1">
        <v>2000000</v>
      </c>
      <c r="C5" s="1">
        <v>2000000</v>
      </c>
      <c r="D5" s="1">
        <v>3000000</v>
      </c>
      <c r="E5" s="1">
        <v>1400000</v>
      </c>
      <c r="F5" s="1">
        <v>2000000</v>
      </c>
      <c r="G5" s="1">
        <v>910629.21349999995</v>
      </c>
      <c r="H5" s="1">
        <v>880000</v>
      </c>
      <c r="I5" s="1">
        <v>2000000</v>
      </c>
      <c r="J5" s="1">
        <v>1600000</v>
      </c>
      <c r="L5" s="3">
        <v>3.09</v>
      </c>
      <c r="M5" s="3">
        <v>11.76</v>
      </c>
      <c r="N5" s="3">
        <v>9.42</v>
      </c>
      <c r="O5" s="3">
        <v>9.18</v>
      </c>
      <c r="P5" s="3">
        <v>15.31</v>
      </c>
      <c r="Q5" s="3">
        <v>9.5399999999999991</v>
      </c>
      <c r="R5" s="3">
        <v>11.95</v>
      </c>
      <c r="S5" s="3">
        <v>12.63</v>
      </c>
      <c r="T5" s="3">
        <v>10.9</v>
      </c>
      <c r="U5" s="3">
        <v>13.31</v>
      </c>
      <c r="AA5" s="13" t="s">
        <v>17</v>
      </c>
      <c r="AB5" s="15">
        <v>9.0300000000000001E-12</v>
      </c>
      <c r="AC5" s="15">
        <v>4.5917084378759999E-2</v>
      </c>
      <c r="AD5" s="15">
        <v>1.39466E-9</v>
      </c>
      <c r="AJ5" s="1">
        <v>3.09</v>
      </c>
      <c r="AK5" s="1">
        <f t="shared" si="1"/>
        <v>6.3010299956639804</v>
      </c>
      <c r="AL5" s="1">
        <f t="shared" si="2"/>
        <v>6.3010299956639804</v>
      </c>
      <c r="AM5" s="1">
        <f t="shared" si="3"/>
        <v>6.4771212547196617</v>
      </c>
      <c r="AN5" s="1">
        <f t="shared" si="4"/>
        <v>6.1461280356782373</v>
      </c>
      <c r="AO5" s="1">
        <f t="shared" si="5"/>
        <v>6.3010299956639804</v>
      </c>
      <c r="AP5" s="1">
        <f t="shared" si="6"/>
        <v>5.959341578608166</v>
      </c>
      <c r="AQ5" s="1">
        <f t="shared" si="7"/>
        <v>5.9444826721501682</v>
      </c>
      <c r="AR5" s="1">
        <f t="shared" si="8"/>
        <v>6.3010299956639804</v>
      </c>
      <c r="AS5" s="1">
        <f t="shared" si="9"/>
        <v>6.2041199826559241</v>
      </c>
    </row>
    <row r="6" spans="1:45" x14ac:dyDescent="0.35">
      <c r="A6" s="1">
        <v>9.3000000000000007</v>
      </c>
      <c r="B6" s="1">
        <v>1600000</v>
      </c>
      <c r="C6" s="1">
        <v>1600000</v>
      </c>
      <c r="D6" s="1">
        <v>3200000</v>
      </c>
      <c r="E6" s="1">
        <v>1000000</v>
      </c>
      <c r="F6" s="1">
        <v>1400000</v>
      </c>
      <c r="G6" s="1">
        <v>506255.87469999999</v>
      </c>
      <c r="H6" s="1">
        <v>370000</v>
      </c>
      <c r="I6" s="1">
        <v>1500000</v>
      </c>
      <c r="J6" s="1">
        <v>730000</v>
      </c>
      <c r="L6" s="3">
        <v>9.3000000000000007</v>
      </c>
      <c r="M6" s="3">
        <v>10.19</v>
      </c>
      <c r="N6" s="3">
        <v>10.029999999999999</v>
      </c>
      <c r="O6" s="3">
        <v>9.0399999999999991</v>
      </c>
      <c r="P6" s="3">
        <v>16.489999999999998</v>
      </c>
      <c r="Q6" s="3">
        <v>12.22</v>
      </c>
      <c r="R6" s="3">
        <v>15.92</v>
      </c>
      <c r="S6" s="3">
        <v>19.579999999999998</v>
      </c>
      <c r="T6" s="3">
        <v>14.72</v>
      </c>
      <c r="U6" s="3">
        <v>15.62</v>
      </c>
      <c r="AA6" s="13" t="s">
        <v>16</v>
      </c>
      <c r="AB6" s="15">
        <v>3.5462000000000001E-10</v>
      </c>
      <c r="AC6" s="15">
        <v>5.3393118129999999E-5</v>
      </c>
      <c r="AD6" s="15">
        <v>1.063E-11</v>
      </c>
      <c r="AJ6" s="1">
        <v>9.3000000000000007</v>
      </c>
      <c r="AK6" s="1">
        <f t="shared" si="1"/>
        <v>6.2041199826559241</v>
      </c>
      <c r="AL6" s="1">
        <f t="shared" si="2"/>
        <v>6.2041199826559241</v>
      </c>
      <c r="AM6" s="1">
        <f t="shared" si="3"/>
        <v>6.5051499783199054</v>
      </c>
      <c r="AN6" s="1">
        <f t="shared" si="4"/>
        <v>5.9999999999999991</v>
      </c>
      <c r="AO6" s="1">
        <f t="shared" si="5"/>
        <v>6.1461280356782373</v>
      </c>
      <c r="AP6" s="1">
        <f t="shared" si="6"/>
        <v>5.7043700758967777</v>
      </c>
      <c r="AQ6" s="1">
        <f t="shared" si="7"/>
        <v>5.568201724066995</v>
      </c>
      <c r="AR6" s="1">
        <f t="shared" si="8"/>
        <v>6.1760912590556813</v>
      </c>
      <c r="AS6" s="1">
        <f t="shared" si="9"/>
        <v>5.8633228601204559</v>
      </c>
    </row>
    <row r="7" spans="1:45" x14ac:dyDescent="0.35">
      <c r="A7" s="1">
        <v>27.8</v>
      </c>
      <c r="B7" s="1">
        <v>1100000</v>
      </c>
      <c r="C7" s="1">
        <v>1200000</v>
      </c>
      <c r="D7" s="1">
        <v>1500000</v>
      </c>
      <c r="E7" s="1">
        <v>200000</v>
      </c>
      <c r="F7" s="1">
        <v>390000</v>
      </c>
      <c r="G7" s="1">
        <v>89240</v>
      </c>
      <c r="H7" s="1">
        <v>52000</v>
      </c>
      <c r="I7" s="1">
        <v>110000</v>
      </c>
      <c r="J7" s="1">
        <v>68000</v>
      </c>
      <c r="L7" s="3">
        <v>27.8</v>
      </c>
      <c r="M7" s="3">
        <v>12.72</v>
      </c>
      <c r="N7" s="3">
        <v>10.74</v>
      </c>
      <c r="O7" s="3">
        <v>10.14</v>
      </c>
      <c r="P7" s="3">
        <v>24.6</v>
      </c>
      <c r="Q7" s="3">
        <v>20.16</v>
      </c>
      <c r="R7" s="3">
        <v>22.95</v>
      </c>
      <c r="S7" s="3">
        <v>38.39</v>
      </c>
      <c r="T7" s="3">
        <v>28.08</v>
      </c>
      <c r="U7" s="3">
        <v>35.24</v>
      </c>
      <c r="AA7" s="13" t="s">
        <v>18</v>
      </c>
      <c r="AB7" s="15">
        <v>7.4188000000000003E-10</v>
      </c>
      <c r="AC7" s="15">
        <v>0.11232175085316</v>
      </c>
      <c r="AD7" s="15">
        <v>5.5949999999999998E-10</v>
      </c>
      <c r="AJ7" s="1">
        <v>27.8</v>
      </c>
      <c r="AK7" s="1">
        <f t="shared" si="1"/>
        <v>6.0413926851582245</v>
      </c>
      <c r="AL7" s="1">
        <f t="shared" si="2"/>
        <v>6.0791812460476242</v>
      </c>
      <c r="AM7" s="1">
        <f t="shared" si="3"/>
        <v>6.1760912590556813</v>
      </c>
      <c r="AN7" s="1">
        <f t="shared" si="4"/>
        <v>5.3010299956639813</v>
      </c>
      <c r="AO7" s="1">
        <f t="shared" si="5"/>
        <v>5.5910646070264987</v>
      </c>
      <c r="AP7" s="1">
        <f t="shared" si="6"/>
        <v>4.950559561611799</v>
      </c>
      <c r="AQ7" s="1">
        <f t="shared" si="7"/>
        <v>4.7160033436347986</v>
      </c>
      <c r="AR7" s="1">
        <f t="shared" si="8"/>
        <v>5.0413926851582245</v>
      </c>
      <c r="AS7" s="1">
        <f t="shared" si="9"/>
        <v>4.8325089127062357</v>
      </c>
    </row>
    <row r="8" spans="1:45" x14ac:dyDescent="0.35">
      <c r="A8" s="1">
        <v>83.3</v>
      </c>
      <c r="B8" s="1">
        <v>640000</v>
      </c>
      <c r="C8" s="1">
        <v>590000</v>
      </c>
      <c r="D8" s="1">
        <v>590000</v>
      </c>
      <c r="E8" s="1">
        <v>71000</v>
      </c>
      <c r="F8" s="1">
        <v>95000</v>
      </c>
      <c r="G8" s="1">
        <v>31950</v>
      </c>
      <c r="H8" s="1">
        <v>20000</v>
      </c>
      <c r="I8" s="1">
        <v>38000</v>
      </c>
      <c r="J8" s="1">
        <v>24000</v>
      </c>
      <c r="L8" s="3">
        <v>83.3</v>
      </c>
      <c r="M8" s="3">
        <v>13.26</v>
      </c>
      <c r="N8" s="3">
        <v>12.82</v>
      </c>
      <c r="O8" s="3">
        <v>12.98</v>
      </c>
      <c r="P8" s="3">
        <v>33.97</v>
      </c>
      <c r="Q8" s="3">
        <v>32.36</v>
      </c>
      <c r="R8" s="3">
        <v>27.98</v>
      </c>
      <c r="S8" s="3">
        <v>41.88</v>
      </c>
      <c r="T8" s="3">
        <v>37.54</v>
      </c>
      <c r="U8" s="3">
        <v>40.630000000000003</v>
      </c>
      <c r="AA8" s="13" t="s">
        <v>19</v>
      </c>
      <c r="AB8" s="15">
        <v>1.4505999999999999E-9</v>
      </c>
      <c r="AC8" s="15">
        <v>1.3504693550139999E-2</v>
      </c>
      <c r="AD8" s="15">
        <v>1.7466900000000001E-9</v>
      </c>
      <c r="AJ8" s="1">
        <v>83.3</v>
      </c>
      <c r="AK8" s="1">
        <f t="shared" si="1"/>
        <v>5.8061799739838866</v>
      </c>
      <c r="AL8" s="1">
        <f t="shared" si="2"/>
        <v>5.7708520116421438</v>
      </c>
      <c r="AM8" s="1">
        <f t="shared" si="3"/>
        <v>5.7708520116421438</v>
      </c>
      <c r="AN8" s="1">
        <f t="shared" si="4"/>
        <v>4.8512583487190755</v>
      </c>
      <c r="AO8" s="1">
        <f t="shared" si="5"/>
        <v>4.9777236052888476</v>
      </c>
      <c r="AP8" s="1">
        <f t="shared" si="6"/>
        <v>4.5044708624944185</v>
      </c>
      <c r="AQ8" s="1">
        <f t="shared" si="7"/>
        <v>4.3010299956639804</v>
      </c>
      <c r="AR8" s="1">
        <f t="shared" si="8"/>
        <v>4.5797835966168092</v>
      </c>
      <c r="AS8" s="1">
        <f t="shared" si="9"/>
        <v>4.3802112417116055</v>
      </c>
    </row>
    <row r="9" spans="1:45" x14ac:dyDescent="0.35">
      <c r="A9" s="1">
        <v>250</v>
      </c>
      <c r="B9" s="1">
        <v>200000</v>
      </c>
      <c r="C9" s="1">
        <v>210000</v>
      </c>
      <c r="D9" s="1">
        <v>230000</v>
      </c>
      <c r="E9" s="1">
        <v>57000</v>
      </c>
      <c r="F9" s="1">
        <v>68000</v>
      </c>
      <c r="G9" s="1">
        <v>24430</v>
      </c>
      <c r="H9" s="1">
        <v>7700</v>
      </c>
      <c r="I9" s="1">
        <v>10000</v>
      </c>
      <c r="J9" s="1">
        <v>7900</v>
      </c>
      <c r="L9" s="3">
        <v>250</v>
      </c>
      <c r="M9" s="3">
        <v>15.95</v>
      </c>
      <c r="N9" s="3">
        <v>15.94</v>
      </c>
      <c r="O9" s="3">
        <v>17.82</v>
      </c>
      <c r="P9" s="3">
        <v>34.28</v>
      </c>
      <c r="Q9" s="3">
        <v>35.29</v>
      </c>
      <c r="R9" s="3">
        <v>33.36</v>
      </c>
      <c r="S9" s="3">
        <v>45.35</v>
      </c>
      <c r="T9" s="3">
        <v>51.6</v>
      </c>
      <c r="U9" s="3">
        <v>41.11</v>
      </c>
      <c r="AA9" s="13" t="s">
        <v>21</v>
      </c>
      <c r="AB9" s="15">
        <v>1.8E-9</v>
      </c>
      <c r="AC9" s="15">
        <v>8.5300000000000003E-8</v>
      </c>
      <c r="AD9" s="15">
        <v>6E-9</v>
      </c>
      <c r="AJ9" s="1">
        <v>250</v>
      </c>
      <c r="AK9" s="1">
        <f t="shared" si="1"/>
        <v>5.3010299956639813</v>
      </c>
      <c r="AL9" s="1">
        <f t="shared" si="2"/>
        <v>5.3222192947339186</v>
      </c>
      <c r="AM9" s="1">
        <f t="shared" si="3"/>
        <v>5.3617278360175931</v>
      </c>
      <c r="AN9" s="1">
        <f t="shared" si="4"/>
        <v>4.7558748556724915</v>
      </c>
      <c r="AO9" s="1">
        <f t="shared" si="5"/>
        <v>4.8325089127062357</v>
      </c>
      <c r="AP9" s="1">
        <f t="shared" si="6"/>
        <v>4.3879234669734357</v>
      </c>
      <c r="AQ9" s="1">
        <f t="shared" si="7"/>
        <v>3.8864907251724818</v>
      </c>
      <c r="AR9" s="1">
        <f t="shared" si="8"/>
        <v>4</v>
      </c>
      <c r="AS9" s="1">
        <f t="shared" si="9"/>
        <v>3.8976270912904409</v>
      </c>
    </row>
    <row r="10" spans="1:45" x14ac:dyDescent="0.35">
      <c r="A10" s="1">
        <v>500</v>
      </c>
      <c r="B10" s="1">
        <v>80000</v>
      </c>
      <c r="C10" s="1">
        <v>66000</v>
      </c>
      <c r="D10" s="1">
        <v>48000</v>
      </c>
      <c r="E10" s="1">
        <v>44000</v>
      </c>
      <c r="F10" s="1">
        <v>55000</v>
      </c>
      <c r="G10" s="1">
        <v>23410</v>
      </c>
      <c r="H10" s="1">
        <v>6000</v>
      </c>
      <c r="I10" s="1">
        <v>6500</v>
      </c>
      <c r="J10" s="1">
        <v>5200</v>
      </c>
      <c r="L10" s="3">
        <v>500</v>
      </c>
      <c r="M10" s="3">
        <v>20.100000000000001</v>
      </c>
      <c r="N10" s="3">
        <v>22.84</v>
      </c>
      <c r="O10" s="3">
        <v>25.09</v>
      </c>
      <c r="P10" s="3">
        <v>37.53</v>
      </c>
      <c r="Q10" s="3">
        <v>35.96</v>
      </c>
      <c r="R10" s="3">
        <v>35.200000000000003</v>
      </c>
      <c r="S10" s="3">
        <v>47.95</v>
      </c>
      <c r="T10" s="3">
        <v>62.12</v>
      </c>
      <c r="U10" s="3">
        <v>41.49</v>
      </c>
      <c r="AA10" s="13" t="s">
        <v>10</v>
      </c>
      <c r="AB10" s="15">
        <v>2.8184E-6</v>
      </c>
      <c r="AC10" s="15">
        <v>3.2650000000000002E-7</v>
      </c>
      <c r="AD10" s="15">
        <v>2.1000000000000002E-9</v>
      </c>
      <c r="AJ10" s="1">
        <v>500</v>
      </c>
      <c r="AK10" s="1">
        <f t="shared" si="1"/>
        <v>4.9030899869919429</v>
      </c>
      <c r="AL10" s="1">
        <f t="shared" si="2"/>
        <v>4.8195439355418683</v>
      </c>
      <c r="AM10" s="1">
        <f t="shared" si="3"/>
        <v>4.6812412373755867</v>
      </c>
      <c r="AN10" s="1">
        <f t="shared" si="4"/>
        <v>4.643452676486187</v>
      </c>
      <c r="AO10" s="1">
        <f t="shared" si="5"/>
        <v>4.7403626894942432</v>
      </c>
      <c r="AP10" s="1">
        <f t="shared" si="6"/>
        <v>4.3694014136966244</v>
      </c>
      <c r="AQ10" s="1">
        <f t="shared" si="7"/>
        <v>3.778151250383643</v>
      </c>
      <c r="AR10" s="1">
        <f t="shared" si="8"/>
        <v>3.8129133566428548</v>
      </c>
      <c r="AS10" s="1">
        <f t="shared" si="9"/>
        <v>3.716003343634799</v>
      </c>
    </row>
    <row r="11" spans="1:45" x14ac:dyDescent="0.35">
      <c r="A11" s="1">
        <v>1500</v>
      </c>
      <c r="B11" s="1">
        <v>1700</v>
      </c>
      <c r="C11" s="1">
        <v>4800</v>
      </c>
      <c r="D11" s="1">
        <v>4100</v>
      </c>
      <c r="E11" s="1">
        <v>34000</v>
      </c>
      <c r="F11" s="1">
        <v>48000</v>
      </c>
      <c r="G11" s="1">
        <v>18580</v>
      </c>
      <c r="H11" s="1">
        <v>670</v>
      </c>
      <c r="I11" s="1">
        <v>5000</v>
      </c>
      <c r="J11" s="1">
        <v>1300</v>
      </c>
      <c r="L11" s="3">
        <v>1500</v>
      </c>
      <c r="M11" s="3">
        <v>29.23</v>
      </c>
      <c r="N11" s="3">
        <v>38.619999999999997</v>
      </c>
      <c r="O11" s="3">
        <v>40.340000000000003</v>
      </c>
      <c r="P11" s="3">
        <v>40.25</v>
      </c>
      <c r="Q11" s="3">
        <v>41.82</v>
      </c>
      <c r="R11" s="3">
        <v>42.68</v>
      </c>
      <c r="S11" s="3">
        <v>59.7</v>
      </c>
      <c r="T11" s="3"/>
      <c r="U11" s="3">
        <v>55.12</v>
      </c>
      <c r="AA11" s="13" t="s">
        <v>9</v>
      </c>
      <c r="AB11" s="15">
        <v>2.1212000000000001E-6</v>
      </c>
      <c r="AC11" s="15">
        <v>2.3929999999999998E-7</v>
      </c>
      <c r="AD11" s="15">
        <v>3.6E-9</v>
      </c>
      <c r="AJ11" s="1">
        <v>1500</v>
      </c>
      <c r="AK11" s="1">
        <f t="shared" si="1"/>
        <v>3.2304489213782737</v>
      </c>
      <c r="AL11" s="1">
        <f t="shared" si="2"/>
        <v>3.6812412373755872</v>
      </c>
      <c r="AM11" s="1">
        <f t="shared" si="3"/>
        <v>3.612783856719735</v>
      </c>
      <c r="AN11" s="1">
        <f t="shared" si="4"/>
        <v>4.5314789170422554</v>
      </c>
      <c r="AO11" s="1">
        <f t="shared" si="5"/>
        <v>4.6812412373755867</v>
      </c>
      <c r="AP11" s="1">
        <f t="shared" si="6"/>
        <v>4.2690457096576226</v>
      </c>
      <c r="AQ11" s="1">
        <f t="shared" si="7"/>
        <v>2.826074802700826</v>
      </c>
      <c r="AR11" s="1">
        <f t="shared" si="8"/>
        <v>3.6989700043360187</v>
      </c>
      <c r="AS11" s="1">
        <f t="shared" si="9"/>
        <v>3.1139433523068365</v>
      </c>
    </row>
    <row r="12" spans="1:45" x14ac:dyDescent="0.35">
      <c r="AA12" s="13" t="s">
        <v>22</v>
      </c>
      <c r="AB12" s="15">
        <v>5.8712753299999997E-2</v>
      </c>
      <c r="AC12" s="15">
        <v>1.6640000000000001E-7</v>
      </c>
      <c r="AD12" s="15">
        <v>6.8799999999999994E-8</v>
      </c>
    </row>
    <row r="13" spans="1:45" x14ac:dyDescent="0.35">
      <c r="A13" s="2" t="s">
        <v>10</v>
      </c>
      <c r="B13" s="2" t="s">
        <v>4</v>
      </c>
      <c r="C13" s="2" t="s">
        <v>5</v>
      </c>
      <c r="M13" s="2" t="s">
        <v>6</v>
      </c>
      <c r="N13" s="2" t="s">
        <v>7</v>
      </c>
      <c r="AA13" s="13" t="s">
        <v>23</v>
      </c>
      <c r="AB13" s="15">
        <v>1.2187234E-2</v>
      </c>
      <c r="AC13" s="15">
        <v>2.1059999999999998E-6</v>
      </c>
      <c r="AD13" s="15">
        <v>3.8860000000000003E-7</v>
      </c>
      <c r="AJ13" s="2" t="s">
        <v>10</v>
      </c>
      <c r="AK13" s="2" t="s">
        <v>4</v>
      </c>
      <c r="AL13" s="2" t="s">
        <v>5</v>
      </c>
    </row>
    <row r="14" spans="1:45" x14ac:dyDescent="0.35">
      <c r="A14" s="4" t="s">
        <v>8</v>
      </c>
      <c r="B14" s="11" t="s">
        <v>0</v>
      </c>
      <c r="C14" s="11"/>
      <c r="D14" s="11"/>
      <c r="E14" s="11" t="s">
        <v>1</v>
      </c>
      <c r="F14" s="11"/>
      <c r="G14" s="11"/>
      <c r="H14" s="11" t="s">
        <v>2</v>
      </c>
      <c r="I14" s="11"/>
      <c r="J14" s="11"/>
      <c r="L14" s="4" t="s">
        <v>8</v>
      </c>
      <c r="M14" s="11" t="s">
        <v>0</v>
      </c>
      <c r="N14" s="11"/>
      <c r="O14" s="11"/>
      <c r="P14" s="11" t="s">
        <v>1</v>
      </c>
      <c r="Q14" s="11"/>
      <c r="R14" s="11"/>
      <c r="S14" s="11" t="s">
        <v>2</v>
      </c>
      <c r="T14" s="11"/>
      <c r="U14" s="11"/>
      <c r="AA14" s="13" t="s">
        <v>24</v>
      </c>
      <c r="AB14" s="15">
        <v>0.37228064577704001</v>
      </c>
      <c r="AC14" s="15">
        <v>0.17383021022334</v>
      </c>
      <c r="AD14" s="15">
        <v>8.0922332991599996E-3</v>
      </c>
      <c r="AJ14" s="7" t="s">
        <v>8</v>
      </c>
      <c r="AK14" s="11" t="s">
        <v>0</v>
      </c>
      <c r="AL14" s="11"/>
      <c r="AM14" s="11"/>
      <c r="AN14" s="11" t="s">
        <v>1</v>
      </c>
      <c r="AO14" s="11"/>
      <c r="AP14" s="11"/>
      <c r="AQ14" s="11" t="s">
        <v>2</v>
      </c>
      <c r="AR14" s="11"/>
      <c r="AS14" s="11"/>
    </row>
    <row r="15" spans="1:45" x14ac:dyDescent="0.35">
      <c r="A15" s="3">
        <v>1</v>
      </c>
      <c r="B15" s="3">
        <v>1600000</v>
      </c>
      <c r="C15" s="3">
        <v>2000000</v>
      </c>
      <c r="D15" s="3">
        <v>2900000</v>
      </c>
      <c r="E15" s="3">
        <v>1500000</v>
      </c>
      <c r="F15" s="3">
        <v>1400000</v>
      </c>
      <c r="G15" s="3">
        <v>3500000</v>
      </c>
      <c r="H15" s="3">
        <v>1100000</v>
      </c>
      <c r="I15" s="3">
        <v>1900000</v>
      </c>
      <c r="J15" s="3">
        <v>1300000</v>
      </c>
      <c r="L15" s="3">
        <v>1</v>
      </c>
      <c r="M15" s="3">
        <v>10.59</v>
      </c>
      <c r="N15" s="3">
        <v>8.89</v>
      </c>
      <c r="O15" s="3">
        <v>8.81</v>
      </c>
      <c r="P15" s="3">
        <v>13.33</v>
      </c>
      <c r="Q15" s="3">
        <v>10.84</v>
      </c>
      <c r="R15" s="3">
        <v>15.28</v>
      </c>
      <c r="S15" s="3">
        <v>13.16</v>
      </c>
      <c r="T15" s="3">
        <v>12.6</v>
      </c>
      <c r="U15" s="3">
        <v>13.06</v>
      </c>
      <c r="AA15" s="13" t="s">
        <v>12</v>
      </c>
      <c r="AB15" s="15">
        <v>2.0098009999999999E-8</v>
      </c>
      <c r="AC15" s="15">
        <v>1.9061821791500001E-2</v>
      </c>
      <c r="AD15" s="15">
        <v>6.8880000000000004E-10</v>
      </c>
      <c r="AJ15" s="3">
        <v>1</v>
      </c>
      <c r="AK15" s="1">
        <f t="shared" ref="AK15:AK20" si="10">LOG(B15,10)</f>
        <v>6.2041199826559241</v>
      </c>
      <c r="AL15" s="1">
        <f t="shared" ref="AL15:AL20" si="11">LOG(C15,10)</f>
        <v>6.3010299956639804</v>
      </c>
      <c r="AM15" s="1">
        <f t="shared" ref="AM15:AM20" si="12">LOG(D15,10)</f>
        <v>6.4623979978989556</v>
      </c>
      <c r="AN15" s="1">
        <f t="shared" ref="AN15:AN20" si="13">LOG(E15,10)</f>
        <v>6.1760912590556813</v>
      </c>
      <c r="AO15" s="1">
        <f t="shared" ref="AO15:AO20" si="14">LOG(F15,10)</f>
        <v>6.1461280356782373</v>
      </c>
      <c r="AP15" s="1">
        <f t="shared" ref="AP15:AP20" si="15">LOG(G15,10)</f>
        <v>6.5440680443502748</v>
      </c>
      <c r="AQ15" s="1">
        <f t="shared" ref="AQ15:AQ20" si="16">LOG(H15,10)</f>
        <v>6.0413926851582245</v>
      </c>
      <c r="AR15" s="1">
        <f t="shared" ref="AR15:AR20" si="17">LOG(I15,10)</f>
        <v>6.278753600952828</v>
      </c>
      <c r="AS15" s="1">
        <f t="shared" ref="AS15:AS20" si="18">LOG(J15,10)</f>
        <v>6.1139433523068361</v>
      </c>
    </row>
    <row r="16" spans="1:45" x14ac:dyDescent="0.35">
      <c r="A16" s="3">
        <v>3.1</v>
      </c>
      <c r="B16" s="3">
        <v>1400000</v>
      </c>
      <c r="C16" s="3">
        <v>1900000</v>
      </c>
      <c r="D16" s="3">
        <v>2500000</v>
      </c>
      <c r="E16" s="3">
        <v>1200000</v>
      </c>
      <c r="F16" s="3">
        <v>1000000</v>
      </c>
      <c r="G16" s="3">
        <v>1500000</v>
      </c>
      <c r="H16" s="3">
        <v>760000</v>
      </c>
      <c r="I16" s="3">
        <v>1100000</v>
      </c>
      <c r="J16" s="3">
        <v>470000</v>
      </c>
      <c r="L16" s="3">
        <v>3.1</v>
      </c>
      <c r="M16" s="3">
        <v>10.56</v>
      </c>
      <c r="N16" s="3">
        <v>9.02</v>
      </c>
      <c r="O16" s="3">
        <v>9.18</v>
      </c>
      <c r="P16" s="3">
        <v>13.65</v>
      </c>
      <c r="Q16" s="3">
        <v>12.44</v>
      </c>
      <c r="R16" s="3">
        <v>18.97</v>
      </c>
      <c r="S16" s="3">
        <v>14.9</v>
      </c>
      <c r="T16" s="3">
        <v>14.28</v>
      </c>
      <c r="U16" s="3">
        <v>17.93</v>
      </c>
      <c r="AA16" s="13" t="s">
        <v>13</v>
      </c>
      <c r="AB16" s="15">
        <v>0.24994362929231001</v>
      </c>
      <c r="AC16" s="15">
        <v>0.47941085565369002</v>
      </c>
      <c r="AD16" s="15">
        <v>8.9211710998970004E-2</v>
      </c>
      <c r="AJ16" s="3">
        <v>3.1</v>
      </c>
      <c r="AK16" s="1">
        <f t="shared" si="10"/>
        <v>6.1461280356782373</v>
      </c>
      <c r="AL16" s="1">
        <f t="shared" si="11"/>
        <v>6.278753600952828</v>
      </c>
      <c r="AM16" s="1">
        <f t="shared" si="12"/>
        <v>6.3979400086720375</v>
      </c>
      <c r="AN16" s="1">
        <f t="shared" si="13"/>
        <v>6.0791812460476242</v>
      </c>
      <c r="AO16" s="1">
        <f t="shared" si="14"/>
        <v>5.9999999999999991</v>
      </c>
      <c r="AP16" s="1">
        <f t="shared" si="15"/>
        <v>6.1760912590556813</v>
      </c>
      <c r="AQ16" s="1">
        <f t="shared" si="16"/>
        <v>5.8808135922807914</v>
      </c>
      <c r="AR16" s="1">
        <f t="shared" si="17"/>
        <v>6.0413926851582245</v>
      </c>
      <c r="AS16" s="1">
        <f t="shared" si="18"/>
        <v>5.6720978579357171</v>
      </c>
    </row>
    <row r="17" spans="1:45" x14ac:dyDescent="0.35">
      <c r="A17" s="3">
        <v>9.3000000000000007</v>
      </c>
      <c r="B17" s="3">
        <v>1400000</v>
      </c>
      <c r="C17" s="3">
        <v>1700000</v>
      </c>
      <c r="D17" s="3">
        <v>1500000</v>
      </c>
      <c r="E17" s="3">
        <v>470000</v>
      </c>
      <c r="F17" s="3">
        <v>630000</v>
      </c>
      <c r="G17" s="3">
        <v>580000</v>
      </c>
      <c r="H17" s="3">
        <v>530000</v>
      </c>
      <c r="I17" s="3">
        <v>310000</v>
      </c>
      <c r="J17" s="3">
        <v>70000</v>
      </c>
      <c r="L17" s="3">
        <v>9.3000000000000007</v>
      </c>
      <c r="M17" s="3">
        <v>11.9</v>
      </c>
      <c r="N17" s="3">
        <v>8.9499999999999993</v>
      </c>
      <c r="O17" s="3">
        <v>9.52</v>
      </c>
      <c r="P17" s="3">
        <v>16.86</v>
      </c>
      <c r="Q17" s="3">
        <v>13.11</v>
      </c>
      <c r="R17" s="3">
        <v>16.309999999999999</v>
      </c>
      <c r="S17" s="3">
        <v>18.2</v>
      </c>
      <c r="T17" s="3">
        <v>20.059999999999999</v>
      </c>
      <c r="U17" s="3">
        <v>29.11</v>
      </c>
      <c r="AB17" s="14" t="s">
        <v>6</v>
      </c>
      <c r="AC17" s="14"/>
      <c r="AD17" s="14"/>
      <c r="AJ17" s="3">
        <v>9.3000000000000007</v>
      </c>
      <c r="AK17" s="1">
        <f t="shared" si="10"/>
        <v>6.1461280356782373</v>
      </c>
      <c r="AL17" s="1">
        <f t="shared" si="11"/>
        <v>6.2304489213782732</v>
      </c>
      <c r="AM17" s="1">
        <f t="shared" si="12"/>
        <v>6.1760912590556813</v>
      </c>
      <c r="AN17" s="1">
        <f t="shared" si="13"/>
        <v>5.6720978579357171</v>
      </c>
      <c r="AO17" s="1">
        <f t="shared" si="14"/>
        <v>5.7993405494535812</v>
      </c>
      <c r="AP17" s="1">
        <f t="shared" si="15"/>
        <v>5.7634279935629369</v>
      </c>
      <c r="AQ17" s="1">
        <f t="shared" si="16"/>
        <v>5.7242758696007883</v>
      </c>
      <c r="AR17" s="1">
        <f t="shared" si="17"/>
        <v>5.4913616938342722</v>
      </c>
      <c r="AS17" s="1">
        <f t="shared" si="18"/>
        <v>4.845098040014256</v>
      </c>
    </row>
    <row r="18" spans="1:45" x14ac:dyDescent="0.35">
      <c r="A18" s="3">
        <v>27.8</v>
      </c>
      <c r="B18" s="3">
        <v>1100000</v>
      </c>
      <c r="C18" s="3">
        <v>1000000</v>
      </c>
      <c r="D18" s="3">
        <v>1100000</v>
      </c>
      <c r="E18" s="3">
        <v>52000</v>
      </c>
      <c r="F18" s="3">
        <v>69000</v>
      </c>
      <c r="G18" s="3">
        <v>260000</v>
      </c>
      <c r="H18" s="3">
        <v>84000</v>
      </c>
      <c r="I18" s="3">
        <v>30000</v>
      </c>
      <c r="J18" s="3">
        <v>13000</v>
      </c>
      <c r="L18" s="3">
        <v>27.8</v>
      </c>
      <c r="M18" s="3">
        <v>11.98</v>
      </c>
      <c r="N18" s="3">
        <v>10.65</v>
      </c>
      <c r="O18" s="3">
        <v>10.51</v>
      </c>
      <c r="P18" s="3">
        <v>29</v>
      </c>
      <c r="Q18" s="3">
        <v>23.63</v>
      </c>
      <c r="R18" s="3">
        <v>17.96</v>
      </c>
      <c r="S18" s="3">
        <v>30.2</v>
      </c>
      <c r="T18" s="3">
        <v>36.11</v>
      </c>
      <c r="U18" s="3">
        <v>41.58</v>
      </c>
      <c r="AB18" s="13" t="s">
        <v>0</v>
      </c>
      <c r="AC18" s="13" t="s">
        <v>1</v>
      </c>
      <c r="AD18" s="13" t="s">
        <v>2</v>
      </c>
      <c r="AJ18" s="3">
        <v>27.8</v>
      </c>
      <c r="AK18" s="1">
        <f t="shared" si="10"/>
        <v>6.0413926851582245</v>
      </c>
      <c r="AL18" s="1">
        <f t="shared" si="11"/>
        <v>5.9999999999999991</v>
      </c>
      <c r="AM18" s="1">
        <f t="shared" si="12"/>
        <v>6.0413926851582245</v>
      </c>
      <c r="AN18" s="1">
        <f t="shared" si="13"/>
        <v>4.7160033436347986</v>
      </c>
      <c r="AO18" s="1">
        <f t="shared" si="14"/>
        <v>4.8388490907372548</v>
      </c>
      <c r="AP18" s="1">
        <f t="shared" si="15"/>
        <v>5.4149733479708173</v>
      </c>
      <c r="AQ18" s="1">
        <f t="shared" si="16"/>
        <v>4.9242792860618811</v>
      </c>
      <c r="AR18" s="1">
        <f t="shared" si="17"/>
        <v>4.4771212547196617</v>
      </c>
      <c r="AS18" s="1">
        <f t="shared" si="18"/>
        <v>4.1139433523068361</v>
      </c>
    </row>
    <row r="19" spans="1:45" x14ac:dyDescent="0.35">
      <c r="A19" s="3">
        <v>83.3</v>
      </c>
      <c r="B19" s="3">
        <v>540000</v>
      </c>
      <c r="C19" s="3">
        <v>560000</v>
      </c>
      <c r="D19" s="3">
        <v>550000</v>
      </c>
      <c r="E19" s="3">
        <v>28000</v>
      </c>
      <c r="F19" s="3">
        <v>26000</v>
      </c>
      <c r="G19" s="3">
        <v>110000</v>
      </c>
      <c r="H19" s="3">
        <v>18000</v>
      </c>
      <c r="I19" s="3">
        <v>13000</v>
      </c>
      <c r="J19" s="3">
        <v>5700</v>
      </c>
      <c r="L19" s="3">
        <v>83.3</v>
      </c>
      <c r="M19" s="3">
        <v>15.49</v>
      </c>
      <c r="N19" s="3">
        <v>14.23</v>
      </c>
      <c r="O19" s="3">
        <v>13.79</v>
      </c>
      <c r="P19" s="3">
        <v>34.54</v>
      </c>
      <c r="Q19" s="3">
        <v>35.26</v>
      </c>
      <c r="R19" s="3">
        <v>18.63</v>
      </c>
      <c r="S19" s="3">
        <v>37.93</v>
      </c>
      <c r="T19" s="3">
        <v>44.3</v>
      </c>
      <c r="U19" s="3">
        <v>38.380000000000003</v>
      </c>
      <c r="AA19" s="13" t="s">
        <v>17</v>
      </c>
      <c r="AB19" s="15">
        <v>2.0254020258E-4</v>
      </c>
      <c r="AC19" s="15">
        <v>0.13053081020370999</v>
      </c>
      <c r="AD19" s="15">
        <v>5.173529E-8</v>
      </c>
      <c r="AJ19" s="3">
        <v>83.3</v>
      </c>
      <c r="AK19" s="1">
        <f t="shared" si="10"/>
        <v>5.7323937598229673</v>
      </c>
      <c r="AL19" s="1">
        <f t="shared" si="11"/>
        <v>5.7481880270061998</v>
      </c>
      <c r="AM19" s="1">
        <f t="shared" si="12"/>
        <v>5.7403626894942432</v>
      </c>
      <c r="AN19" s="1">
        <f t="shared" si="13"/>
        <v>4.4471580313422185</v>
      </c>
      <c r="AO19" s="1">
        <f t="shared" si="14"/>
        <v>4.4149733479708173</v>
      </c>
      <c r="AP19" s="1">
        <f t="shared" si="15"/>
        <v>5.0413926851582245</v>
      </c>
      <c r="AQ19" s="1">
        <f t="shared" si="16"/>
        <v>4.2552725051033056</v>
      </c>
      <c r="AR19" s="1">
        <f t="shared" si="17"/>
        <v>4.1139433523068361</v>
      </c>
      <c r="AS19" s="1">
        <f t="shared" si="18"/>
        <v>3.755874855672491</v>
      </c>
    </row>
    <row r="20" spans="1:45" x14ac:dyDescent="0.35">
      <c r="A20" s="3">
        <v>250</v>
      </c>
      <c r="B20" s="3">
        <v>150000</v>
      </c>
      <c r="C20" s="3">
        <v>170000</v>
      </c>
      <c r="D20" s="3">
        <v>84000</v>
      </c>
      <c r="E20" s="3">
        <v>16000</v>
      </c>
      <c r="F20" s="3">
        <v>13000</v>
      </c>
      <c r="G20" s="3">
        <v>69000</v>
      </c>
      <c r="H20" s="3">
        <v>6500</v>
      </c>
      <c r="I20" s="3">
        <v>6900</v>
      </c>
      <c r="J20" s="3">
        <v>3400</v>
      </c>
      <c r="L20" s="3">
        <v>250</v>
      </c>
      <c r="M20" s="3">
        <v>22.7</v>
      </c>
      <c r="N20" s="3">
        <v>17.190000000000001</v>
      </c>
      <c r="O20" s="3">
        <v>21.91</v>
      </c>
      <c r="P20" s="3">
        <v>34.090000000000003</v>
      </c>
      <c r="Q20" s="3">
        <v>36.520000000000003</v>
      </c>
      <c r="R20" s="3">
        <v>18</v>
      </c>
      <c r="S20" s="3">
        <v>38.53</v>
      </c>
      <c r="T20" s="3">
        <v>44.09</v>
      </c>
      <c r="U20" s="3">
        <v>34.299999999999997</v>
      </c>
      <c r="AA20" s="13" t="s">
        <v>16</v>
      </c>
      <c r="AB20" s="15">
        <v>1.046606244E-5</v>
      </c>
      <c r="AC20" s="15">
        <v>1.8374286128099999E-3</v>
      </c>
      <c r="AD20" s="15">
        <v>1.04156208281E-3</v>
      </c>
      <c r="AJ20" s="3">
        <v>250</v>
      </c>
      <c r="AK20" s="1">
        <f t="shared" si="10"/>
        <v>5.1760912590556805</v>
      </c>
      <c r="AL20" s="1">
        <f t="shared" si="11"/>
        <v>5.2304489213782732</v>
      </c>
      <c r="AM20" s="1">
        <f t="shared" si="12"/>
        <v>4.9242792860618811</v>
      </c>
      <c r="AN20" s="1">
        <f t="shared" si="13"/>
        <v>4.2041199826559241</v>
      </c>
      <c r="AO20" s="1">
        <f t="shared" si="14"/>
        <v>4.1139433523068361</v>
      </c>
      <c r="AP20" s="1">
        <f t="shared" si="15"/>
        <v>4.8388490907372548</v>
      </c>
      <c r="AQ20" s="1">
        <f t="shared" si="16"/>
        <v>3.8129133566428548</v>
      </c>
      <c r="AR20" s="1">
        <f t="shared" si="17"/>
        <v>3.8388490907372548</v>
      </c>
      <c r="AS20" s="1">
        <f t="shared" si="18"/>
        <v>3.5314789170422545</v>
      </c>
    </row>
    <row r="21" spans="1:45" x14ac:dyDescent="0.35">
      <c r="AA21" s="13" t="s">
        <v>18</v>
      </c>
      <c r="AB21" s="15">
        <v>3.5381211670000001E-5</v>
      </c>
      <c r="AC21" s="15">
        <v>0.14001081732359</v>
      </c>
      <c r="AD21" s="15">
        <v>8.1818044987000006E-3</v>
      </c>
    </row>
    <row r="22" spans="1:45" x14ac:dyDescent="0.35">
      <c r="A22" s="2" t="s">
        <v>9</v>
      </c>
      <c r="B22" s="2" t="s">
        <v>4</v>
      </c>
      <c r="C22" s="2" t="s">
        <v>5</v>
      </c>
      <c r="M22" s="2" t="s">
        <v>6</v>
      </c>
      <c r="N22" s="2" t="s">
        <v>7</v>
      </c>
      <c r="AA22" s="13" t="s">
        <v>19</v>
      </c>
      <c r="AB22" s="15">
        <v>9.517970924E-5</v>
      </c>
      <c r="AC22" s="15">
        <v>8.5303689055499995E-3</v>
      </c>
      <c r="AD22" s="15">
        <v>1.25929867E-6</v>
      </c>
      <c r="AJ22" s="2" t="s">
        <v>9</v>
      </c>
      <c r="AK22" s="2" t="s">
        <v>4</v>
      </c>
      <c r="AL22" s="2" t="s">
        <v>5</v>
      </c>
    </row>
    <row r="23" spans="1:45" x14ac:dyDescent="0.35">
      <c r="A23" s="6" t="s">
        <v>8</v>
      </c>
      <c r="B23" s="10" t="s">
        <v>0</v>
      </c>
      <c r="C23" s="10"/>
      <c r="D23" s="10"/>
      <c r="E23" s="10" t="s">
        <v>1</v>
      </c>
      <c r="F23" s="10"/>
      <c r="G23" s="10"/>
      <c r="H23" s="10" t="s">
        <v>2</v>
      </c>
      <c r="I23" s="10"/>
      <c r="J23" s="10"/>
      <c r="L23" s="6" t="s">
        <v>8</v>
      </c>
      <c r="M23" s="10" t="s">
        <v>0</v>
      </c>
      <c r="N23" s="10"/>
      <c r="O23" s="10"/>
      <c r="P23" s="10" t="s">
        <v>1</v>
      </c>
      <c r="Q23" s="10"/>
      <c r="R23" s="10"/>
      <c r="S23" s="10" t="s">
        <v>2</v>
      </c>
      <c r="T23" s="10"/>
      <c r="U23" s="10"/>
      <c r="AA23" s="13" t="s">
        <v>21</v>
      </c>
      <c r="AB23" s="15">
        <v>5.8602510000000001E-8</v>
      </c>
      <c r="AC23" s="15">
        <v>2.51E-12</v>
      </c>
      <c r="AD23" s="15">
        <v>1.8010000000000001E-11</v>
      </c>
      <c r="AJ23" s="8" t="s">
        <v>8</v>
      </c>
      <c r="AK23" s="10" t="s">
        <v>0</v>
      </c>
      <c r="AL23" s="10"/>
      <c r="AM23" s="10"/>
      <c r="AN23" s="10" t="s">
        <v>1</v>
      </c>
      <c r="AO23" s="10"/>
      <c r="AP23" s="10"/>
      <c r="AQ23" s="10" t="s">
        <v>2</v>
      </c>
      <c r="AR23" s="10"/>
      <c r="AS23" s="10"/>
    </row>
    <row r="24" spans="1:45" x14ac:dyDescent="0.35">
      <c r="A24" s="1">
        <v>1</v>
      </c>
      <c r="B24" s="1">
        <v>1000000</v>
      </c>
      <c r="C24" s="1">
        <v>1600000</v>
      </c>
      <c r="D24" s="1">
        <v>2900000</v>
      </c>
      <c r="E24" s="1">
        <v>1800000</v>
      </c>
      <c r="F24" s="1">
        <v>1500000</v>
      </c>
      <c r="G24" s="1">
        <v>4200000</v>
      </c>
      <c r="H24" s="1">
        <v>1100000</v>
      </c>
      <c r="I24" s="1">
        <v>2300000</v>
      </c>
      <c r="J24" s="1">
        <v>1700000</v>
      </c>
      <c r="L24" s="1">
        <v>1</v>
      </c>
      <c r="M24" s="1">
        <v>10.59</v>
      </c>
      <c r="N24" s="1">
        <v>9.27</v>
      </c>
      <c r="O24" s="1">
        <v>9.18</v>
      </c>
      <c r="P24" s="1">
        <v>10.85</v>
      </c>
      <c r="Q24" s="1">
        <v>9.8800000000000008</v>
      </c>
      <c r="R24" s="1">
        <v>13.45</v>
      </c>
      <c r="S24" s="1">
        <v>13.16</v>
      </c>
      <c r="T24" s="1">
        <v>10.32</v>
      </c>
      <c r="U24" s="1">
        <v>11.33</v>
      </c>
      <c r="AA24" s="13" t="s">
        <v>10</v>
      </c>
      <c r="AB24" s="15">
        <v>2.84585249E-6</v>
      </c>
      <c r="AC24" s="15">
        <v>5.3138815769999998E-5</v>
      </c>
      <c r="AD24" s="15">
        <v>4.4121900000000002E-9</v>
      </c>
      <c r="AJ24" s="1">
        <v>1</v>
      </c>
      <c r="AK24" s="1">
        <f t="shared" ref="AK24:AK29" si="19">LOG(B24,10)</f>
        <v>5.9999999999999991</v>
      </c>
      <c r="AL24" s="1">
        <f t="shared" ref="AL24:AL29" si="20">LOG(C24,10)</f>
        <v>6.2041199826559241</v>
      </c>
      <c r="AM24" s="1">
        <f t="shared" ref="AM24:AM29" si="21">LOG(D24,10)</f>
        <v>6.4623979978989556</v>
      </c>
      <c r="AN24" s="1">
        <f t="shared" ref="AN24:AN29" si="22">LOG(E24,10)</f>
        <v>6.2552725051033047</v>
      </c>
      <c r="AO24" s="1">
        <f t="shared" ref="AO24:AO29" si="23">LOG(F24,10)</f>
        <v>6.1760912590556813</v>
      </c>
      <c r="AP24" s="1">
        <f t="shared" ref="AP24:AP29" si="24">LOG(G24,10)</f>
        <v>6.6232492903978999</v>
      </c>
      <c r="AQ24" s="1">
        <f t="shared" ref="AQ24:AQ29" si="25">LOG(H24,10)</f>
        <v>6.0413926851582245</v>
      </c>
      <c r="AR24" s="1">
        <f t="shared" ref="AR24:AR29" si="26">LOG(I24,10)</f>
        <v>6.3617278360175922</v>
      </c>
      <c r="AS24" s="1">
        <f t="shared" ref="AS24:AS29" si="27">LOG(J24,10)</f>
        <v>6.2304489213782732</v>
      </c>
    </row>
    <row r="25" spans="1:45" x14ac:dyDescent="0.35">
      <c r="A25" s="1">
        <v>3.1</v>
      </c>
      <c r="B25" s="1">
        <v>1400000</v>
      </c>
      <c r="C25" s="1">
        <v>1900000</v>
      </c>
      <c r="D25" s="1">
        <v>2500000</v>
      </c>
      <c r="E25" s="1">
        <v>1400000</v>
      </c>
      <c r="F25" s="1">
        <v>1700000</v>
      </c>
      <c r="G25" s="1">
        <v>2800000</v>
      </c>
      <c r="H25" s="1">
        <v>760000</v>
      </c>
      <c r="I25" s="1">
        <v>1800000</v>
      </c>
      <c r="J25" s="1">
        <v>970000</v>
      </c>
      <c r="L25" s="1">
        <v>3.1</v>
      </c>
      <c r="M25" s="1">
        <v>10.56</v>
      </c>
      <c r="N25" s="1">
        <v>9.43</v>
      </c>
      <c r="O25" s="1">
        <v>9.59</v>
      </c>
      <c r="P25" s="1">
        <v>12.24</v>
      </c>
      <c r="Q25" s="1">
        <v>11.06</v>
      </c>
      <c r="R25" s="1">
        <v>14.76</v>
      </c>
      <c r="S25" s="1">
        <v>14.9</v>
      </c>
      <c r="T25" s="1">
        <v>12.57</v>
      </c>
      <c r="U25" s="1">
        <v>14.43</v>
      </c>
      <c r="AA25" s="13" t="s">
        <v>9</v>
      </c>
      <c r="AB25" s="15">
        <v>1.076263943E-5</v>
      </c>
      <c r="AC25" s="15">
        <v>2.1420696299999999E-6</v>
      </c>
      <c r="AD25" s="15">
        <v>2.8908690000000001E-8</v>
      </c>
      <c r="AJ25" s="1">
        <v>3.1</v>
      </c>
      <c r="AK25" s="1">
        <f t="shared" si="19"/>
        <v>6.1461280356782373</v>
      </c>
      <c r="AL25" s="1">
        <f t="shared" si="20"/>
        <v>6.278753600952828</v>
      </c>
      <c r="AM25" s="1">
        <f t="shared" si="21"/>
        <v>6.3979400086720375</v>
      </c>
      <c r="AN25" s="1">
        <f t="shared" si="22"/>
        <v>6.1461280356782373</v>
      </c>
      <c r="AO25" s="1">
        <f t="shared" si="23"/>
        <v>6.2304489213782732</v>
      </c>
      <c r="AP25" s="1">
        <f t="shared" si="24"/>
        <v>6.4471580313422185</v>
      </c>
      <c r="AQ25" s="1">
        <f t="shared" si="25"/>
        <v>5.8808135922807914</v>
      </c>
      <c r="AR25" s="1">
        <f t="shared" si="26"/>
        <v>6.2552725051033047</v>
      </c>
      <c r="AS25" s="1">
        <f t="shared" si="27"/>
        <v>5.9867717342662443</v>
      </c>
    </row>
    <row r="26" spans="1:45" x14ac:dyDescent="0.35">
      <c r="A26" s="1">
        <v>9.3000000000000007</v>
      </c>
      <c r="B26" s="1">
        <v>1800000</v>
      </c>
      <c r="C26" s="1">
        <v>1200000</v>
      </c>
      <c r="D26" s="1">
        <v>2200000</v>
      </c>
      <c r="E26" s="1">
        <v>960000</v>
      </c>
      <c r="F26" s="1">
        <v>1600000</v>
      </c>
      <c r="G26" s="1">
        <v>1000000</v>
      </c>
      <c r="H26" s="1">
        <v>530000</v>
      </c>
      <c r="I26" s="1">
        <v>1000000</v>
      </c>
      <c r="J26" s="1">
        <v>550000</v>
      </c>
      <c r="L26" s="1">
        <v>9.3000000000000007</v>
      </c>
      <c r="M26" s="1">
        <v>11.9</v>
      </c>
      <c r="N26" s="1">
        <v>9.41</v>
      </c>
      <c r="O26" s="1">
        <v>9.83</v>
      </c>
      <c r="P26" s="1">
        <v>15.43</v>
      </c>
      <c r="Q26" s="1">
        <v>11.92</v>
      </c>
      <c r="R26" s="1">
        <v>15.58</v>
      </c>
      <c r="S26" s="1">
        <v>18.2</v>
      </c>
      <c r="T26" s="1">
        <v>15.62</v>
      </c>
      <c r="U26" s="1">
        <v>18.21</v>
      </c>
      <c r="AA26" s="13" t="s">
        <v>22</v>
      </c>
      <c r="AB26" s="15">
        <v>6.3183654966300004E-3</v>
      </c>
      <c r="AC26" s="15">
        <v>5.4123499999999998E-9</v>
      </c>
      <c r="AD26" s="15">
        <v>3.9899999999999998E-12</v>
      </c>
      <c r="AJ26" s="1">
        <v>9.3000000000000007</v>
      </c>
      <c r="AK26" s="1">
        <f t="shared" si="19"/>
        <v>6.2552725051033047</v>
      </c>
      <c r="AL26" s="1">
        <f t="shared" si="20"/>
        <v>6.0791812460476242</v>
      </c>
      <c r="AM26" s="1">
        <f t="shared" si="21"/>
        <v>6.3424226808222057</v>
      </c>
      <c r="AN26" s="1">
        <f t="shared" si="22"/>
        <v>5.982271233039568</v>
      </c>
      <c r="AO26" s="1">
        <f t="shared" si="23"/>
        <v>6.2041199826559241</v>
      </c>
      <c r="AP26" s="1">
        <f t="shared" si="24"/>
        <v>5.9999999999999991</v>
      </c>
      <c r="AQ26" s="1">
        <f t="shared" si="25"/>
        <v>5.7242758696007883</v>
      </c>
      <c r="AR26" s="1">
        <f t="shared" si="26"/>
        <v>5.9999999999999991</v>
      </c>
      <c r="AS26" s="1">
        <f t="shared" si="27"/>
        <v>5.7403626894942432</v>
      </c>
    </row>
    <row r="27" spans="1:45" x14ac:dyDescent="0.35">
      <c r="A27" s="1">
        <v>27.8</v>
      </c>
      <c r="B27" s="1">
        <v>960000</v>
      </c>
      <c r="C27" s="1">
        <v>790000</v>
      </c>
      <c r="D27" s="1">
        <v>1200000</v>
      </c>
      <c r="E27" s="1">
        <v>530000</v>
      </c>
      <c r="F27" s="1">
        <v>600000</v>
      </c>
      <c r="G27" s="1">
        <v>440000</v>
      </c>
      <c r="H27" s="1">
        <v>84000</v>
      </c>
      <c r="I27" s="1">
        <v>130000</v>
      </c>
      <c r="J27" s="1">
        <v>78000</v>
      </c>
      <c r="L27" s="1">
        <v>27.8</v>
      </c>
      <c r="M27" s="1">
        <v>11.98</v>
      </c>
      <c r="N27" s="1">
        <v>10.58</v>
      </c>
      <c r="O27" s="1">
        <v>10.62</v>
      </c>
      <c r="P27" s="1">
        <v>16.38</v>
      </c>
      <c r="Q27" s="1">
        <v>15.98</v>
      </c>
      <c r="R27" s="1">
        <v>15.1</v>
      </c>
      <c r="S27" s="1">
        <v>30.2</v>
      </c>
      <c r="T27" s="1">
        <v>27.1</v>
      </c>
      <c r="U27" s="1">
        <v>27.19</v>
      </c>
      <c r="AA27" s="13" t="s">
        <v>23</v>
      </c>
      <c r="AB27" s="15">
        <v>1.312998792E-5</v>
      </c>
      <c r="AC27" s="15">
        <v>2.5664000000000001E-10</v>
      </c>
      <c r="AD27" s="15">
        <v>4.9942000000000002E-10</v>
      </c>
      <c r="AJ27" s="1">
        <v>27.8</v>
      </c>
      <c r="AK27" s="1">
        <f t="shared" si="19"/>
        <v>5.982271233039568</v>
      </c>
      <c r="AL27" s="1">
        <f t="shared" si="20"/>
        <v>5.8976270912904409</v>
      </c>
      <c r="AM27" s="1">
        <f t="shared" si="21"/>
        <v>6.0791812460476242</v>
      </c>
      <c r="AN27" s="1">
        <f t="shared" si="22"/>
        <v>5.7242758696007883</v>
      </c>
      <c r="AO27" s="1">
        <f t="shared" si="23"/>
        <v>5.778151250383643</v>
      </c>
      <c r="AP27" s="1">
        <f t="shared" si="24"/>
        <v>5.643452676486187</v>
      </c>
      <c r="AQ27" s="1">
        <f t="shared" si="25"/>
        <v>4.9242792860618811</v>
      </c>
      <c r="AR27" s="1">
        <f t="shared" si="26"/>
        <v>5.1139433523068361</v>
      </c>
      <c r="AS27" s="1">
        <f t="shared" si="27"/>
        <v>4.8920946026904799</v>
      </c>
    </row>
    <row r="28" spans="1:45" x14ac:dyDescent="0.35">
      <c r="A28" s="1">
        <v>83.3</v>
      </c>
      <c r="B28" s="1">
        <v>740000</v>
      </c>
      <c r="C28" s="1">
        <v>400000</v>
      </c>
      <c r="D28" s="1">
        <v>400000</v>
      </c>
      <c r="E28" s="1">
        <v>95000</v>
      </c>
      <c r="F28" s="1">
        <v>150000</v>
      </c>
      <c r="G28" s="1">
        <v>200000</v>
      </c>
      <c r="H28" s="1">
        <v>18000</v>
      </c>
      <c r="I28" s="1">
        <v>25000</v>
      </c>
      <c r="J28" s="1">
        <v>12000</v>
      </c>
      <c r="L28" s="1">
        <v>83.3</v>
      </c>
      <c r="M28" s="1">
        <v>15.49</v>
      </c>
      <c r="N28" s="1">
        <v>12.67</v>
      </c>
      <c r="O28" s="1">
        <v>13.02</v>
      </c>
      <c r="P28" s="1">
        <v>27.79</v>
      </c>
      <c r="Q28" s="1">
        <v>25.61</v>
      </c>
      <c r="R28" s="1">
        <v>18.170000000000002</v>
      </c>
      <c r="S28" s="1">
        <v>37.93</v>
      </c>
      <c r="T28" s="1">
        <v>38.46</v>
      </c>
      <c r="U28" s="1">
        <v>35.75</v>
      </c>
      <c r="AA28" s="13" t="s">
        <v>24</v>
      </c>
      <c r="AB28" s="15">
        <v>0.10518447723009</v>
      </c>
      <c r="AC28" s="15">
        <v>2.37844955262E-3</v>
      </c>
      <c r="AD28" s="15">
        <v>3.2844000000000001E-10</v>
      </c>
      <c r="AJ28" s="1">
        <v>83.3</v>
      </c>
      <c r="AK28" s="1">
        <f t="shared" si="19"/>
        <v>5.8692317197309762</v>
      </c>
      <c r="AL28" s="1">
        <f t="shared" si="20"/>
        <v>5.6020599913279616</v>
      </c>
      <c r="AM28" s="1">
        <f t="shared" si="21"/>
        <v>5.6020599913279616</v>
      </c>
      <c r="AN28" s="1">
        <f t="shared" si="22"/>
        <v>4.9777236052888476</v>
      </c>
      <c r="AO28" s="1">
        <f t="shared" si="23"/>
        <v>5.1760912590556805</v>
      </c>
      <c r="AP28" s="1">
        <f t="shared" si="24"/>
        <v>5.3010299956639813</v>
      </c>
      <c r="AQ28" s="1">
        <f t="shared" si="25"/>
        <v>4.2552725051033056</v>
      </c>
      <c r="AR28" s="1">
        <f t="shared" si="26"/>
        <v>4.3979400086720375</v>
      </c>
      <c r="AS28" s="1">
        <f t="shared" si="27"/>
        <v>4.0791812460476242</v>
      </c>
    </row>
    <row r="29" spans="1:45" x14ac:dyDescent="0.35">
      <c r="A29" s="1">
        <v>250</v>
      </c>
      <c r="B29" s="1">
        <v>160000</v>
      </c>
      <c r="C29" s="1">
        <v>130000</v>
      </c>
      <c r="D29" s="1">
        <v>130000</v>
      </c>
      <c r="E29" s="1">
        <v>43000</v>
      </c>
      <c r="F29" s="1">
        <v>41000</v>
      </c>
      <c r="G29" s="1">
        <v>85000</v>
      </c>
      <c r="H29" s="1">
        <v>6500</v>
      </c>
      <c r="I29" s="1">
        <v>12000</v>
      </c>
      <c r="J29" s="1">
        <v>7600</v>
      </c>
      <c r="L29" s="1">
        <v>250</v>
      </c>
      <c r="M29" s="1">
        <v>22.7</v>
      </c>
      <c r="N29" s="1">
        <v>17.22</v>
      </c>
      <c r="O29" s="1">
        <v>17.78</v>
      </c>
      <c r="P29" s="1">
        <v>31.72</v>
      </c>
      <c r="Q29" s="1">
        <v>34.869999999999997</v>
      </c>
      <c r="R29" s="1">
        <v>22.06</v>
      </c>
      <c r="S29" s="1">
        <v>38.53</v>
      </c>
      <c r="T29" s="1">
        <v>32.5</v>
      </c>
      <c r="U29" s="1">
        <v>29.12</v>
      </c>
      <c r="AA29" s="13" t="s">
        <v>12</v>
      </c>
      <c r="AB29" s="15">
        <v>4.2566454240000003E-5</v>
      </c>
      <c r="AC29" s="15">
        <v>1.0416234439999999E-3</v>
      </c>
      <c r="AD29" s="15">
        <v>2.730541028E-5</v>
      </c>
      <c r="AJ29" s="1">
        <v>250</v>
      </c>
      <c r="AK29" s="1">
        <f t="shared" si="19"/>
        <v>5.2041199826559241</v>
      </c>
      <c r="AL29" s="1">
        <f t="shared" si="20"/>
        <v>5.1139433523068361</v>
      </c>
      <c r="AM29" s="1">
        <f t="shared" si="21"/>
        <v>5.1139433523068361</v>
      </c>
      <c r="AN29" s="1">
        <f t="shared" si="22"/>
        <v>4.6334684555795862</v>
      </c>
      <c r="AO29" s="1">
        <f t="shared" si="23"/>
        <v>4.6127838567197355</v>
      </c>
      <c r="AP29" s="1">
        <f t="shared" si="24"/>
        <v>4.929418925714292</v>
      </c>
      <c r="AQ29" s="1">
        <f t="shared" si="25"/>
        <v>3.8129133566428548</v>
      </c>
      <c r="AR29" s="1">
        <f t="shared" si="26"/>
        <v>4.0791812460476242</v>
      </c>
      <c r="AS29" s="1">
        <f t="shared" si="27"/>
        <v>3.8808135922807914</v>
      </c>
    </row>
    <row r="30" spans="1:45" x14ac:dyDescent="0.35">
      <c r="AA30" s="13" t="s">
        <v>13</v>
      </c>
      <c r="AB30" s="15">
        <v>0.22944367383983</v>
      </c>
      <c r="AC30" s="15">
        <v>2.2670881174719999E-2</v>
      </c>
      <c r="AD30" s="15">
        <v>2.6565074200000001E-6</v>
      </c>
    </row>
    <row r="31" spans="1:45" x14ac:dyDescent="0.35">
      <c r="A31" s="2" t="s">
        <v>11</v>
      </c>
      <c r="B31" s="2" t="s">
        <v>4</v>
      </c>
      <c r="C31" s="2" t="s">
        <v>5</v>
      </c>
      <c r="M31" s="2" t="s">
        <v>6</v>
      </c>
      <c r="N31" s="2" t="s">
        <v>7</v>
      </c>
      <c r="AJ31" s="2" t="s">
        <v>11</v>
      </c>
      <c r="AK31" s="2" t="s">
        <v>4</v>
      </c>
      <c r="AL31" s="2" t="s">
        <v>5</v>
      </c>
    </row>
    <row r="32" spans="1:45" x14ac:dyDescent="0.35">
      <c r="A32" s="4" t="s">
        <v>8</v>
      </c>
      <c r="B32" s="11" t="s">
        <v>0</v>
      </c>
      <c r="C32" s="11"/>
      <c r="D32" s="11"/>
      <c r="E32" s="11" t="s">
        <v>1</v>
      </c>
      <c r="F32" s="11"/>
      <c r="G32" s="11"/>
      <c r="H32" s="11" t="s">
        <v>2</v>
      </c>
      <c r="I32" s="11"/>
      <c r="J32" s="11"/>
      <c r="L32" s="4" t="s">
        <v>8</v>
      </c>
      <c r="M32" s="11" t="s">
        <v>0</v>
      </c>
      <c r="N32" s="11"/>
      <c r="O32" s="11"/>
      <c r="P32" s="11" t="s">
        <v>1</v>
      </c>
      <c r="Q32" s="11"/>
      <c r="R32" s="11"/>
      <c r="S32" s="11" t="s">
        <v>2</v>
      </c>
      <c r="T32" s="11"/>
      <c r="U32" s="11"/>
      <c r="AJ32" s="7" t="s">
        <v>8</v>
      </c>
      <c r="AK32" s="11" t="s">
        <v>0</v>
      </c>
      <c r="AL32" s="11"/>
      <c r="AM32" s="11"/>
      <c r="AN32" s="11" t="s">
        <v>1</v>
      </c>
      <c r="AO32" s="11"/>
      <c r="AP32" s="11"/>
      <c r="AQ32" s="11" t="s">
        <v>2</v>
      </c>
      <c r="AR32" s="11"/>
      <c r="AS32" s="11"/>
    </row>
    <row r="33" spans="1:45" x14ac:dyDescent="0.35">
      <c r="A33" s="3">
        <v>2.1</v>
      </c>
      <c r="B33" s="3">
        <v>1500000</v>
      </c>
      <c r="C33" s="3">
        <v>2800000</v>
      </c>
      <c r="D33" s="3">
        <v>2500000</v>
      </c>
      <c r="E33" s="3">
        <v>1400000</v>
      </c>
      <c r="F33" s="3">
        <v>2300000</v>
      </c>
      <c r="G33" s="3">
        <v>4400000</v>
      </c>
      <c r="H33" s="3">
        <v>1300000</v>
      </c>
      <c r="I33" s="3">
        <v>2000000</v>
      </c>
      <c r="J33" s="3">
        <v>3300000</v>
      </c>
      <c r="L33" s="3">
        <v>2.1</v>
      </c>
      <c r="M33" s="3">
        <v>8.0299999999999994</v>
      </c>
      <c r="N33" s="3">
        <v>9.74</v>
      </c>
      <c r="O33" s="3">
        <v>9.23</v>
      </c>
      <c r="P33" s="3">
        <v>10.32</v>
      </c>
      <c r="Q33" s="3">
        <v>8.82</v>
      </c>
      <c r="R33" s="3">
        <v>10.32</v>
      </c>
      <c r="S33" s="3">
        <v>8.23</v>
      </c>
      <c r="T33" s="3">
        <v>9.5</v>
      </c>
      <c r="U33" s="3">
        <v>9.84</v>
      </c>
      <c r="AJ33" s="3">
        <v>2.1</v>
      </c>
      <c r="AK33" s="1">
        <f t="shared" ref="AK33:AK38" si="28">LOG(B33,10)</f>
        <v>6.1760912590556813</v>
      </c>
      <c r="AL33" s="1">
        <f t="shared" ref="AL33:AL38" si="29">LOG(C33,10)</f>
        <v>6.4471580313422185</v>
      </c>
      <c r="AM33" s="1">
        <f t="shared" ref="AM33:AM38" si="30">LOG(D33,10)</f>
        <v>6.3979400086720375</v>
      </c>
      <c r="AN33" s="1">
        <f t="shared" ref="AN33:AN38" si="31">LOG(E33,10)</f>
        <v>6.1461280356782373</v>
      </c>
      <c r="AO33" s="1">
        <f t="shared" ref="AO33:AO38" si="32">LOG(F33,10)</f>
        <v>6.3617278360175922</v>
      </c>
      <c r="AP33" s="1">
        <f t="shared" ref="AP33:AP38" si="33">LOG(G33,10)</f>
        <v>6.643452676486187</v>
      </c>
      <c r="AQ33" s="1">
        <f t="shared" ref="AQ33:AQ38" si="34">LOG(H33,10)</f>
        <v>6.1139433523068361</v>
      </c>
      <c r="AR33" s="1">
        <f t="shared" ref="AR33:AR38" si="35">LOG(I33,10)</f>
        <v>6.3010299956639804</v>
      </c>
      <c r="AS33" s="1">
        <f t="shared" ref="AS33:AS38" si="36">LOG(J33,10)</f>
        <v>6.5185139398778871</v>
      </c>
    </row>
    <row r="34" spans="1:45" x14ac:dyDescent="0.35">
      <c r="A34" s="3">
        <v>6.2</v>
      </c>
      <c r="B34" s="3">
        <v>1800000</v>
      </c>
      <c r="C34" s="3">
        <v>2000000</v>
      </c>
      <c r="D34" s="3">
        <v>2100000</v>
      </c>
      <c r="E34" s="3">
        <v>1000000</v>
      </c>
      <c r="F34" s="3">
        <v>1700000</v>
      </c>
      <c r="G34" s="3">
        <v>4300000</v>
      </c>
      <c r="H34" s="3">
        <v>790000</v>
      </c>
      <c r="I34" s="3">
        <v>1300000</v>
      </c>
      <c r="J34" s="3">
        <v>1000000</v>
      </c>
      <c r="L34" s="3">
        <v>6.2</v>
      </c>
      <c r="M34" s="3">
        <v>8.9600000000000009</v>
      </c>
      <c r="N34" s="3">
        <v>12.14</v>
      </c>
      <c r="O34" s="3">
        <v>9.2799999999999994</v>
      </c>
      <c r="P34" s="3">
        <v>14.12</v>
      </c>
      <c r="Q34" s="3">
        <v>15.25</v>
      </c>
      <c r="R34" s="3">
        <v>9.6199999999999992</v>
      </c>
      <c r="S34" s="3">
        <v>17.7</v>
      </c>
      <c r="T34" s="3">
        <v>16.059999999999999</v>
      </c>
      <c r="U34" s="3">
        <v>16.63</v>
      </c>
      <c r="AJ34" s="3">
        <v>6.2</v>
      </c>
      <c r="AK34" s="1">
        <f t="shared" si="28"/>
        <v>6.2552725051033047</v>
      </c>
      <c r="AL34" s="1">
        <f t="shared" si="29"/>
        <v>6.3010299956639804</v>
      </c>
      <c r="AM34" s="1">
        <f t="shared" si="30"/>
        <v>6.3222192947339186</v>
      </c>
      <c r="AN34" s="1">
        <f t="shared" si="31"/>
        <v>5.9999999999999991</v>
      </c>
      <c r="AO34" s="1">
        <f t="shared" si="32"/>
        <v>6.2304489213782732</v>
      </c>
      <c r="AP34" s="1">
        <f t="shared" si="33"/>
        <v>6.6334684555795862</v>
      </c>
      <c r="AQ34" s="1">
        <f t="shared" si="34"/>
        <v>5.8976270912904409</v>
      </c>
      <c r="AR34" s="1">
        <f t="shared" si="35"/>
        <v>6.1139433523068361</v>
      </c>
      <c r="AS34" s="1">
        <f t="shared" si="36"/>
        <v>5.9999999999999991</v>
      </c>
    </row>
    <row r="35" spans="1:45" x14ac:dyDescent="0.35">
      <c r="A35" s="3">
        <v>18.5</v>
      </c>
      <c r="B35" s="3">
        <v>1700000</v>
      </c>
      <c r="C35" s="3">
        <v>2600000</v>
      </c>
      <c r="D35" s="3">
        <v>2500000</v>
      </c>
      <c r="E35" s="3">
        <v>1200000</v>
      </c>
      <c r="F35" s="3">
        <v>1700000</v>
      </c>
      <c r="G35" s="3">
        <v>4200000</v>
      </c>
      <c r="H35" s="3">
        <v>690000</v>
      </c>
      <c r="I35" s="3">
        <v>1100000</v>
      </c>
      <c r="J35" s="3">
        <v>930000</v>
      </c>
      <c r="L35" s="3">
        <v>18.5</v>
      </c>
      <c r="M35" s="3">
        <v>13.14</v>
      </c>
      <c r="N35" s="3">
        <v>9.24</v>
      </c>
      <c r="O35" s="3">
        <v>9.0399999999999991</v>
      </c>
      <c r="P35" s="3">
        <v>16.13</v>
      </c>
      <c r="Q35" s="3">
        <v>17.72</v>
      </c>
      <c r="R35" s="3">
        <v>9.3000000000000007</v>
      </c>
      <c r="S35" s="3">
        <v>20.190000000000001</v>
      </c>
      <c r="T35" s="3">
        <v>18.32</v>
      </c>
      <c r="U35" s="3">
        <v>18.05</v>
      </c>
      <c r="AJ35" s="3">
        <v>18.5</v>
      </c>
      <c r="AK35" s="1">
        <f t="shared" si="28"/>
        <v>6.2304489213782732</v>
      </c>
      <c r="AL35" s="1">
        <f t="shared" si="29"/>
        <v>6.4149733479708173</v>
      </c>
      <c r="AM35" s="1">
        <f t="shared" si="30"/>
        <v>6.3979400086720375</v>
      </c>
      <c r="AN35" s="1">
        <f t="shared" si="31"/>
        <v>6.0791812460476242</v>
      </c>
      <c r="AO35" s="1">
        <f t="shared" si="32"/>
        <v>6.2304489213782732</v>
      </c>
      <c r="AP35" s="1">
        <f t="shared" si="33"/>
        <v>6.6232492903978999</v>
      </c>
      <c r="AQ35" s="1">
        <f t="shared" si="34"/>
        <v>5.8388490907372548</v>
      </c>
      <c r="AR35" s="1">
        <f t="shared" si="35"/>
        <v>6.0413926851582245</v>
      </c>
      <c r="AS35" s="1">
        <f t="shared" si="36"/>
        <v>5.9684829485539339</v>
      </c>
    </row>
    <row r="36" spans="1:45" x14ac:dyDescent="0.35">
      <c r="A36" s="3">
        <v>55.6</v>
      </c>
      <c r="B36" s="3">
        <v>1700000</v>
      </c>
      <c r="C36" s="3">
        <v>2500000</v>
      </c>
      <c r="D36" s="3">
        <v>2900000</v>
      </c>
      <c r="E36" s="3">
        <v>900000</v>
      </c>
      <c r="F36" s="3">
        <v>1900000</v>
      </c>
      <c r="G36" s="3">
        <v>3900000</v>
      </c>
      <c r="H36" s="3">
        <v>630000</v>
      </c>
      <c r="I36" s="3">
        <v>1200000</v>
      </c>
      <c r="J36" s="3">
        <v>1100000</v>
      </c>
      <c r="L36" s="3">
        <v>55.6</v>
      </c>
      <c r="M36" s="3">
        <v>9.34</v>
      </c>
      <c r="N36" s="3">
        <v>9.06</v>
      </c>
      <c r="O36" s="3">
        <v>8.91</v>
      </c>
      <c r="P36" s="3">
        <v>20.39</v>
      </c>
      <c r="Q36" s="3">
        <v>13.67</v>
      </c>
      <c r="R36" s="3">
        <v>10.210000000000001</v>
      </c>
      <c r="S36" s="3">
        <v>21.32</v>
      </c>
      <c r="T36" s="3">
        <v>20.09</v>
      </c>
      <c r="U36" s="3">
        <v>19.899999999999999</v>
      </c>
      <c r="AJ36" s="3">
        <v>55.6</v>
      </c>
      <c r="AK36" s="1">
        <f t="shared" si="28"/>
        <v>6.2304489213782732</v>
      </c>
      <c r="AL36" s="1">
        <f t="shared" si="29"/>
        <v>6.3979400086720375</v>
      </c>
      <c r="AM36" s="1">
        <f t="shared" si="30"/>
        <v>6.4623979978989556</v>
      </c>
      <c r="AN36" s="1">
        <f t="shared" si="31"/>
        <v>5.9542425094393243</v>
      </c>
      <c r="AO36" s="1">
        <f t="shared" si="32"/>
        <v>6.278753600952828</v>
      </c>
      <c r="AP36" s="1">
        <f t="shared" si="33"/>
        <v>6.5910646070264987</v>
      </c>
      <c r="AQ36" s="1">
        <f t="shared" si="34"/>
        <v>5.7993405494535812</v>
      </c>
      <c r="AR36" s="1">
        <f t="shared" si="35"/>
        <v>6.0791812460476242</v>
      </c>
      <c r="AS36" s="1">
        <f t="shared" si="36"/>
        <v>6.0413926851582245</v>
      </c>
    </row>
    <row r="37" spans="1:45" x14ac:dyDescent="0.35">
      <c r="A37" s="3">
        <v>166.7</v>
      </c>
      <c r="B37" s="3">
        <v>2000000</v>
      </c>
      <c r="C37" s="3">
        <v>1900000</v>
      </c>
      <c r="D37" s="3">
        <v>1800000</v>
      </c>
      <c r="E37" s="3">
        <v>870000</v>
      </c>
      <c r="F37" s="3">
        <v>1400000</v>
      </c>
      <c r="G37" s="3">
        <v>3600000</v>
      </c>
      <c r="H37" s="3">
        <v>630000</v>
      </c>
      <c r="I37" s="3">
        <v>1100000</v>
      </c>
      <c r="J37" s="3">
        <v>1000000</v>
      </c>
      <c r="L37" s="3">
        <v>166.7</v>
      </c>
      <c r="M37" s="3">
        <v>9.77</v>
      </c>
      <c r="N37" s="3">
        <v>10.06</v>
      </c>
      <c r="O37" s="3">
        <v>9.4</v>
      </c>
      <c r="P37" s="3">
        <v>19.11</v>
      </c>
      <c r="Q37" s="3">
        <v>21.12</v>
      </c>
      <c r="R37" s="3">
        <v>10.93</v>
      </c>
      <c r="S37" s="3">
        <v>24.45</v>
      </c>
      <c r="T37" s="3">
        <v>22.02</v>
      </c>
      <c r="U37" s="3">
        <v>20.9</v>
      </c>
      <c r="AJ37" s="3">
        <v>166.7</v>
      </c>
      <c r="AK37" s="1">
        <f t="shared" si="28"/>
        <v>6.3010299956639804</v>
      </c>
      <c r="AL37" s="1">
        <f t="shared" si="29"/>
        <v>6.278753600952828</v>
      </c>
      <c r="AM37" s="1">
        <f t="shared" si="30"/>
        <v>6.2552725051033047</v>
      </c>
      <c r="AN37" s="1">
        <f t="shared" si="31"/>
        <v>5.9395192526186182</v>
      </c>
      <c r="AO37" s="1">
        <f t="shared" si="32"/>
        <v>6.1461280356782373</v>
      </c>
      <c r="AP37" s="1">
        <f t="shared" si="33"/>
        <v>6.5563025007672859</v>
      </c>
      <c r="AQ37" s="1">
        <f t="shared" si="34"/>
        <v>5.7993405494535812</v>
      </c>
      <c r="AR37" s="1">
        <f t="shared" si="35"/>
        <v>6.0413926851582245</v>
      </c>
      <c r="AS37" s="1">
        <f t="shared" si="36"/>
        <v>5.9999999999999991</v>
      </c>
    </row>
    <row r="38" spans="1:45" x14ac:dyDescent="0.35">
      <c r="A38" s="3">
        <v>500</v>
      </c>
      <c r="B38" s="3">
        <v>1800000</v>
      </c>
      <c r="C38" s="3">
        <v>1900000</v>
      </c>
      <c r="D38" s="3">
        <v>2000000</v>
      </c>
      <c r="E38" s="3">
        <v>900000</v>
      </c>
      <c r="F38" s="3">
        <v>1100000</v>
      </c>
      <c r="G38" s="3">
        <v>3400000</v>
      </c>
      <c r="H38" s="3">
        <v>460000</v>
      </c>
      <c r="I38" s="3">
        <v>1200000</v>
      </c>
      <c r="J38" s="3">
        <v>1300000</v>
      </c>
      <c r="L38" s="3">
        <v>500</v>
      </c>
      <c r="M38" s="3">
        <v>10.91</v>
      </c>
      <c r="N38" s="3">
        <v>10.79</v>
      </c>
      <c r="O38" s="3">
        <v>10.68</v>
      </c>
      <c r="P38" s="3">
        <v>21.14</v>
      </c>
      <c r="Q38" s="3">
        <v>22.67</v>
      </c>
      <c r="R38" s="3">
        <v>10.64</v>
      </c>
      <c r="S38" s="3">
        <v>22.04</v>
      </c>
      <c r="T38" s="3">
        <v>21.8</v>
      </c>
      <c r="U38" s="3">
        <v>22.15</v>
      </c>
      <c r="AJ38" s="3">
        <v>500</v>
      </c>
      <c r="AK38" s="1">
        <f t="shared" si="28"/>
        <v>6.2552725051033047</v>
      </c>
      <c r="AL38" s="1">
        <f t="shared" si="29"/>
        <v>6.278753600952828</v>
      </c>
      <c r="AM38" s="1">
        <f t="shared" si="30"/>
        <v>6.3010299956639804</v>
      </c>
      <c r="AN38" s="1">
        <f t="shared" si="31"/>
        <v>5.9542425094393243</v>
      </c>
      <c r="AO38" s="1">
        <f t="shared" si="32"/>
        <v>6.0413926851582245</v>
      </c>
      <c r="AP38" s="1">
        <f t="shared" si="33"/>
        <v>6.5314789170422545</v>
      </c>
      <c r="AQ38" s="1">
        <f t="shared" si="34"/>
        <v>5.6627578316815734</v>
      </c>
      <c r="AR38" s="1">
        <f t="shared" si="35"/>
        <v>6.0791812460476242</v>
      </c>
      <c r="AS38" s="1">
        <f t="shared" si="36"/>
        <v>6.1139433523068361</v>
      </c>
    </row>
    <row r="40" spans="1:45" x14ac:dyDescent="0.35">
      <c r="A40" s="2" t="s">
        <v>12</v>
      </c>
      <c r="B40" s="2" t="s">
        <v>4</v>
      </c>
      <c r="C40" s="2" t="s">
        <v>5</v>
      </c>
      <c r="M40" s="2" t="s">
        <v>6</v>
      </c>
      <c r="N40" s="2" t="s">
        <v>7</v>
      </c>
      <c r="AJ40" s="2" t="s">
        <v>12</v>
      </c>
      <c r="AK40" s="2" t="s">
        <v>4</v>
      </c>
      <c r="AL40" s="2" t="s">
        <v>5</v>
      </c>
    </row>
    <row r="41" spans="1:45" x14ac:dyDescent="0.35">
      <c r="A41" s="4" t="s">
        <v>8</v>
      </c>
      <c r="B41" s="11" t="s">
        <v>0</v>
      </c>
      <c r="C41" s="11"/>
      <c r="D41" s="11"/>
      <c r="E41" s="11" t="s">
        <v>1</v>
      </c>
      <c r="F41" s="11"/>
      <c r="G41" s="11"/>
      <c r="H41" s="11" t="s">
        <v>2</v>
      </c>
      <c r="I41" s="11"/>
      <c r="J41" s="11"/>
      <c r="L41" s="4" t="s">
        <v>8</v>
      </c>
      <c r="M41" s="11" t="s">
        <v>0</v>
      </c>
      <c r="N41" s="11"/>
      <c r="O41" s="11"/>
      <c r="P41" s="11" t="s">
        <v>1</v>
      </c>
      <c r="Q41" s="11"/>
      <c r="R41" s="11"/>
      <c r="S41" s="11" t="s">
        <v>2</v>
      </c>
      <c r="T41" s="11"/>
      <c r="U41" s="11"/>
      <c r="AJ41" s="7" t="s">
        <v>8</v>
      </c>
      <c r="AK41" s="11" t="s">
        <v>0</v>
      </c>
      <c r="AL41" s="11"/>
      <c r="AM41" s="11"/>
      <c r="AN41" s="11" t="s">
        <v>1</v>
      </c>
      <c r="AO41" s="11"/>
      <c r="AP41" s="11"/>
      <c r="AQ41" s="11" t="s">
        <v>2</v>
      </c>
      <c r="AR41" s="11"/>
      <c r="AS41" s="11"/>
    </row>
    <row r="42" spans="1:45" x14ac:dyDescent="0.35">
      <c r="A42" s="3">
        <v>2.1</v>
      </c>
      <c r="B42" s="3">
        <v>1600000</v>
      </c>
      <c r="C42" s="3">
        <v>1700000</v>
      </c>
      <c r="D42" s="3">
        <v>2300000</v>
      </c>
      <c r="E42" s="3">
        <v>1500000</v>
      </c>
      <c r="F42" s="3">
        <v>1900000</v>
      </c>
      <c r="G42" s="3">
        <v>3300000</v>
      </c>
      <c r="H42" s="3">
        <v>1700000</v>
      </c>
      <c r="I42" s="3">
        <v>2500000</v>
      </c>
      <c r="J42" s="3">
        <v>2300000</v>
      </c>
      <c r="L42" s="3">
        <v>2.1</v>
      </c>
      <c r="M42" s="3">
        <v>9.16</v>
      </c>
      <c r="N42" s="3">
        <v>9.34</v>
      </c>
      <c r="O42" s="3">
        <v>9.0299999999999994</v>
      </c>
      <c r="P42" s="3">
        <v>8.9</v>
      </c>
      <c r="Q42" s="3">
        <v>8.98</v>
      </c>
      <c r="R42" s="3">
        <v>10.09</v>
      </c>
      <c r="S42" s="3">
        <v>11.48</v>
      </c>
      <c r="T42" s="3">
        <v>9.24</v>
      </c>
      <c r="U42" s="3">
        <v>10.01</v>
      </c>
      <c r="AJ42" s="3">
        <v>2.1</v>
      </c>
      <c r="AK42" s="1">
        <f t="shared" ref="AK42:AK47" si="37">LOG(B42,10)</f>
        <v>6.2041199826559241</v>
      </c>
      <c r="AL42" s="1">
        <f t="shared" ref="AL42:AL47" si="38">LOG(C42,10)</f>
        <v>6.2304489213782732</v>
      </c>
      <c r="AM42" s="1">
        <f t="shared" ref="AM42:AM47" si="39">LOG(D42,10)</f>
        <v>6.3617278360175922</v>
      </c>
      <c r="AN42" s="1">
        <f t="shared" ref="AN42:AN47" si="40">LOG(E42,10)</f>
        <v>6.1760912590556813</v>
      </c>
      <c r="AO42" s="1">
        <f t="shared" ref="AO42:AO47" si="41">LOG(F42,10)</f>
        <v>6.278753600952828</v>
      </c>
      <c r="AP42" s="1">
        <f t="shared" ref="AP42:AP47" si="42">LOG(G42,10)</f>
        <v>6.5185139398778871</v>
      </c>
      <c r="AQ42" s="1">
        <f t="shared" ref="AQ42:AQ47" si="43">LOG(H42,10)</f>
        <v>6.2304489213782732</v>
      </c>
      <c r="AR42" s="1">
        <f t="shared" ref="AR42:AR47" si="44">LOG(I42,10)</f>
        <v>6.3979400086720375</v>
      </c>
      <c r="AS42" s="1">
        <f t="shared" ref="AS42:AS47" si="45">LOG(J42,10)</f>
        <v>6.3617278360175922</v>
      </c>
    </row>
    <row r="43" spans="1:45" x14ac:dyDescent="0.35">
      <c r="A43" s="3">
        <v>6.2</v>
      </c>
      <c r="B43" s="3">
        <v>1100000</v>
      </c>
      <c r="C43" s="3">
        <v>1900000</v>
      </c>
      <c r="D43" s="3">
        <v>2600000</v>
      </c>
      <c r="E43" s="3">
        <v>1600000</v>
      </c>
      <c r="F43" s="3">
        <v>1300000</v>
      </c>
      <c r="G43" s="3">
        <v>3200000</v>
      </c>
      <c r="H43" s="3">
        <v>800000</v>
      </c>
      <c r="I43" s="3">
        <v>1500000</v>
      </c>
      <c r="J43" s="3">
        <v>1700000</v>
      </c>
      <c r="L43" s="3">
        <v>6.2</v>
      </c>
      <c r="M43" s="3">
        <v>10.220000000000001</v>
      </c>
      <c r="N43" s="3">
        <v>10</v>
      </c>
      <c r="O43" s="3">
        <v>8.6300000000000008</v>
      </c>
      <c r="P43" s="3">
        <v>10.92</v>
      </c>
      <c r="Q43" s="3">
        <v>13.49</v>
      </c>
      <c r="R43" s="3">
        <v>10.27</v>
      </c>
      <c r="S43" s="3">
        <v>17.59</v>
      </c>
      <c r="T43" s="3">
        <v>13.96</v>
      </c>
      <c r="U43" s="3">
        <v>15.83</v>
      </c>
      <c r="AJ43" s="3">
        <v>6.2</v>
      </c>
      <c r="AK43" s="1">
        <f t="shared" si="37"/>
        <v>6.0413926851582245</v>
      </c>
      <c r="AL43" s="1">
        <f t="shared" si="38"/>
        <v>6.278753600952828</v>
      </c>
      <c r="AM43" s="1">
        <f t="shared" si="39"/>
        <v>6.4149733479708173</v>
      </c>
      <c r="AN43" s="1">
        <f t="shared" si="40"/>
        <v>6.2041199826559241</v>
      </c>
      <c r="AO43" s="1">
        <f t="shared" si="41"/>
        <v>6.1139433523068361</v>
      </c>
      <c r="AP43" s="1">
        <f t="shared" si="42"/>
        <v>6.5051499783199054</v>
      </c>
      <c r="AQ43" s="1">
        <f t="shared" si="43"/>
        <v>5.9030899869919429</v>
      </c>
      <c r="AR43" s="1">
        <f t="shared" si="44"/>
        <v>6.1760912590556813</v>
      </c>
      <c r="AS43" s="1">
        <f t="shared" si="45"/>
        <v>6.2304489213782732</v>
      </c>
    </row>
    <row r="44" spans="1:45" x14ac:dyDescent="0.35">
      <c r="A44" s="3">
        <v>18.5</v>
      </c>
      <c r="B44" s="3">
        <v>1600000</v>
      </c>
      <c r="C44" s="3">
        <v>2300000</v>
      </c>
      <c r="D44" s="3">
        <v>2500000</v>
      </c>
      <c r="E44" s="3">
        <v>1700000</v>
      </c>
      <c r="F44" s="3">
        <v>1300000</v>
      </c>
      <c r="G44" s="3">
        <v>2500000</v>
      </c>
      <c r="H44" s="3">
        <v>810000</v>
      </c>
      <c r="I44" s="3">
        <v>1300000</v>
      </c>
      <c r="J44" s="3">
        <v>1000000</v>
      </c>
      <c r="L44" s="3">
        <v>18.5</v>
      </c>
      <c r="M44" s="3">
        <v>9.32</v>
      </c>
      <c r="N44" s="3">
        <v>9.26</v>
      </c>
      <c r="O44" s="3">
        <v>8.4499999999999993</v>
      </c>
      <c r="P44" s="3">
        <v>10.220000000000001</v>
      </c>
      <c r="Q44" s="3">
        <v>16.39</v>
      </c>
      <c r="R44" s="3">
        <v>10.71</v>
      </c>
      <c r="S44" s="3">
        <v>19.899999999999999</v>
      </c>
      <c r="T44" s="3">
        <v>16.440000000000001</v>
      </c>
      <c r="U44" s="3">
        <v>15.52</v>
      </c>
      <c r="AJ44" s="3">
        <v>18.5</v>
      </c>
      <c r="AK44" s="1">
        <f t="shared" si="37"/>
        <v>6.2041199826559241</v>
      </c>
      <c r="AL44" s="1">
        <f t="shared" si="38"/>
        <v>6.3617278360175922</v>
      </c>
      <c r="AM44" s="1">
        <f t="shared" si="39"/>
        <v>6.3979400086720375</v>
      </c>
      <c r="AN44" s="1">
        <f t="shared" si="40"/>
        <v>6.2304489213782732</v>
      </c>
      <c r="AO44" s="1">
        <f t="shared" si="41"/>
        <v>6.1139433523068361</v>
      </c>
      <c r="AP44" s="1">
        <f t="shared" si="42"/>
        <v>6.3979400086720375</v>
      </c>
      <c r="AQ44" s="1">
        <f t="shared" si="43"/>
        <v>5.9084850188786495</v>
      </c>
      <c r="AR44" s="1">
        <f t="shared" si="44"/>
        <v>6.1139433523068361</v>
      </c>
      <c r="AS44" s="1">
        <f t="shared" si="45"/>
        <v>5.9999999999999991</v>
      </c>
    </row>
    <row r="45" spans="1:45" x14ac:dyDescent="0.35">
      <c r="A45" s="3">
        <v>55.6</v>
      </c>
      <c r="B45" s="3">
        <v>2300000</v>
      </c>
      <c r="C45" s="3">
        <v>1800000</v>
      </c>
      <c r="D45" s="3">
        <v>3200000</v>
      </c>
      <c r="E45" s="3">
        <v>1300000</v>
      </c>
      <c r="F45" s="3">
        <v>1000000</v>
      </c>
      <c r="G45" s="3">
        <v>3000000</v>
      </c>
      <c r="H45" s="3">
        <v>430000</v>
      </c>
      <c r="I45" s="3">
        <v>940000</v>
      </c>
      <c r="J45" s="3">
        <v>940000</v>
      </c>
      <c r="L45" s="3">
        <v>55.6</v>
      </c>
      <c r="M45" s="3">
        <v>8.32</v>
      </c>
      <c r="N45" s="3">
        <v>9.68</v>
      </c>
      <c r="O45" s="3">
        <v>8.7100000000000009</v>
      </c>
      <c r="P45" s="3">
        <v>14.76</v>
      </c>
      <c r="Q45" s="3">
        <v>18.98</v>
      </c>
      <c r="R45" s="3">
        <v>9.57</v>
      </c>
      <c r="S45" s="3">
        <v>21.39</v>
      </c>
      <c r="T45" s="3">
        <v>20.62</v>
      </c>
      <c r="U45" s="3">
        <v>17.61</v>
      </c>
      <c r="AJ45" s="3">
        <v>55.6</v>
      </c>
      <c r="AK45" s="1">
        <f t="shared" si="37"/>
        <v>6.3617278360175922</v>
      </c>
      <c r="AL45" s="1">
        <f t="shared" si="38"/>
        <v>6.2552725051033047</v>
      </c>
      <c r="AM45" s="1">
        <f t="shared" si="39"/>
        <v>6.5051499783199054</v>
      </c>
      <c r="AN45" s="1">
        <f t="shared" si="40"/>
        <v>6.1139433523068361</v>
      </c>
      <c r="AO45" s="1">
        <f t="shared" si="41"/>
        <v>5.9999999999999991</v>
      </c>
      <c r="AP45" s="1">
        <f t="shared" si="42"/>
        <v>6.4771212547196617</v>
      </c>
      <c r="AQ45" s="1">
        <f t="shared" si="43"/>
        <v>5.6334684555795862</v>
      </c>
      <c r="AR45" s="1">
        <f t="shared" si="44"/>
        <v>5.9731278535996983</v>
      </c>
      <c r="AS45" s="1">
        <f t="shared" si="45"/>
        <v>5.9731278535996983</v>
      </c>
    </row>
    <row r="46" spans="1:45" x14ac:dyDescent="0.35">
      <c r="A46" s="3">
        <v>166.7</v>
      </c>
      <c r="B46" s="3">
        <v>990000</v>
      </c>
      <c r="C46" s="3">
        <v>1300000</v>
      </c>
      <c r="D46" s="3">
        <v>1200000</v>
      </c>
      <c r="E46" s="3">
        <v>1200000</v>
      </c>
      <c r="F46" s="3">
        <v>870000</v>
      </c>
      <c r="G46" s="3">
        <v>2300000</v>
      </c>
      <c r="H46" s="3">
        <v>340000</v>
      </c>
      <c r="I46" s="3">
        <v>620000</v>
      </c>
      <c r="J46" s="3">
        <v>430000</v>
      </c>
      <c r="L46" s="3">
        <v>166.7</v>
      </c>
      <c r="M46" s="3">
        <v>10.16</v>
      </c>
      <c r="N46" s="3">
        <v>10.79</v>
      </c>
      <c r="O46" s="3">
        <v>9.92</v>
      </c>
      <c r="P46" s="3">
        <v>15.45</v>
      </c>
      <c r="Q46" s="3">
        <v>20.28</v>
      </c>
      <c r="R46" s="3">
        <v>11.09</v>
      </c>
      <c r="S46" s="3">
        <v>28.53</v>
      </c>
      <c r="T46" s="3">
        <v>22.88</v>
      </c>
      <c r="U46" s="3">
        <v>22.12</v>
      </c>
      <c r="AJ46" s="3">
        <v>166.7</v>
      </c>
      <c r="AK46" s="1">
        <f t="shared" si="37"/>
        <v>5.9956351945975497</v>
      </c>
      <c r="AL46" s="1">
        <f t="shared" si="38"/>
        <v>6.1139433523068361</v>
      </c>
      <c r="AM46" s="1">
        <f t="shared" si="39"/>
        <v>6.0791812460476242</v>
      </c>
      <c r="AN46" s="1">
        <f t="shared" si="40"/>
        <v>6.0791812460476242</v>
      </c>
      <c r="AO46" s="1">
        <f t="shared" si="41"/>
        <v>5.9395192526186182</v>
      </c>
      <c r="AP46" s="1">
        <f t="shared" si="42"/>
        <v>6.3617278360175922</v>
      </c>
      <c r="AQ46" s="1">
        <f t="shared" si="43"/>
        <v>5.5314789170422545</v>
      </c>
      <c r="AR46" s="1">
        <f t="shared" si="44"/>
        <v>5.7923916894982534</v>
      </c>
      <c r="AS46" s="1">
        <f t="shared" si="45"/>
        <v>5.6334684555795862</v>
      </c>
    </row>
    <row r="47" spans="1:45" x14ac:dyDescent="0.35">
      <c r="A47" s="3">
        <v>500</v>
      </c>
      <c r="B47" s="3">
        <v>36000</v>
      </c>
      <c r="C47" s="3">
        <v>16000</v>
      </c>
      <c r="D47" s="3">
        <v>12000</v>
      </c>
      <c r="E47" s="3">
        <v>1500000</v>
      </c>
      <c r="F47" s="3">
        <v>490000</v>
      </c>
      <c r="G47" s="3">
        <v>1400000</v>
      </c>
      <c r="H47" s="3">
        <v>10000</v>
      </c>
      <c r="I47" s="3">
        <v>6200</v>
      </c>
      <c r="J47" s="3">
        <v>5900</v>
      </c>
      <c r="L47" s="3">
        <v>500</v>
      </c>
      <c r="M47" s="3">
        <v>21.11</v>
      </c>
      <c r="N47" s="3">
        <v>22.36</v>
      </c>
      <c r="O47" s="3">
        <v>14.78</v>
      </c>
      <c r="P47" s="3">
        <v>15.43</v>
      </c>
      <c r="Q47" s="3">
        <v>23.34</v>
      </c>
      <c r="R47" s="3">
        <v>13.65</v>
      </c>
      <c r="S47" s="3">
        <v>34.409999999999997</v>
      </c>
      <c r="T47" s="3">
        <v>34.89</v>
      </c>
      <c r="U47" s="3">
        <v>19.97</v>
      </c>
      <c r="AJ47" s="3">
        <v>500</v>
      </c>
      <c r="AK47" s="1">
        <f t="shared" si="37"/>
        <v>4.5563025007672868</v>
      </c>
      <c r="AL47" s="1">
        <f t="shared" si="38"/>
        <v>4.2041199826559241</v>
      </c>
      <c r="AM47" s="1">
        <f t="shared" si="39"/>
        <v>4.0791812460476242</v>
      </c>
      <c r="AN47" s="1">
        <f t="shared" si="40"/>
        <v>6.1760912590556813</v>
      </c>
      <c r="AO47" s="1">
        <f t="shared" si="41"/>
        <v>5.690196080028513</v>
      </c>
      <c r="AP47" s="1">
        <f t="shared" si="42"/>
        <v>6.1461280356782373</v>
      </c>
      <c r="AQ47" s="1">
        <f t="shared" si="43"/>
        <v>4</v>
      </c>
      <c r="AR47" s="1">
        <f t="shared" si="44"/>
        <v>3.7923916894982534</v>
      </c>
      <c r="AS47" s="1">
        <f t="shared" si="45"/>
        <v>3.7708520116421438</v>
      </c>
    </row>
    <row r="49" spans="1:45" x14ac:dyDescent="0.35">
      <c r="A49" s="2" t="s">
        <v>13</v>
      </c>
      <c r="B49" s="2" t="s">
        <v>4</v>
      </c>
      <c r="C49" s="2" t="s">
        <v>5</v>
      </c>
      <c r="M49" s="2" t="s">
        <v>6</v>
      </c>
      <c r="N49" s="2" t="s">
        <v>7</v>
      </c>
      <c r="AJ49" s="2" t="s">
        <v>13</v>
      </c>
      <c r="AK49" s="2" t="s">
        <v>4</v>
      </c>
      <c r="AL49" s="2" t="s">
        <v>5</v>
      </c>
    </row>
    <row r="50" spans="1:45" x14ac:dyDescent="0.35">
      <c r="A50" s="6" t="s">
        <v>8</v>
      </c>
      <c r="B50" s="10" t="s">
        <v>0</v>
      </c>
      <c r="C50" s="10"/>
      <c r="D50" s="10"/>
      <c r="E50" s="10" t="s">
        <v>1</v>
      </c>
      <c r="F50" s="10"/>
      <c r="G50" s="10"/>
      <c r="H50" s="10" t="s">
        <v>2</v>
      </c>
      <c r="I50" s="10"/>
      <c r="J50" s="10"/>
      <c r="L50" s="6" t="s">
        <v>8</v>
      </c>
      <c r="M50" s="10" t="s">
        <v>0</v>
      </c>
      <c r="N50" s="10"/>
      <c r="O50" s="10"/>
      <c r="P50" s="10" t="s">
        <v>1</v>
      </c>
      <c r="Q50" s="10"/>
      <c r="R50" s="10"/>
      <c r="S50" s="10" t="s">
        <v>2</v>
      </c>
      <c r="T50" s="10"/>
      <c r="U50" s="10"/>
      <c r="AJ50" s="8" t="s">
        <v>8</v>
      </c>
      <c r="AK50" s="10" t="s">
        <v>0</v>
      </c>
      <c r="AL50" s="10"/>
      <c r="AM50" s="10"/>
      <c r="AN50" s="10" t="s">
        <v>1</v>
      </c>
      <c r="AO50" s="10"/>
      <c r="AP50" s="10"/>
      <c r="AQ50" s="10" t="s">
        <v>2</v>
      </c>
      <c r="AR50" s="10"/>
      <c r="AS50" s="10"/>
    </row>
    <row r="51" spans="1:45" x14ac:dyDescent="0.35">
      <c r="A51" s="1">
        <v>0</v>
      </c>
      <c r="B51" s="1">
        <v>1400000</v>
      </c>
      <c r="C51" s="1">
        <v>1600000</v>
      </c>
      <c r="D51" s="1">
        <v>2400000</v>
      </c>
      <c r="E51" s="1"/>
      <c r="F51" s="1">
        <v>2000000</v>
      </c>
      <c r="G51" s="1">
        <v>3600000</v>
      </c>
      <c r="H51" s="1">
        <v>1300000</v>
      </c>
      <c r="I51" s="1">
        <v>2100000</v>
      </c>
      <c r="J51" s="1">
        <v>2800000</v>
      </c>
      <c r="L51" s="1">
        <v>0</v>
      </c>
      <c r="M51" s="1">
        <v>9.43</v>
      </c>
      <c r="N51" s="1">
        <v>9.8699999999999992</v>
      </c>
      <c r="O51" s="1">
        <v>9.3800000000000008</v>
      </c>
      <c r="P51" s="1"/>
      <c r="Q51" s="1">
        <v>10.09</v>
      </c>
      <c r="R51" s="1">
        <v>10.57</v>
      </c>
      <c r="S51" s="1">
        <v>11.58</v>
      </c>
      <c r="T51" s="1">
        <v>10.02</v>
      </c>
      <c r="U51" s="1">
        <v>10.7</v>
      </c>
      <c r="AJ51" s="1">
        <v>0</v>
      </c>
      <c r="AK51" s="1">
        <f t="shared" ref="AK51:AK56" si="46">LOG(B51,10)</f>
        <v>6.1461280356782373</v>
      </c>
      <c r="AL51" s="1">
        <f t="shared" ref="AL51:AL56" si="47">LOG(C51,10)</f>
        <v>6.2041199826559241</v>
      </c>
      <c r="AM51" s="1">
        <f t="shared" ref="AM51:AM56" si="48">LOG(D51,10)</f>
        <v>6.3802112417116055</v>
      </c>
      <c r="AN51" s="1"/>
      <c r="AO51" s="1">
        <f t="shared" ref="AO51:AO56" si="49">LOG(F51,10)</f>
        <v>6.3010299956639804</v>
      </c>
      <c r="AP51" s="1">
        <f t="shared" ref="AP51:AP56" si="50">LOG(G51,10)</f>
        <v>6.5563025007672859</v>
      </c>
      <c r="AQ51" s="1">
        <f t="shared" ref="AQ51:AQ56" si="51">LOG(H51,10)</f>
        <v>6.1139433523068361</v>
      </c>
      <c r="AR51" s="1">
        <f t="shared" ref="AR51:AR56" si="52">LOG(I51,10)</f>
        <v>6.3222192947339186</v>
      </c>
      <c r="AS51" s="1">
        <f t="shared" ref="AS51:AS56" si="53">LOG(J51,10)</f>
        <v>6.4471580313422185</v>
      </c>
    </row>
    <row r="52" spans="1:45" x14ac:dyDescent="0.35">
      <c r="A52" s="1">
        <v>6.2</v>
      </c>
      <c r="B52" s="1">
        <v>1700000</v>
      </c>
      <c r="C52" s="1">
        <v>2400000</v>
      </c>
      <c r="D52" s="1">
        <v>2500000</v>
      </c>
      <c r="E52" s="1"/>
      <c r="F52" s="1">
        <v>2100000</v>
      </c>
      <c r="G52" s="1">
        <v>3700000</v>
      </c>
      <c r="H52" s="1">
        <v>1700000</v>
      </c>
      <c r="I52" s="1">
        <v>2000000</v>
      </c>
      <c r="J52" s="1">
        <v>2800000</v>
      </c>
      <c r="L52" s="1">
        <v>6.2</v>
      </c>
      <c r="M52" s="1">
        <v>10.27</v>
      </c>
      <c r="N52" s="1">
        <v>9.17</v>
      </c>
      <c r="O52" s="1">
        <v>8.98</v>
      </c>
      <c r="P52" s="1"/>
      <c r="Q52" s="1">
        <v>9.56</v>
      </c>
      <c r="R52" s="1">
        <v>10.19</v>
      </c>
      <c r="S52" s="1">
        <v>10.94</v>
      </c>
      <c r="T52" s="1">
        <v>10.81</v>
      </c>
      <c r="U52" s="1">
        <v>10.81</v>
      </c>
      <c r="AJ52" s="1">
        <v>6.2</v>
      </c>
      <c r="AK52" s="1">
        <f t="shared" si="46"/>
        <v>6.2304489213782732</v>
      </c>
      <c r="AL52" s="1">
        <f t="shared" si="47"/>
        <v>6.3802112417116055</v>
      </c>
      <c r="AM52" s="1">
        <f t="shared" si="48"/>
        <v>6.3979400086720375</v>
      </c>
      <c r="AN52" s="1"/>
      <c r="AO52" s="1">
        <f t="shared" si="49"/>
        <v>6.3222192947339186</v>
      </c>
      <c r="AP52" s="1">
        <f t="shared" si="50"/>
        <v>6.5682017240669941</v>
      </c>
      <c r="AQ52" s="1">
        <f t="shared" si="51"/>
        <v>6.2304489213782732</v>
      </c>
      <c r="AR52" s="1">
        <f t="shared" si="52"/>
        <v>6.3010299956639804</v>
      </c>
      <c r="AS52" s="1">
        <f t="shared" si="53"/>
        <v>6.4471580313422185</v>
      </c>
    </row>
    <row r="53" spans="1:45" x14ac:dyDescent="0.35">
      <c r="A53" s="1">
        <v>18.5</v>
      </c>
      <c r="B53" s="1">
        <v>1500000</v>
      </c>
      <c r="C53" s="1">
        <v>1800000</v>
      </c>
      <c r="D53" s="1">
        <v>3300000</v>
      </c>
      <c r="E53" s="1"/>
      <c r="F53" s="1">
        <v>1500000</v>
      </c>
      <c r="G53" s="1">
        <v>4700000</v>
      </c>
      <c r="H53" s="1">
        <v>1400000</v>
      </c>
      <c r="I53" s="1">
        <v>1700000</v>
      </c>
      <c r="J53" s="1">
        <v>2600000</v>
      </c>
      <c r="L53" s="1">
        <v>18.5</v>
      </c>
      <c r="M53" s="1">
        <v>9.24</v>
      </c>
      <c r="N53" s="1">
        <v>9.9600000000000009</v>
      </c>
      <c r="O53" s="1">
        <v>8.5500000000000007</v>
      </c>
      <c r="P53" s="1"/>
      <c r="Q53" s="1">
        <v>10.56</v>
      </c>
      <c r="R53" s="1">
        <v>9.94</v>
      </c>
      <c r="S53" s="1">
        <v>10.72</v>
      </c>
      <c r="T53" s="1">
        <v>11.06</v>
      </c>
      <c r="U53" s="1">
        <v>10.45</v>
      </c>
      <c r="AJ53" s="1">
        <v>18.5</v>
      </c>
      <c r="AK53" s="1">
        <f t="shared" si="46"/>
        <v>6.1760912590556813</v>
      </c>
      <c r="AL53" s="1">
        <f t="shared" si="47"/>
        <v>6.2552725051033047</v>
      </c>
      <c r="AM53" s="1">
        <f t="shared" si="48"/>
        <v>6.5185139398778871</v>
      </c>
      <c r="AN53" s="1"/>
      <c r="AO53" s="1">
        <f t="shared" si="49"/>
        <v>6.1760912590556813</v>
      </c>
      <c r="AP53" s="1">
        <f t="shared" si="50"/>
        <v>6.6720978579357162</v>
      </c>
      <c r="AQ53" s="1">
        <f t="shared" si="51"/>
        <v>6.1461280356782373</v>
      </c>
      <c r="AR53" s="1">
        <f t="shared" si="52"/>
        <v>6.2304489213782732</v>
      </c>
      <c r="AS53" s="1">
        <f t="shared" si="53"/>
        <v>6.4149733479708173</v>
      </c>
    </row>
    <row r="54" spans="1:45" x14ac:dyDescent="0.35">
      <c r="A54" s="1">
        <v>55.6</v>
      </c>
      <c r="B54" s="1">
        <v>1500000</v>
      </c>
      <c r="C54" s="1">
        <v>2000000</v>
      </c>
      <c r="D54" s="1">
        <v>3100000</v>
      </c>
      <c r="E54" s="1"/>
      <c r="F54" s="1">
        <v>1600000</v>
      </c>
      <c r="G54" s="1">
        <v>3200000</v>
      </c>
      <c r="H54" s="1">
        <v>810000</v>
      </c>
      <c r="I54" s="1">
        <v>1700000</v>
      </c>
      <c r="J54" s="1">
        <v>2200000</v>
      </c>
      <c r="L54" s="1">
        <v>55.6</v>
      </c>
      <c r="M54" s="1">
        <v>12.28</v>
      </c>
      <c r="N54" s="1">
        <v>9.07</v>
      </c>
      <c r="O54" s="1">
        <v>8.9</v>
      </c>
      <c r="P54" s="1"/>
      <c r="Q54" s="1">
        <v>13.25</v>
      </c>
      <c r="R54" s="1">
        <v>14.71</v>
      </c>
      <c r="S54" s="1">
        <v>17.649999999999999</v>
      </c>
      <c r="T54" s="1">
        <v>14.56</v>
      </c>
      <c r="U54" s="1">
        <v>13.47</v>
      </c>
      <c r="AJ54" s="1">
        <v>55.6</v>
      </c>
      <c r="AK54" s="1">
        <f t="shared" si="46"/>
        <v>6.1760912590556813</v>
      </c>
      <c r="AL54" s="1">
        <f t="shared" si="47"/>
        <v>6.3010299956639804</v>
      </c>
      <c r="AM54" s="1">
        <f t="shared" si="48"/>
        <v>6.4913616938342722</v>
      </c>
      <c r="AN54" s="1"/>
      <c r="AO54" s="1">
        <f t="shared" si="49"/>
        <v>6.2041199826559241</v>
      </c>
      <c r="AP54" s="1">
        <f t="shared" si="50"/>
        <v>6.5051499783199054</v>
      </c>
      <c r="AQ54" s="1">
        <f t="shared" si="51"/>
        <v>5.9084850188786495</v>
      </c>
      <c r="AR54" s="1">
        <f t="shared" si="52"/>
        <v>6.2304489213782732</v>
      </c>
      <c r="AS54" s="1">
        <f t="shared" si="53"/>
        <v>6.3424226808222057</v>
      </c>
    </row>
    <row r="55" spans="1:45" x14ac:dyDescent="0.35">
      <c r="A55" s="1">
        <v>166.7</v>
      </c>
      <c r="B55" s="1">
        <v>1600000</v>
      </c>
      <c r="C55" s="1">
        <v>1800000</v>
      </c>
      <c r="D55" s="1">
        <v>3000000</v>
      </c>
      <c r="E55" s="1"/>
      <c r="F55" s="1">
        <v>1200000</v>
      </c>
      <c r="G55" s="1">
        <v>2900000</v>
      </c>
      <c r="H55" s="1">
        <v>1000000</v>
      </c>
      <c r="I55" s="1">
        <v>1600000</v>
      </c>
      <c r="J55" s="1">
        <v>1600000</v>
      </c>
      <c r="L55" s="1">
        <v>166.7</v>
      </c>
      <c r="M55" s="1">
        <v>10.61</v>
      </c>
      <c r="N55" s="1">
        <v>9.5399999999999991</v>
      </c>
      <c r="O55" s="1">
        <v>8.57</v>
      </c>
      <c r="P55" s="1"/>
      <c r="Q55" s="1">
        <v>15.07</v>
      </c>
      <c r="R55" s="1">
        <v>11.62</v>
      </c>
      <c r="S55" s="1">
        <v>15.58</v>
      </c>
      <c r="T55" s="1">
        <v>16.38</v>
      </c>
      <c r="U55" s="1">
        <v>16.03</v>
      </c>
      <c r="AJ55" s="1">
        <v>166.7</v>
      </c>
      <c r="AK55" s="1">
        <f t="shared" si="46"/>
        <v>6.2041199826559241</v>
      </c>
      <c r="AL55" s="1">
        <f t="shared" si="47"/>
        <v>6.2552725051033047</v>
      </c>
      <c r="AM55" s="1">
        <f t="shared" si="48"/>
        <v>6.4771212547196617</v>
      </c>
      <c r="AN55" s="1"/>
      <c r="AO55" s="1">
        <f t="shared" si="49"/>
        <v>6.0791812460476242</v>
      </c>
      <c r="AP55" s="1">
        <f t="shared" si="50"/>
        <v>6.4623979978989556</v>
      </c>
      <c r="AQ55" s="1">
        <f t="shared" si="51"/>
        <v>5.9999999999999991</v>
      </c>
      <c r="AR55" s="1">
        <f t="shared" si="52"/>
        <v>6.2041199826559241</v>
      </c>
      <c r="AS55" s="1">
        <f t="shared" si="53"/>
        <v>6.2041199826559241</v>
      </c>
    </row>
    <row r="56" spans="1:45" x14ac:dyDescent="0.35">
      <c r="A56" s="1">
        <v>500</v>
      </c>
      <c r="B56" s="1">
        <v>1200000</v>
      </c>
      <c r="C56" s="1">
        <v>1700000</v>
      </c>
      <c r="D56" s="1">
        <v>2500000</v>
      </c>
      <c r="E56" s="1"/>
      <c r="F56" s="1">
        <v>1300000</v>
      </c>
      <c r="G56" s="1">
        <v>3300000</v>
      </c>
      <c r="H56" s="1">
        <v>890000</v>
      </c>
      <c r="I56" s="1">
        <v>1700000</v>
      </c>
      <c r="J56" s="1">
        <v>1900000</v>
      </c>
      <c r="L56" s="1">
        <v>500</v>
      </c>
      <c r="M56" s="1">
        <v>10.61</v>
      </c>
      <c r="N56" s="1">
        <v>9.9499999999999993</v>
      </c>
      <c r="O56" s="1">
        <v>8.85</v>
      </c>
      <c r="P56" s="1"/>
      <c r="Q56" s="1">
        <v>15.08</v>
      </c>
      <c r="R56" s="1">
        <v>10.4</v>
      </c>
      <c r="S56" s="1">
        <v>19</v>
      </c>
      <c r="T56" s="1">
        <v>16.559999999999999</v>
      </c>
      <c r="U56" s="1">
        <v>15.53</v>
      </c>
      <c r="AJ56" s="1">
        <v>500</v>
      </c>
      <c r="AK56" s="1">
        <f t="shared" si="46"/>
        <v>6.0791812460476242</v>
      </c>
      <c r="AL56" s="1">
        <f t="shared" si="47"/>
        <v>6.2304489213782732</v>
      </c>
      <c r="AM56" s="1">
        <f t="shared" si="48"/>
        <v>6.3979400086720375</v>
      </c>
      <c r="AN56" s="1"/>
      <c r="AO56" s="1">
        <f t="shared" si="49"/>
        <v>6.1139433523068361</v>
      </c>
      <c r="AP56" s="1">
        <f t="shared" si="50"/>
        <v>6.5185139398778871</v>
      </c>
      <c r="AQ56" s="1">
        <f t="shared" si="51"/>
        <v>5.9493900066449124</v>
      </c>
      <c r="AR56" s="1">
        <f t="shared" si="52"/>
        <v>6.2304489213782732</v>
      </c>
      <c r="AS56" s="1">
        <f t="shared" si="53"/>
        <v>6.278753600952828</v>
      </c>
    </row>
    <row r="58" spans="1:45" x14ac:dyDescent="0.35">
      <c r="A58" s="2" t="s">
        <v>14</v>
      </c>
      <c r="B58" s="2" t="s">
        <v>4</v>
      </c>
      <c r="C58" s="2" t="s">
        <v>5</v>
      </c>
      <c r="M58" s="2" t="s">
        <v>6</v>
      </c>
      <c r="N58" s="2" t="s">
        <v>7</v>
      </c>
      <c r="AJ58" s="2" t="s">
        <v>14</v>
      </c>
      <c r="AK58" s="2" t="s">
        <v>4</v>
      </c>
      <c r="AL58" s="2" t="s">
        <v>5</v>
      </c>
    </row>
    <row r="59" spans="1:45" x14ac:dyDescent="0.35">
      <c r="A59" s="4" t="s">
        <v>8</v>
      </c>
      <c r="B59" s="11" t="s">
        <v>0</v>
      </c>
      <c r="C59" s="11"/>
      <c r="D59" s="11"/>
      <c r="E59" s="11" t="s">
        <v>1</v>
      </c>
      <c r="F59" s="11"/>
      <c r="G59" s="11"/>
      <c r="H59" s="11" t="s">
        <v>2</v>
      </c>
      <c r="I59" s="11"/>
      <c r="J59" s="11"/>
      <c r="L59" s="4" t="s">
        <v>8</v>
      </c>
      <c r="M59" s="11" t="s">
        <v>0</v>
      </c>
      <c r="N59" s="11"/>
      <c r="O59" s="11"/>
      <c r="P59" s="11" t="s">
        <v>1</v>
      </c>
      <c r="Q59" s="11"/>
      <c r="R59" s="11"/>
      <c r="S59" s="11" t="s">
        <v>2</v>
      </c>
      <c r="T59" s="11"/>
      <c r="U59" s="11"/>
      <c r="AJ59" s="7" t="s">
        <v>8</v>
      </c>
      <c r="AK59" s="11" t="s">
        <v>0</v>
      </c>
      <c r="AL59" s="11"/>
      <c r="AM59" s="11"/>
      <c r="AN59" s="11" t="s">
        <v>1</v>
      </c>
      <c r="AO59" s="11"/>
      <c r="AP59" s="11"/>
      <c r="AQ59" s="11" t="s">
        <v>2</v>
      </c>
      <c r="AR59" s="11"/>
      <c r="AS59" s="11"/>
    </row>
    <row r="60" spans="1:45" x14ac:dyDescent="0.35">
      <c r="A60" s="3">
        <v>1</v>
      </c>
      <c r="B60" s="3">
        <v>1200000</v>
      </c>
      <c r="C60" s="3">
        <v>1700000</v>
      </c>
      <c r="D60" s="3">
        <v>3000000</v>
      </c>
      <c r="E60" s="3">
        <v>940000</v>
      </c>
      <c r="F60" s="3">
        <v>1600000</v>
      </c>
      <c r="G60" s="3">
        <v>528173.68420000002</v>
      </c>
      <c r="H60" s="3">
        <v>510000</v>
      </c>
      <c r="I60" s="3">
        <v>1400000</v>
      </c>
      <c r="J60" s="3">
        <v>980000</v>
      </c>
      <c r="L60" s="3">
        <v>1</v>
      </c>
      <c r="M60" s="3">
        <v>11.96</v>
      </c>
      <c r="N60" s="3">
        <v>8.4600000000000009</v>
      </c>
      <c r="O60" s="3">
        <v>9.14</v>
      </c>
      <c r="P60" s="3">
        <v>11.63</v>
      </c>
      <c r="Q60" s="3">
        <v>10.96</v>
      </c>
      <c r="R60" s="3">
        <v>13.95</v>
      </c>
      <c r="S60" s="3">
        <v>15.74</v>
      </c>
      <c r="T60" s="3">
        <v>13.92</v>
      </c>
      <c r="U60" s="3">
        <v>12.9</v>
      </c>
      <c r="AJ60" s="3">
        <v>1</v>
      </c>
      <c r="AK60" s="1">
        <f t="shared" ref="AK60:AK65" si="54">LOG(B60,10)</f>
        <v>6.0791812460476242</v>
      </c>
      <c r="AL60" s="1">
        <f t="shared" ref="AL60:AL65" si="55">LOG(C60,10)</f>
        <v>6.2304489213782732</v>
      </c>
      <c r="AM60" s="1">
        <f t="shared" ref="AM60:AM65" si="56">LOG(D60,10)</f>
        <v>6.4771212547196617</v>
      </c>
      <c r="AN60" s="1">
        <f t="shared" ref="AN60:AN65" si="57">LOG(E60,10)</f>
        <v>5.9731278535996983</v>
      </c>
      <c r="AO60" s="1">
        <f t="shared" ref="AO60:AO65" si="58">LOG(F60,10)</f>
        <v>6.2041199826559241</v>
      </c>
      <c r="AP60" s="1">
        <f t="shared" ref="AP60:AP65" si="59">LOG(G60,10)</f>
        <v>5.722776759060535</v>
      </c>
      <c r="AQ60" s="1">
        <f t="shared" ref="AQ60:AQ65" si="60">LOG(H60,10)</f>
        <v>5.7075701760979358</v>
      </c>
      <c r="AR60" s="1">
        <f t="shared" ref="AR60:AR65" si="61">LOG(I60,10)</f>
        <v>6.1461280356782373</v>
      </c>
      <c r="AS60" s="1">
        <f t="shared" ref="AS60:AS65" si="62">LOG(J60,10)</f>
        <v>5.9912260756924942</v>
      </c>
    </row>
    <row r="61" spans="1:45" x14ac:dyDescent="0.35">
      <c r="A61" s="3">
        <v>3.1</v>
      </c>
      <c r="B61" s="3">
        <v>1100000</v>
      </c>
      <c r="C61" s="3">
        <v>1700000</v>
      </c>
      <c r="D61" s="3">
        <v>2500000</v>
      </c>
      <c r="E61" s="3">
        <v>150000</v>
      </c>
      <c r="F61" s="3">
        <v>1100000</v>
      </c>
      <c r="G61" s="3">
        <v>105540</v>
      </c>
      <c r="H61" s="3">
        <v>78000</v>
      </c>
      <c r="I61" s="3">
        <v>240000</v>
      </c>
      <c r="J61" s="3">
        <v>140000</v>
      </c>
      <c r="L61" s="3">
        <v>3.1</v>
      </c>
      <c r="M61" s="3">
        <v>11.88</v>
      </c>
      <c r="N61" s="3">
        <v>10.18</v>
      </c>
      <c r="O61" s="3">
        <v>10.18</v>
      </c>
      <c r="P61" s="3">
        <v>34.42</v>
      </c>
      <c r="Q61" s="3">
        <v>13.31</v>
      </c>
      <c r="R61" s="3">
        <v>35.04</v>
      </c>
      <c r="S61" s="3">
        <v>47.25</v>
      </c>
      <c r="T61" s="3">
        <v>32.43</v>
      </c>
      <c r="U61" s="3">
        <v>41.05</v>
      </c>
      <c r="AJ61" s="3">
        <v>3.1</v>
      </c>
      <c r="AK61" s="1">
        <f t="shared" si="54"/>
        <v>6.0413926851582245</v>
      </c>
      <c r="AL61" s="1">
        <f t="shared" si="55"/>
        <v>6.2304489213782732</v>
      </c>
      <c r="AM61" s="1">
        <f t="shared" si="56"/>
        <v>6.3979400086720375</v>
      </c>
      <c r="AN61" s="1">
        <f t="shared" si="57"/>
        <v>5.1760912590556805</v>
      </c>
      <c r="AO61" s="1">
        <f t="shared" si="58"/>
        <v>6.0413926851582245</v>
      </c>
      <c r="AP61" s="1">
        <f t="shared" si="59"/>
        <v>5.0234170898411046</v>
      </c>
      <c r="AQ61" s="1">
        <f t="shared" si="60"/>
        <v>4.8920946026904799</v>
      </c>
      <c r="AR61" s="1">
        <f t="shared" si="61"/>
        <v>5.3802112417116055</v>
      </c>
      <c r="AS61" s="1">
        <f t="shared" si="62"/>
        <v>5.1461280356782373</v>
      </c>
    </row>
    <row r="62" spans="1:45" x14ac:dyDescent="0.35">
      <c r="A62" s="3">
        <v>9.3000000000000007</v>
      </c>
      <c r="B62" s="3">
        <v>1100000</v>
      </c>
      <c r="C62" s="3">
        <v>1700000</v>
      </c>
      <c r="D62" s="3">
        <v>1900000</v>
      </c>
      <c r="E62" s="3">
        <v>66000</v>
      </c>
      <c r="F62" s="3">
        <v>81000</v>
      </c>
      <c r="G62" s="3">
        <v>53230</v>
      </c>
      <c r="H62" s="3">
        <v>22000</v>
      </c>
      <c r="I62" s="3">
        <v>54000</v>
      </c>
      <c r="J62" s="3">
        <v>56000</v>
      </c>
      <c r="L62" s="3">
        <v>9.3000000000000007</v>
      </c>
      <c r="M62" s="3">
        <v>11.38</v>
      </c>
      <c r="N62" s="3">
        <v>10.119999999999999</v>
      </c>
      <c r="O62" s="3">
        <v>10.02</v>
      </c>
      <c r="P62" s="3">
        <v>49.94</v>
      </c>
      <c r="Q62" s="3">
        <v>49.4</v>
      </c>
      <c r="R62" s="3">
        <v>43.77</v>
      </c>
      <c r="S62" s="3">
        <v>62.83</v>
      </c>
      <c r="T62" s="3">
        <v>55.36</v>
      </c>
      <c r="U62" s="3">
        <v>48.7</v>
      </c>
      <c r="AJ62" s="3">
        <v>9.3000000000000007</v>
      </c>
      <c r="AK62" s="1">
        <f t="shared" si="54"/>
        <v>6.0413926851582245</v>
      </c>
      <c r="AL62" s="1">
        <f t="shared" si="55"/>
        <v>6.2304489213782732</v>
      </c>
      <c r="AM62" s="1">
        <f t="shared" si="56"/>
        <v>6.278753600952828</v>
      </c>
      <c r="AN62" s="1">
        <f t="shared" si="57"/>
        <v>4.8195439355418683</v>
      </c>
      <c r="AO62" s="1">
        <f t="shared" si="58"/>
        <v>4.9084850188786486</v>
      </c>
      <c r="AP62" s="1">
        <f t="shared" si="59"/>
        <v>4.7261564661727542</v>
      </c>
      <c r="AQ62" s="1">
        <f t="shared" si="60"/>
        <v>4.3424226808222057</v>
      </c>
      <c r="AR62" s="1">
        <f t="shared" si="61"/>
        <v>4.7323937598229682</v>
      </c>
      <c r="AS62" s="1">
        <f t="shared" si="62"/>
        <v>4.7481880270061998</v>
      </c>
    </row>
    <row r="63" spans="1:45" x14ac:dyDescent="0.35">
      <c r="A63" s="3">
        <v>27.8</v>
      </c>
      <c r="B63" s="3">
        <v>1300000</v>
      </c>
      <c r="C63" s="3">
        <v>1400000</v>
      </c>
      <c r="D63" s="3">
        <v>2300000</v>
      </c>
      <c r="E63" s="3">
        <v>48000</v>
      </c>
      <c r="F63" s="3">
        <v>53000</v>
      </c>
      <c r="G63" s="3">
        <v>54100</v>
      </c>
      <c r="H63" s="3">
        <v>32000</v>
      </c>
      <c r="I63" s="3">
        <v>41000</v>
      </c>
      <c r="J63" s="3">
        <v>61000</v>
      </c>
      <c r="L63" s="3">
        <v>27.8</v>
      </c>
      <c r="M63" s="3">
        <v>10.75</v>
      </c>
      <c r="N63" s="3">
        <v>10.23</v>
      </c>
      <c r="O63" s="3">
        <v>11.47</v>
      </c>
      <c r="P63" s="3">
        <v>48.81</v>
      </c>
      <c r="Q63" s="3">
        <v>54.64</v>
      </c>
      <c r="R63" s="3">
        <v>48.96</v>
      </c>
      <c r="S63" s="3">
        <v>64.84</v>
      </c>
      <c r="T63" s="3">
        <v>61.4</v>
      </c>
      <c r="U63" s="3">
        <v>57.46</v>
      </c>
      <c r="AJ63" s="3">
        <v>27.8</v>
      </c>
      <c r="AK63" s="1">
        <f t="shared" si="54"/>
        <v>6.1139433523068361</v>
      </c>
      <c r="AL63" s="1">
        <f t="shared" si="55"/>
        <v>6.1461280356782373</v>
      </c>
      <c r="AM63" s="1">
        <f t="shared" si="56"/>
        <v>6.3617278360175922</v>
      </c>
      <c r="AN63" s="1">
        <f t="shared" si="57"/>
        <v>4.6812412373755867</v>
      </c>
      <c r="AO63" s="1">
        <f t="shared" si="58"/>
        <v>4.7242758696007892</v>
      </c>
      <c r="AP63" s="1">
        <f t="shared" si="59"/>
        <v>4.7331972651065684</v>
      </c>
      <c r="AQ63" s="1">
        <f t="shared" si="60"/>
        <v>4.5051499783199054</v>
      </c>
      <c r="AR63" s="1">
        <f t="shared" si="61"/>
        <v>4.6127838567197355</v>
      </c>
      <c r="AS63" s="1">
        <f t="shared" si="62"/>
        <v>4.7853298350107671</v>
      </c>
    </row>
    <row r="64" spans="1:45" x14ac:dyDescent="0.35">
      <c r="A64" s="3">
        <v>83.3</v>
      </c>
      <c r="B64" s="3">
        <v>1300000</v>
      </c>
      <c r="C64" s="3">
        <v>1500000</v>
      </c>
      <c r="D64" s="3">
        <v>1500000</v>
      </c>
      <c r="E64" s="3">
        <v>39000</v>
      </c>
      <c r="F64" s="3">
        <v>62000</v>
      </c>
      <c r="G64" s="3">
        <v>51150</v>
      </c>
      <c r="H64" s="3">
        <v>31000</v>
      </c>
      <c r="I64" s="3">
        <v>52000</v>
      </c>
      <c r="J64" s="3">
        <v>41000</v>
      </c>
      <c r="L64" s="3">
        <v>83.3</v>
      </c>
      <c r="M64" s="3">
        <v>12.03</v>
      </c>
      <c r="N64" s="3">
        <v>11.63</v>
      </c>
      <c r="O64" s="3">
        <v>12.59</v>
      </c>
      <c r="P64" s="3">
        <v>49.58</v>
      </c>
      <c r="Q64" s="3">
        <v>54.83</v>
      </c>
      <c r="R64" s="3">
        <v>52.49</v>
      </c>
      <c r="S64" s="3">
        <v>64.069999999999993</v>
      </c>
      <c r="T64" s="3">
        <v>58.35</v>
      </c>
      <c r="U64" s="3">
        <v>62.94</v>
      </c>
      <c r="AJ64" s="3">
        <v>83.3</v>
      </c>
      <c r="AK64" s="1">
        <f t="shared" si="54"/>
        <v>6.1139433523068361</v>
      </c>
      <c r="AL64" s="1">
        <f t="shared" si="55"/>
        <v>6.1760912590556813</v>
      </c>
      <c r="AM64" s="1">
        <f t="shared" si="56"/>
        <v>6.1760912590556813</v>
      </c>
      <c r="AN64" s="1">
        <f t="shared" si="57"/>
        <v>4.5910646070264987</v>
      </c>
      <c r="AO64" s="1">
        <f t="shared" si="58"/>
        <v>4.7923916894982534</v>
      </c>
      <c r="AP64" s="1">
        <f t="shared" si="59"/>
        <v>4.7088456380481789</v>
      </c>
      <c r="AQ64" s="1">
        <f t="shared" si="60"/>
        <v>4.4913616938342722</v>
      </c>
      <c r="AR64" s="1">
        <f t="shared" si="61"/>
        <v>4.7160033436347986</v>
      </c>
      <c r="AS64" s="1">
        <f t="shared" si="62"/>
        <v>4.6127838567197355</v>
      </c>
    </row>
    <row r="65" spans="1:45" x14ac:dyDescent="0.35">
      <c r="A65" s="3">
        <v>250</v>
      </c>
      <c r="B65" s="3">
        <v>740000</v>
      </c>
      <c r="C65" s="3">
        <v>1500000</v>
      </c>
      <c r="D65" s="3">
        <v>1400000</v>
      </c>
      <c r="E65" s="3">
        <v>46000</v>
      </c>
      <c r="F65" s="3">
        <v>57000</v>
      </c>
      <c r="G65" s="3">
        <v>69690</v>
      </c>
      <c r="H65" s="3">
        <v>27000</v>
      </c>
      <c r="I65" s="3">
        <v>48000</v>
      </c>
      <c r="J65" s="3">
        <v>39000</v>
      </c>
      <c r="L65" s="3">
        <v>250</v>
      </c>
      <c r="M65" s="3">
        <v>14.47</v>
      </c>
      <c r="N65" s="3">
        <v>11.62</v>
      </c>
      <c r="O65" s="3">
        <v>13.19</v>
      </c>
      <c r="P65" s="3">
        <v>52.47</v>
      </c>
      <c r="Q65" s="3">
        <v>69.39</v>
      </c>
      <c r="R65" s="3">
        <v>54.54</v>
      </c>
      <c r="S65" s="3">
        <v>65.48</v>
      </c>
      <c r="T65" s="3">
        <v>69.849999999999994</v>
      </c>
      <c r="U65" s="3">
        <v>60.73</v>
      </c>
      <c r="AJ65" s="3">
        <v>250</v>
      </c>
      <c r="AK65" s="1">
        <f t="shared" si="54"/>
        <v>5.8692317197309762</v>
      </c>
      <c r="AL65" s="1">
        <f t="shared" si="55"/>
        <v>6.1760912590556813</v>
      </c>
      <c r="AM65" s="1">
        <f t="shared" si="56"/>
        <v>6.1461280356782373</v>
      </c>
      <c r="AN65" s="1">
        <f t="shared" si="57"/>
        <v>4.6627578316815734</v>
      </c>
      <c r="AO65" s="1">
        <f t="shared" si="58"/>
        <v>4.7558748556724915</v>
      </c>
      <c r="AP65" s="1">
        <f t="shared" si="59"/>
        <v>4.843170464519897</v>
      </c>
      <c r="AQ65" s="1">
        <f t="shared" si="60"/>
        <v>4.4313637641589869</v>
      </c>
      <c r="AR65" s="1">
        <f t="shared" si="61"/>
        <v>4.6812412373755867</v>
      </c>
      <c r="AS65" s="1">
        <f t="shared" si="62"/>
        <v>4.5910646070264987</v>
      </c>
    </row>
    <row r="67" spans="1:45" x14ac:dyDescent="0.35">
      <c r="A67" s="5" t="s">
        <v>15</v>
      </c>
      <c r="B67" s="2" t="s">
        <v>4</v>
      </c>
      <c r="C67" s="2" t="s">
        <v>5</v>
      </c>
      <c r="M67" s="2" t="s">
        <v>6</v>
      </c>
      <c r="N67" s="2" t="s">
        <v>7</v>
      </c>
      <c r="AJ67" s="5" t="s">
        <v>15</v>
      </c>
      <c r="AK67" s="2" t="s">
        <v>4</v>
      </c>
      <c r="AL67" s="2" t="s">
        <v>5</v>
      </c>
    </row>
    <row r="68" spans="1:45" x14ac:dyDescent="0.35">
      <c r="A68" s="4" t="s">
        <v>8</v>
      </c>
      <c r="B68" s="11" t="s">
        <v>0</v>
      </c>
      <c r="C68" s="11"/>
      <c r="D68" s="11"/>
      <c r="E68" s="11" t="s">
        <v>1</v>
      </c>
      <c r="F68" s="11"/>
      <c r="G68" s="11"/>
      <c r="H68" s="11" t="s">
        <v>2</v>
      </c>
      <c r="I68" s="11"/>
      <c r="J68" s="11"/>
      <c r="L68" s="4" t="s">
        <v>8</v>
      </c>
      <c r="M68" s="11" t="s">
        <v>0</v>
      </c>
      <c r="N68" s="11"/>
      <c r="O68" s="11"/>
      <c r="P68" s="11" t="s">
        <v>1</v>
      </c>
      <c r="Q68" s="11"/>
      <c r="R68" s="11"/>
      <c r="S68" s="11" t="s">
        <v>2</v>
      </c>
      <c r="T68" s="11"/>
      <c r="U68" s="11"/>
      <c r="AJ68" s="7" t="s">
        <v>8</v>
      </c>
      <c r="AK68" s="11" t="s">
        <v>0</v>
      </c>
      <c r="AL68" s="11"/>
      <c r="AM68" s="11"/>
      <c r="AN68" s="11" t="s">
        <v>1</v>
      </c>
      <c r="AO68" s="11"/>
      <c r="AP68" s="11"/>
      <c r="AQ68" s="11" t="s">
        <v>2</v>
      </c>
      <c r="AR68" s="11"/>
      <c r="AS68" s="11"/>
    </row>
    <row r="69" spans="1:45" x14ac:dyDescent="0.35">
      <c r="A69" s="3">
        <v>1</v>
      </c>
      <c r="B69" s="3">
        <v>1500000</v>
      </c>
      <c r="C69" s="3">
        <v>2200000</v>
      </c>
      <c r="D69" s="3">
        <v>3200000</v>
      </c>
      <c r="E69" s="3">
        <v>900000</v>
      </c>
      <c r="F69" s="3">
        <v>1300000</v>
      </c>
      <c r="G69" s="3">
        <v>591113.70259999996</v>
      </c>
      <c r="H69" s="3">
        <v>900000</v>
      </c>
      <c r="I69" s="3">
        <v>1300000</v>
      </c>
      <c r="J69" s="3">
        <v>860000</v>
      </c>
      <c r="L69" s="3">
        <v>1</v>
      </c>
      <c r="M69" s="3">
        <v>9.9</v>
      </c>
      <c r="N69" s="3">
        <v>8.5299999999999994</v>
      </c>
      <c r="O69" s="3">
        <v>8.89</v>
      </c>
      <c r="P69" s="3">
        <v>17.55</v>
      </c>
      <c r="Q69" s="3">
        <v>21.15</v>
      </c>
      <c r="R69" s="3">
        <v>21.87</v>
      </c>
      <c r="S69" s="3">
        <v>17.52</v>
      </c>
      <c r="T69" s="3">
        <v>21.44</v>
      </c>
      <c r="U69" s="3">
        <v>18.989999999999998</v>
      </c>
      <c r="AJ69" s="3">
        <v>1</v>
      </c>
      <c r="AK69" s="1">
        <f t="shared" ref="AK69:AK74" si="63">LOG(B69,10)</f>
        <v>6.1760912590556813</v>
      </c>
      <c r="AL69" s="1">
        <f t="shared" ref="AL69:AL74" si="64">LOG(C69,10)</f>
        <v>6.3424226808222057</v>
      </c>
      <c r="AM69" s="1">
        <f t="shared" ref="AM69:AM74" si="65">LOG(D69,10)</f>
        <v>6.5051499783199054</v>
      </c>
      <c r="AN69" s="1">
        <f t="shared" ref="AN69:AN74" si="66">LOG(E69,10)</f>
        <v>5.9542425094393243</v>
      </c>
      <c r="AO69" s="1">
        <f t="shared" ref="AO69:AO74" si="67">LOG(F69,10)</f>
        <v>6.1139433523068361</v>
      </c>
      <c r="AP69" s="1">
        <f t="shared" ref="AP69:AP74" si="68">LOG(G69,10)</f>
        <v>5.7716710268410081</v>
      </c>
      <c r="AQ69" s="1">
        <f t="shared" ref="AQ69:AQ74" si="69">LOG(H69,10)</f>
        <v>5.9542425094393243</v>
      </c>
      <c r="AR69" s="1">
        <f t="shared" ref="AR69:AR74" si="70">LOG(I69,10)</f>
        <v>6.1139433523068361</v>
      </c>
      <c r="AS69" s="1">
        <f t="shared" ref="AS69:AS74" si="71">LOG(J69,10)</f>
        <v>5.9344984512435675</v>
      </c>
    </row>
    <row r="70" spans="1:45" x14ac:dyDescent="0.35">
      <c r="A70" s="3">
        <v>3.1</v>
      </c>
      <c r="B70" s="3">
        <v>1400000</v>
      </c>
      <c r="C70" s="3">
        <v>2200000</v>
      </c>
      <c r="D70" s="3">
        <v>2600000</v>
      </c>
      <c r="E70" s="3">
        <v>550000</v>
      </c>
      <c r="F70" s="3">
        <v>970000</v>
      </c>
      <c r="G70" s="3">
        <v>341508.57140000002</v>
      </c>
      <c r="H70" s="3">
        <v>560000</v>
      </c>
      <c r="I70" s="3">
        <v>640000</v>
      </c>
      <c r="J70" s="3">
        <v>440000</v>
      </c>
      <c r="L70" s="3">
        <v>3.1</v>
      </c>
      <c r="M70" s="3">
        <v>10.8</v>
      </c>
      <c r="N70" s="3">
        <v>9.2799999999999994</v>
      </c>
      <c r="O70" s="3">
        <v>9.56</v>
      </c>
      <c r="P70" s="3">
        <v>18.48</v>
      </c>
      <c r="Q70" s="3">
        <v>18.649999999999999</v>
      </c>
      <c r="R70" s="3">
        <v>23.13</v>
      </c>
      <c r="S70" s="3">
        <v>21.09</v>
      </c>
      <c r="T70" s="3">
        <v>23.49</v>
      </c>
      <c r="U70" s="3">
        <v>19.72</v>
      </c>
      <c r="AJ70" s="3">
        <v>3.1</v>
      </c>
      <c r="AK70" s="1">
        <f t="shared" si="63"/>
        <v>6.1461280356782373</v>
      </c>
      <c r="AL70" s="1">
        <f t="shared" si="64"/>
        <v>6.3424226808222057</v>
      </c>
      <c r="AM70" s="1">
        <f t="shared" si="65"/>
        <v>6.4149733479708173</v>
      </c>
      <c r="AN70" s="1">
        <f t="shared" si="66"/>
        <v>5.7403626894942432</v>
      </c>
      <c r="AO70" s="1">
        <f t="shared" si="67"/>
        <v>5.9867717342662443</v>
      </c>
      <c r="AP70" s="1">
        <f t="shared" si="68"/>
        <v>5.5334016083543203</v>
      </c>
      <c r="AQ70" s="1">
        <f t="shared" si="69"/>
        <v>5.7481880270061998</v>
      </c>
      <c r="AR70" s="1">
        <f t="shared" si="70"/>
        <v>5.8061799739838866</v>
      </c>
      <c r="AS70" s="1">
        <f t="shared" si="71"/>
        <v>5.643452676486187</v>
      </c>
    </row>
    <row r="71" spans="1:45" x14ac:dyDescent="0.35">
      <c r="A71" s="3">
        <v>9.3000000000000007</v>
      </c>
      <c r="B71" s="3">
        <v>1500000</v>
      </c>
      <c r="C71" s="3">
        <v>2000000</v>
      </c>
      <c r="D71" s="3">
        <v>2400000</v>
      </c>
      <c r="E71" s="3">
        <v>330000</v>
      </c>
      <c r="F71" s="3">
        <v>700000</v>
      </c>
      <c r="G71" s="3">
        <v>183280</v>
      </c>
      <c r="H71" s="3">
        <v>230000</v>
      </c>
      <c r="I71" s="3">
        <v>240000</v>
      </c>
      <c r="J71" s="3">
        <v>300000</v>
      </c>
      <c r="L71" s="3">
        <v>9.3000000000000007</v>
      </c>
      <c r="M71" s="3">
        <v>12.07</v>
      </c>
      <c r="N71" s="3">
        <v>10.88</v>
      </c>
      <c r="O71" s="3">
        <v>10.08</v>
      </c>
      <c r="P71" s="3">
        <v>19.64</v>
      </c>
      <c r="Q71" s="3">
        <v>18.86</v>
      </c>
      <c r="R71" s="3">
        <v>25.41</v>
      </c>
      <c r="S71" s="3">
        <v>29.06</v>
      </c>
      <c r="T71" s="3">
        <v>32.35</v>
      </c>
      <c r="U71" s="3">
        <v>22.96</v>
      </c>
      <c r="AJ71" s="3">
        <v>9.3000000000000007</v>
      </c>
      <c r="AK71" s="1">
        <f t="shared" si="63"/>
        <v>6.1760912590556813</v>
      </c>
      <c r="AL71" s="1">
        <f t="shared" si="64"/>
        <v>6.3010299956639804</v>
      </c>
      <c r="AM71" s="1">
        <f t="shared" si="65"/>
        <v>6.3802112417116055</v>
      </c>
      <c r="AN71" s="1">
        <f t="shared" si="66"/>
        <v>5.5185139398778871</v>
      </c>
      <c r="AO71" s="1">
        <f t="shared" si="67"/>
        <v>5.845098040014256</v>
      </c>
      <c r="AP71" s="1">
        <f t="shared" si="68"/>
        <v>5.2631150761813403</v>
      </c>
      <c r="AQ71" s="1">
        <f t="shared" si="69"/>
        <v>5.3617278360175931</v>
      </c>
      <c r="AR71" s="1">
        <f t="shared" si="70"/>
        <v>5.3802112417116055</v>
      </c>
      <c r="AS71" s="1">
        <f t="shared" si="71"/>
        <v>5.4771212547196617</v>
      </c>
    </row>
    <row r="72" spans="1:45" x14ac:dyDescent="0.35">
      <c r="A72" s="3">
        <v>27.8</v>
      </c>
      <c r="B72" s="3">
        <v>1400000</v>
      </c>
      <c r="C72" s="3">
        <v>1300000</v>
      </c>
      <c r="D72" s="3">
        <v>2000000</v>
      </c>
      <c r="E72" s="3">
        <v>180000</v>
      </c>
      <c r="F72" s="3">
        <v>290000</v>
      </c>
      <c r="G72" s="3">
        <v>203110</v>
      </c>
      <c r="H72" s="3">
        <v>140000</v>
      </c>
      <c r="I72" s="3">
        <v>110000</v>
      </c>
      <c r="J72" s="3">
        <v>190000</v>
      </c>
      <c r="L72" s="3">
        <v>27.8</v>
      </c>
      <c r="M72" s="3">
        <v>11.62</v>
      </c>
      <c r="N72" s="3">
        <v>13.2</v>
      </c>
      <c r="O72" s="3">
        <v>11.21</v>
      </c>
      <c r="P72" s="3">
        <v>34.96</v>
      </c>
      <c r="Q72" s="3">
        <v>36.01</v>
      </c>
      <c r="R72" s="3">
        <v>30.82</v>
      </c>
      <c r="S72" s="3">
        <v>41.6</v>
      </c>
      <c r="T72" s="3">
        <v>41.42</v>
      </c>
      <c r="U72" s="3">
        <v>35.85</v>
      </c>
      <c r="AJ72" s="3">
        <v>27.8</v>
      </c>
      <c r="AK72" s="1">
        <f t="shared" si="63"/>
        <v>6.1461280356782373</v>
      </c>
      <c r="AL72" s="1">
        <f t="shared" si="64"/>
        <v>6.1139433523068361</v>
      </c>
      <c r="AM72" s="1">
        <f t="shared" si="65"/>
        <v>6.3010299956639804</v>
      </c>
      <c r="AN72" s="1">
        <f t="shared" si="66"/>
        <v>5.2552725051033056</v>
      </c>
      <c r="AO72" s="1">
        <f t="shared" si="67"/>
        <v>5.4623979978989556</v>
      </c>
      <c r="AP72" s="1">
        <f t="shared" si="68"/>
        <v>5.3077313061616067</v>
      </c>
      <c r="AQ72" s="1">
        <f t="shared" si="69"/>
        <v>5.1461280356782373</v>
      </c>
      <c r="AR72" s="1">
        <f t="shared" si="70"/>
        <v>5.0413926851582245</v>
      </c>
      <c r="AS72" s="1">
        <f t="shared" si="71"/>
        <v>5.2787536009528289</v>
      </c>
    </row>
    <row r="73" spans="1:45" x14ac:dyDescent="0.35">
      <c r="A73" s="3">
        <v>83.3</v>
      </c>
      <c r="B73" s="3">
        <v>960000</v>
      </c>
      <c r="C73" s="3">
        <v>1100000</v>
      </c>
      <c r="D73" s="3">
        <v>1800000</v>
      </c>
      <c r="E73" s="3">
        <v>200000</v>
      </c>
      <c r="F73" s="3">
        <v>210000</v>
      </c>
      <c r="G73" s="3">
        <v>114980</v>
      </c>
      <c r="H73" s="3">
        <v>71000</v>
      </c>
      <c r="I73" s="3">
        <v>110000</v>
      </c>
      <c r="J73" s="3">
        <v>120000</v>
      </c>
      <c r="L73" s="3">
        <v>83.3</v>
      </c>
      <c r="M73" s="3">
        <v>14.78</v>
      </c>
      <c r="N73" s="3">
        <v>17.760000000000002</v>
      </c>
      <c r="O73" s="3">
        <v>15.41</v>
      </c>
      <c r="P73" s="3">
        <v>39.93</v>
      </c>
      <c r="Q73" s="3">
        <v>45.18</v>
      </c>
      <c r="R73" s="3">
        <v>36.6</v>
      </c>
      <c r="S73" s="3">
        <v>47.34</v>
      </c>
      <c r="T73" s="3">
        <v>39.15</v>
      </c>
      <c r="U73" s="3">
        <v>41.87</v>
      </c>
      <c r="AJ73" s="3">
        <v>83.3</v>
      </c>
      <c r="AK73" s="1">
        <f t="shared" si="63"/>
        <v>5.982271233039568</v>
      </c>
      <c r="AL73" s="1">
        <f t="shared" si="64"/>
        <v>6.0413926851582245</v>
      </c>
      <c r="AM73" s="1">
        <f t="shared" si="65"/>
        <v>6.2552725051033047</v>
      </c>
      <c r="AN73" s="1">
        <f t="shared" si="66"/>
        <v>5.3010299956639813</v>
      </c>
      <c r="AO73" s="1">
        <f t="shared" si="67"/>
        <v>5.3222192947339186</v>
      </c>
      <c r="AP73" s="1">
        <f t="shared" si="68"/>
        <v>5.0606223043099554</v>
      </c>
      <c r="AQ73" s="1">
        <f t="shared" si="69"/>
        <v>4.8512583487190755</v>
      </c>
      <c r="AR73" s="1">
        <f t="shared" si="70"/>
        <v>5.0413926851582245</v>
      </c>
      <c r="AS73" s="1">
        <f t="shared" si="71"/>
        <v>5.0791812460476242</v>
      </c>
    </row>
    <row r="74" spans="1:45" x14ac:dyDescent="0.35">
      <c r="A74" s="3">
        <v>250</v>
      </c>
      <c r="B74" s="3">
        <v>690000</v>
      </c>
      <c r="C74" s="3">
        <v>940000</v>
      </c>
      <c r="D74" s="3">
        <v>1100000</v>
      </c>
      <c r="E74" s="3">
        <v>140000</v>
      </c>
      <c r="F74" s="3">
        <v>160000</v>
      </c>
      <c r="G74" s="3">
        <v>95870</v>
      </c>
      <c r="H74" s="3">
        <v>56000</v>
      </c>
      <c r="I74" s="3">
        <v>71000</v>
      </c>
      <c r="J74" s="3">
        <v>98000</v>
      </c>
      <c r="L74" s="3">
        <v>250</v>
      </c>
      <c r="M74" s="3">
        <v>17.079999999999998</v>
      </c>
      <c r="N74" s="3">
        <v>18.75</v>
      </c>
      <c r="O74" s="3">
        <v>15.4</v>
      </c>
      <c r="P74" s="3">
        <v>41.25</v>
      </c>
      <c r="Q74" s="3">
        <v>48.25</v>
      </c>
      <c r="R74" s="3">
        <v>41.16</v>
      </c>
      <c r="S74" s="3">
        <v>59.89</v>
      </c>
      <c r="T74" s="3">
        <v>57.77</v>
      </c>
      <c r="U74" s="3">
        <v>47.81</v>
      </c>
      <c r="AJ74" s="3">
        <v>250</v>
      </c>
      <c r="AK74" s="1">
        <f t="shared" si="63"/>
        <v>5.8388490907372548</v>
      </c>
      <c r="AL74" s="1">
        <f t="shared" si="64"/>
        <v>5.9731278535996983</v>
      </c>
      <c r="AM74" s="1">
        <f t="shared" si="65"/>
        <v>6.0413926851582245</v>
      </c>
      <c r="AN74" s="1">
        <f t="shared" si="66"/>
        <v>5.1461280356782373</v>
      </c>
      <c r="AO74" s="1">
        <f t="shared" si="67"/>
        <v>5.2041199826559241</v>
      </c>
      <c r="AP74" s="1">
        <f t="shared" si="68"/>
        <v>4.9816827273712851</v>
      </c>
      <c r="AQ74" s="1">
        <f t="shared" si="69"/>
        <v>4.7481880270061998</v>
      </c>
      <c r="AR74" s="1">
        <f t="shared" si="70"/>
        <v>4.8512583487190755</v>
      </c>
      <c r="AS74" s="1">
        <f t="shared" si="71"/>
        <v>4.9912260756924942</v>
      </c>
    </row>
    <row r="76" spans="1:45" x14ac:dyDescent="0.35">
      <c r="A76" s="2" t="s">
        <v>16</v>
      </c>
      <c r="B76" s="2" t="s">
        <v>4</v>
      </c>
      <c r="C76" s="2" t="s">
        <v>5</v>
      </c>
      <c r="M76" s="2" t="s">
        <v>6</v>
      </c>
      <c r="N76" s="2" t="s">
        <v>7</v>
      </c>
      <c r="AJ76" s="2" t="s">
        <v>16</v>
      </c>
      <c r="AK76" s="2" t="s">
        <v>4</v>
      </c>
      <c r="AL76" s="2" t="s">
        <v>5</v>
      </c>
    </row>
    <row r="77" spans="1:45" x14ac:dyDescent="0.35">
      <c r="A77" s="4" t="s">
        <v>8</v>
      </c>
      <c r="B77" s="11" t="s">
        <v>0</v>
      </c>
      <c r="C77" s="11"/>
      <c r="D77" s="11"/>
      <c r="E77" s="11" t="s">
        <v>1</v>
      </c>
      <c r="F77" s="11"/>
      <c r="G77" s="11"/>
      <c r="H77" s="11" t="s">
        <v>2</v>
      </c>
      <c r="I77" s="11"/>
      <c r="J77" s="11"/>
      <c r="L77" s="4" t="s">
        <v>8</v>
      </c>
      <c r="M77" s="11" t="s">
        <v>0</v>
      </c>
      <c r="N77" s="11"/>
      <c r="O77" s="11"/>
      <c r="P77" s="11" t="s">
        <v>1</v>
      </c>
      <c r="Q77" s="11"/>
      <c r="R77" s="11"/>
      <c r="S77" s="11" t="s">
        <v>2</v>
      </c>
      <c r="T77" s="11"/>
      <c r="U77" s="11"/>
      <c r="AJ77" s="7" t="s">
        <v>8</v>
      </c>
      <c r="AK77" s="11" t="s">
        <v>0</v>
      </c>
      <c r="AL77" s="11"/>
      <c r="AM77" s="11"/>
      <c r="AN77" s="11" t="s">
        <v>1</v>
      </c>
      <c r="AO77" s="11"/>
      <c r="AP77" s="11"/>
      <c r="AQ77" s="11" t="s">
        <v>2</v>
      </c>
      <c r="AR77" s="11"/>
      <c r="AS77" s="11"/>
    </row>
    <row r="78" spans="1:45" x14ac:dyDescent="0.35">
      <c r="A78" s="3">
        <v>0.13</v>
      </c>
      <c r="B78" s="3">
        <v>160000</v>
      </c>
      <c r="C78" s="3">
        <v>850000</v>
      </c>
      <c r="D78" s="3">
        <v>710000</v>
      </c>
      <c r="E78" s="3">
        <v>1200000</v>
      </c>
      <c r="F78" s="3">
        <v>2900000</v>
      </c>
      <c r="G78" s="3">
        <v>862395.60439999995</v>
      </c>
      <c r="H78" s="3">
        <v>74000</v>
      </c>
      <c r="I78" s="3">
        <v>640000</v>
      </c>
      <c r="J78" s="3">
        <v>280000</v>
      </c>
      <c r="L78" s="3">
        <v>0.13</v>
      </c>
      <c r="M78" s="3">
        <v>11.64</v>
      </c>
      <c r="N78" s="3">
        <v>8.65</v>
      </c>
      <c r="O78" s="3">
        <v>9.15</v>
      </c>
      <c r="P78" s="3">
        <v>12.21</v>
      </c>
      <c r="Q78" s="3">
        <v>9.5299999999999994</v>
      </c>
      <c r="R78" s="3">
        <v>10.45</v>
      </c>
      <c r="S78" s="3">
        <v>21.31</v>
      </c>
      <c r="T78" s="3">
        <v>12.18</v>
      </c>
      <c r="U78" s="3">
        <v>14.97</v>
      </c>
      <c r="AC78" s="9"/>
      <c r="AD78" s="9"/>
      <c r="AE78" s="9"/>
      <c r="AJ78" s="3">
        <v>0.13</v>
      </c>
      <c r="AK78" s="1">
        <f t="shared" ref="AK78:AK83" si="72">LOG(B78,10)</f>
        <v>5.2041199826559241</v>
      </c>
      <c r="AL78" s="1">
        <f t="shared" ref="AL78:AL83" si="73">LOG(C78,10)</f>
        <v>5.929418925714292</v>
      </c>
      <c r="AM78" s="1">
        <f t="shared" ref="AM78:AM83" si="74">LOG(D78,10)</f>
        <v>5.8512583487190746</v>
      </c>
      <c r="AN78" s="1">
        <f t="shared" ref="AN78:AN83" si="75">LOG(E78,10)</f>
        <v>6.0791812460476242</v>
      </c>
      <c r="AO78" s="1">
        <f t="shared" ref="AO78:AO83" si="76">LOG(F78,10)</f>
        <v>6.4623979978989556</v>
      </c>
      <c r="AP78" s="1">
        <f t="shared" ref="AP78:AP83" si="77">LOG(G78,10)</f>
        <v>5.9357065342646376</v>
      </c>
      <c r="AQ78" s="1">
        <f t="shared" ref="AQ78:AQ83" si="78">LOG(H78,10)</f>
        <v>4.8692317197309753</v>
      </c>
      <c r="AR78" s="1">
        <f t="shared" ref="AR78:AR83" si="79">LOG(I78,10)</f>
        <v>5.8061799739838866</v>
      </c>
      <c r="AS78" s="1">
        <f t="shared" ref="AS78:AS83" si="80">LOG(J78,10)</f>
        <v>5.4471580313422185</v>
      </c>
    </row>
    <row r="79" spans="1:45" x14ac:dyDescent="0.35">
      <c r="A79" s="3">
        <v>0.2</v>
      </c>
      <c r="B79" s="3">
        <v>7300</v>
      </c>
      <c r="C79" s="3">
        <v>14000</v>
      </c>
      <c r="D79" s="3">
        <v>23000</v>
      </c>
      <c r="E79" s="3">
        <v>1200000</v>
      </c>
      <c r="F79" s="3">
        <v>2800000</v>
      </c>
      <c r="G79" s="3">
        <v>784960.28879999998</v>
      </c>
      <c r="H79" s="3">
        <v>60</v>
      </c>
      <c r="I79" s="3">
        <v>2500</v>
      </c>
      <c r="J79" s="3">
        <v>2700</v>
      </c>
      <c r="L79" s="3">
        <v>0.2</v>
      </c>
      <c r="M79" s="3">
        <v>17.88</v>
      </c>
      <c r="N79" s="3">
        <v>21.59</v>
      </c>
      <c r="O79" s="3">
        <v>16.32</v>
      </c>
      <c r="P79" s="3">
        <v>12.61</v>
      </c>
      <c r="Q79" s="3">
        <v>9.4</v>
      </c>
      <c r="R79" s="3">
        <v>9.75</v>
      </c>
      <c r="S79" s="3"/>
      <c r="T79" s="3">
        <v>31.3</v>
      </c>
      <c r="U79" s="3">
        <v>16.54</v>
      </c>
      <c r="AC79" s="9"/>
      <c r="AD79" s="9"/>
      <c r="AE79" s="9"/>
      <c r="AJ79" s="3">
        <v>0.2</v>
      </c>
      <c r="AK79" s="1">
        <f t="shared" si="72"/>
        <v>3.8633228601204554</v>
      </c>
      <c r="AL79" s="1">
        <f t="shared" si="73"/>
        <v>4.1461280356782373</v>
      </c>
      <c r="AM79" s="1">
        <f t="shared" si="74"/>
        <v>4.3617278360175922</v>
      </c>
      <c r="AN79" s="1">
        <f t="shared" si="75"/>
        <v>6.0791812460476242</v>
      </c>
      <c r="AO79" s="1">
        <f t="shared" si="76"/>
        <v>6.4471580313422185</v>
      </c>
      <c r="AP79" s="1">
        <f t="shared" si="77"/>
        <v>5.8948476863105137</v>
      </c>
      <c r="AQ79" s="1">
        <f t="shared" si="78"/>
        <v>1.7781512503836434</v>
      </c>
      <c r="AR79" s="1">
        <f t="shared" si="79"/>
        <v>3.397940008672037</v>
      </c>
      <c r="AS79" s="1">
        <f t="shared" si="80"/>
        <v>3.4313637641589869</v>
      </c>
    </row>
    <row r="80" spans="1:45" x14ac:dyDescent="0.35">
      <c r="A80" s="3">
        <v>0.3</v>
      </c>
      <c r="B80" s="3">
        <v>2400</v>
      </c>
      <c r="C80" s="3">
        <v>1500</v>
      </c>
      <c r="D80" s="3">
        <v>1700</v>
      </c>
      <c r="E80" s="3">
        <v>1200000</v>
      </c>
      <c r="F80" s="3">
        <v>2800000</v>
      </c>
      <c r="G80" s="3">
        <v>763980</v>
      </c>
      <c r="H80" s="3">
        <v>30</v>
      </c>
      <c r="I80" s="3">
        <v>20</v>
      </c>
      <c r="J80" s="3">
        <v>260</v>
      </c>
      <c r="L80" s="3">
        <v>0.3</v>
      </c>
      <c r="M80" s="3">
        <v>19.32</v>
      </c>
      <c r="N80" s="3">
        <v>24.5</v>
      </c>
      <c r="O80" s="3">
        <v>26.19</v>
      </c>
      <c r="P80" s="3">
        <v>11.64</v>
      </c>
      <c r="Q80" s="3">
        <v>9.41</v>
      </c>
      <c r="R80" s="3">
        <v>9.7799999999999994</v>
      </c>
      <c r="S80" s="3"/>
      <c r="T80" s="3"/>
      <c r="U80" s="3"/>
      <c r="AC80" s="9"/>
      <c r="AD80" s="9"/>
      <c r="AE80" s="9"/>
      <c r="AJ80" s="3">
        <v>0.3</v>
      </c>
      <c r="AK80" s="1">
        <f t="shared" si="72"/>
        <v>3.3802112417116059</v>
      </c>
      <c r="AL80" s="1">
        <f t="shared" si="73"/>
        <v>3.1760912590556809</v>
      </c>
      <c r="AM80" s="1">
        <f t="shared" si="74"/>
        <v>3.2304489213782737</v>
      </c>
      <c r="AN80" s="1">
        <f t="shared" si="75"/>
        <v>6.0791812460476242</v>
      </c>
      <c r="AO80" s="1">
        <f t="shared" si="76"/>
        <v>6.4471580313422185</v>
      </c>
      <c r="AP80" s="1">
        <f t="shared" si="77"/>
        <v>5.8830819894613837</v>
      </c>
      <c r="AQ80" s="1">
        <f t="shared" si="78"/>
        <v>1.4771212547196624</v>
      </c>
      <c r="AR80" s="1">
        <f t="shared" si="79"/>
        <v>1.301029995663981</v>
      </c>
      <c r="AS80" s="1">
        <f t="shared" si="80"/>
        <v>2.4149733479708178</v>
      </c>
    </row>
    <row r="81" spans="1:45" x14ac:dyDescent="0.35">
      <c r="A81" s="3">
        <v>0.75</v>
      </c>
      <c r="B81" s="3">
        <v>260</v>
      </c>
      <c r="C81" s="3">
        <v>180</v>
      </c>
      <c r="D81" s="3">
        <v>20</v>
      </c>
      <c r="E81" s="3">
        <v>620000</v>
      </c>
      <c r="F81" s="3">
        <v>2100000</v>
      </c>
      <c r="G81" s="3">
        <v>356395.25689999998</v>
      </c>
      <c r="H81" s="3">
        <v>45</v>
      </c>
      <c r="I81" s="3">
        <v>120</v>
      </c>
      <c r="J81" s="3">
        <v>230</v>
      </c>
      <c r="L81" s="3">
        <v>0.75</v>
      </c>
      <c r="M81" s="3"/>
      <c r="N81" s="3"/>
      <c r="O81" s="3"/>
      <c r="P81" s="3">
        <v>14.57</v>
      </c>
      <c r="Q81" s="3">
        <v>10.23</v>
      </c>
      <c r="R81" s="3">
        <v>10.65</v>
      </c>
      <c r="S81" s="3"/>
      <c r="T81" s="3"/>
      <c r="U81" s="3"/>
      <c r="AJ81" s="3">
        <v>0.75</v>
      </c>
      <c r="AK81" s="1">
        <f t="shared" si="72"/>
        <v>2.4149733479708178</v>
      </c>
      <c r="AL81" s="1">
        <f t="shared" si="73"/>
        <v>2.255272505103306</v>
      </c>
      <c r="AM81" s="1">
        <f t="shared" si="74"/>
        <v>1.301029995663981</v>
      </c>
      <c r="AN81" s="1">
        <f t="shared" si="75"/>
        <v>5.7923916894982534</v>
      </c>
      <c r="AO81" s="1">
        <f t="shared" si="76"/>
        <v>6.3222192947339186</v>
      </c>
      <c r="AP81" s="1">
        <f t="shared" si="77"/>
        <v>5.5519319155784608</v>
      </c>
      <c r="AQ81" s="1">
        <f t="shared" si="78"/>
        <v>1.6532125137753435</v>
      </c>
      <c r="AR81" s="1">
        <f t="shared" si="79"/>
        <v>2.0791812460476247</v>
      </c>
      <c r="AS81" s="1">
        <f t="shared" si="80"/>
        <v>2.3617278360175926</v>
      </c>
    </row>
    <row r="82" spans="1:45" x14ac:dyDescent="0.35">
      <c r="A82" s="3">
        <v>1.9</v>
      </c>
      <c r="B82" s="3">
        <v>340</v>
      </c>
      <c r="C82" s="3">
        <v>110</v>
      </c>
      <c r="D82" s="3">
        <v>40</v>
      </c>
      <c r="E82" s="3">
        <v>290000</v>
      </c>
      <c r="F82" s="3">
        <v>1100000</v>
      </c>
      <c r="G82" s="3">
        <v>81620</v>
      </c>
      <c r="H82" s="3">
        <v>50</v>
      </c>
      <c r="I82" s="3">
        <v>30</v>
      </c>
      <c r="J82" s="3">
        <v>70</v>
      </c>
      <c r="L82" s="3">
        <v>1.9</v>
      </c>
      <c r="M82" s="3"/>
      <c r="N82" s="3"/>
      <c r="O82" s="3"/>
      <c r="P82" s="3">
        <v>15.52</v>
      </c>
      <c r="Q82" s="3">
        <v>11.45</v>
      </c>
      <c r="R82" s="3">
        <v>13.95</v>
      </c>
      <c r="S82" s="3"/>
      <c r="T82" s="3"/>
      <c r="U82" s="3"/>
      <c r="Z82" s="9"/>
      <c r="AA82" s="9"/>
      <c r="AB82" s="9"/>
      <c r="AC82" s="1"/>
      <c r="AD82" s="1"/>
      <c r="AE82" s="1"/>
      <c r="AJ82" s="3">
        <v>1.9</v>
      </c>
      <c r="AK82" s="1">
        <f t="shared" si="72"/>
        <v>2.5314789170422549</v>
      </c>
      <c r="AL82" s="1">
        <f t="shared" si="73"/>
        <v>2.0413926851582249</v>
      </c>
      <c r="AM82" s="1">
        <f t="shared" si="74"/>
        <v>1.6020599913279623</v>
      </c>
      <c r="AN82" s="1">
        <f t="shared" si="75"/>
        <v>5.4623979978989556</v>
      </c>
      <c r="AO82" s="1">
        <f t="shared" si="76"/>
        <v>6.0413926851582245</v>
      </c>
      <c r="AP82" s="1">
        <f t="shared" si="77"/>
        <v>4.9117965904372518</v>
      </c>
      <c r="AQ82" s="1">
        <f t="shared" si="78"/>
        <v>1.6989700043360185</v>
      </c>
      <c r="AR82" s="1">
        <f t="shared" si="79"/>
        <v>1.4771212547196624</v>
      </c>
      <c r="AS82" s="1">
        <f t="shared" si="80"/>
        <v>1.8450980400142569</v>
      </c>
    </row>
    <row r="83" spans="1:45" x14ac:dyDescent="0.35">
      <c r="A83" s="3">
        <v>4.7</v>
      </c>
      <c r="B83" s="3">
        <v>610</v>
      </c>
      <c r="C83" s="3">
        <v>120</v>
      </c>
      <c r="D83" s="3">
        <v>70</v>
      </c>
      <c r="E83" s="3">
        <v>79000</v>
      </c>
      <c r="F83" s="3">
        <v>280000</v>
      </c>
      <c r="G83" s="3">
        <v>9090</v>
      </c>
      <c r="H83" s="3">
        <v>120</v>
      </c>
      <c r="I83" s="3">
        <v>30</v>
      </c>
      <c r="J83" s="3">
        <v>70</v>
      </c>
      <c r="L83" s="3">
        <v>4.7</v>
      </c>
      <c r="M83" s="3"/>
      <c r="N83" s="3"/>
      <c r="O83" s="3"/>
      <c r="P83" s="3">
        <v>18.16</v>
      </c>
      <c r="Q83" s="3">
        <v>12.65</v>
      </c>
      <c r="R83" s="3">
        <v>21.12</v>
      </c>
      <c r="S83" s="3"/>
      <c r="T83" s="3"/>
      <c r="U83" s="3"/>
      <c r="Z83" s="9"/>
      <c r="AA83" s="9"/>
      <c r="AB83" s="9"/>
      <c r="AC83" s="1"/>
      <c r="AD83" s="1"/>
      <c r="AE83" s="1"/>
      <c r="AJ83" s="3">
        <v>4.7</v>
      </c>
      <c r="AK83" s="1">
        <f t="shared" si="72"/>
        <v>2.7853298350107667</v>
      </c>
      <c r="AL83" s="1">
        <f t="shared" si="73"/>
        <v>2.0791812460476247</v>
      </c>
      <c r="AM83" s="1">
        <f t="shared" si="74"/>
        <v>1.8450980400142569</v>
      </c>
      <c r="AN83" s="1">
        <f t="shared" si="75"/>
        <v>4.8976270912904409</v>
      </c>
      <c r="AO83" s="1">
        <f t="shared" si="76"/>
        <v>5.4471580313422185</v>
      </c>
      <c r="AP83" s="1">
        <f t="shared" si="77"/>
        <v>3.958563883221967</v>
      </c>
      <c r="AQ83" s="1">
        <f t="shared" si="78"/>
        <v>2.0791812460476247</v>
      </c>
      <c r="AR83" s="1">
        <f t="shared" si="79"/>
        <v>1.4771212547196624</v>
      </c>
      <c r="AS83" s="1">
        <f t="shared" si="80"/>
        <v>1.8450980400142569</v>
      </c>
    </row>
    <row r="84" spans="1:45" x14ac:dyDescent="0.35">
      <c r="Z84" s="9"/>
      <c r="AA84" s="9"/>
      <c r="AB84" s="9"/>
      <c r="AC84" s="1"/>
      <c r="AD84" s="1"/>
      <c r="AE84" s="1"/>
    </row>
    <row r="85" spans="1:45" x14ac:dyDescent="0.35">
      <c r="A85" s="2" t="s">
        <v>17</v>
      </c>
      <c r="B85" s="2" t="s">
        <v>4</v>
      </c>
      <c r="C85" s="2" t="s">
        <v>5</v>
      </c>
      <c r="M85" s="2" t="s">
        <v>6</v>
      </c>
      <c r="N85" s="2" t="s">
        <v>7</v>
      </c>
      <c r="Z85" s="9"/>
      <c r="AA85" s="9"/>
      <c r="AB85" s="9"/>
      <c r="AC85" s="1"/>
      <c r="AD85" s="1"/>
      <c r="AE85" s="1"/>
      <c r="AJ85" s="2" t="s">
        <v>17</v>
      </c>
      <c r="AK85" s="2" t="s">
        <v>4</v>
      </c>
      <c r="AL85" s="2" t="s">
        <v>5</v>
      </c>
    </row>
    <row r="86" spans="1:45" x14ac:dyDescent="0.35">
      <c r="A86" s="4" t="s">
        <v>8</v>
      </c>
      <c r="B86" s="11" t="s">
        <v>0</v>
      </c>
      <c r="C86" s="11"/>
      <c r="D86" s="11"/>
      <c r="E86" s="11" t="s">
        <v>1</v>
      </c>
      <c r="F86" s="11"/>
      <c r="G86" s="11"/>
      <c r="H86" s="11" t="s">
        <v>2</v>
      </c>
      <c r="I86" s="11"/>
      <c r="J86" s="11"/>
      <c r="L86" s="4" t="s">
        <v>8</v>
      </c>
      <c r="M86" s="11" t="s">
        <v>0</v>
      </c>
      <c r="N86" s="11"/>
      <c r="O86" s="11"/>
      <c r="P86" s="11" t="s">
        <v>1</v>
      </c>
      <c r="Q86" s="11"/>
      <c r="R86" s="11"/>
      <c r="S86" s="11" t="s">
        <v>2</v>
      </c>
      <c r="T86" s="11"/>
      <c r="U86" s="11"/>
      <c r="AJ86" s="7" t="s">
        <v>8</v>
      </c>
      <c r="AK86" s="11" t="s">
        <v>0</v>
      </c>
      <c r="AL86" s="11"/>
      <c r="AM86" s="11"/>
      <c r="AN86" s="11" t="s">
        <v>1</v>
      </c>
      <c r="AO86" s="11"/>
      <c r="AP86" s="11"/>
      <c r="AQ86" s="11" t="s">
        <v>2</v>
      </c>
      <c r="AR86" s="11"/>
      <c r="AS86" s="11"/>
    </row>
    <row r="87" spans="1:45" x14ac:dyDescent="0.35">
      <c r="A87" s="3">
        <v>0.6</v>
      </c>
      <c r="B87" s="3">
        <v>1200000</v>
      </c>
      <c r="C87" s="3">
        <v>1800000</v>
      </c>
      <c r="D87" s="3">
        <v>2300000</v>
      </c>
      <c r="E87" s="3">
        <v>1500000</v>
      </c>
      <c r="F87" s="3">
        <v>3400000</v>
      </c>
      <c r="G87" s="3">
        <v>1216625.551</v>
      </c>
      <c r="H87" s="3">
        <v>1200000</v>
      </c>
      <c r="I87" s="3">
        <v>1900000</v>
      </c>
      <c r="J87" s="3">
        <v>2100000</v>
      </c>
      <c r="L87" s="3">
        <v>0.6</v>
      </c>
      <c r="M87" s="3">
        <v>10.44</v>
      </c>
      <c r="N87" s="3">
        <v>9.08</v>
      </c>
      <c r="O87" s="3">
        <v>8.39</v>
      </c>
      <c r="P87" s="3">
        <v>8.8699999999999992</v>
      </c>
      <c r="Q87" s="3">
        <v>8.7899999999999991</v>
      </c>
      <c r="R87" s="3">
        <v>9.2200000000000006</v>
      </c>
      <c r="S87" s="3">
        <v>9.81</v>
      </c>
      <c r="T87" s="3">
        <v>9.57</v>
      </c>
      <c r="U87" s="3">
        <v>10.84</v>
      </c>
      <c r="AJ87" s="3">
        <v>0.6</v>
      </c>
      <c r="AK87" s="1">
        <f t="shared" ref="AK87:AK92" si="81">LOG(B87,10)</f>
        <v>6.0791812460476242</v>
      </c>
      <c r="AL87" s="1">
        <f t="shared" ref="AL87:AL92" si="82">LOG(C87,10)</f>
        <v>6.2552725051033047</v>
      </c>
      <c r="AM87" s="1">
        <f t="shared" ref="AM87:AM92" si="83">LOG(D87,10)</f>
        <v>6.3617278360175922</v>
      </c>
      <c r="AN87" s="1">
        <f t="shared" ref="AN87:AN92" si="84">LOG(E87,10)</f>
        <v>6.1760912590556813</v>
      </c>
      <c r="AO87" s="1">
        <f t="shared" ref="AO87:AO92" si="85">LOG(F87,10)</f>
        <v>6.5314789170422545</v>
      </c>
      <c r="AP87" s="1">
        <f t="shared" ref="AP87:AP92" si="86">LOG(G87,10)</f>
        <v>6.0851569330719828</v>
      </c>
      <c r="AQ87" s="1">
        <f t="shared" ref="AQ87:AQ92" si="87">LOG(H87,10)</f>
        <v>6.0791812460476242</v>
      </c>
      <c r="AR87" s="1">
        <f t="shared" ref="AR87:AR92" si="88">LOG(I87,10)</f>
        <v>6.278753600952828</v>
      </c>
      <c r="AS87" s="1">
        <f t="shared" ref="AS87:AS92" si="89">LOG(J87,10)</f>
        <v>6.3222192947339186</v>
      </c>
    </row>
    <row r="88" spans="1:45" x14ac:dyDescent="0.35">
      <c r="A88" s="3">
        <v>0.9</v>
      </c>
      <c r="B88" s="3">
        <v>1000000</v>
      </c>
      <c r="C88" s="3">
        <v>1900000</v>
      </c>
      <c r="D88" s="3">
        <v>2100000</v>
      </c>
      <c r="E88" s="3">
        <v>1600000</v>
      </c>
      <c r="F88" s="3">
        <v>2500000</v>
      </c>
      <c r="G88" s="3">
        <v>1393550.2390000001</v>
      </c>
      <c r="H88" s="3">
        <v>1100000</v>
      </c>
      <c r="I88" s="3">
        <v>1900000</v>
      </c>
      <c r="J88" s="3">
        <v>1400000</v>
      </c>
      <c r="L88" s="3">
        <v>0.9</v>
      </c>
      <c r="M88" s="3">
        <v>11.82</v>
      </c>
      <c r="N88" s="3">
        <v>8.74</v>
      </c>
      <c r="O88" s="3">
        <v>8.6</v>
      </c>
      <c r="P88" s="3">
        <v>9.64</v>
      </c>
      <c r="Q88" s="3">
        <v>9.1</v>
      </c>
      <c r="R88" s="3">
        <v>9.33</v>
      </c>
      <c r="S88" s="3">
        <v>11.31</v>
      </c>
      <c r="T88" s="3">
        <v>9.59</v>
      </c>
      <c r="U88" s="3">
        <v>11.24</v>
      </c>
      <c r="AJ88" s="3">
        <v>0.9</v>
      </c>
      <c r="AK88" s="1">
        <f t="shared" si="81"/>
        <v>5.9999999999999991</v>
      </c>
      <c r="AL88" s="1">
        <f t="shared" si="82"/>
        <v>6.278753600952828</v>
      </c>
      <c r="AM88" s="1">
        <f t="shared" si="83"/>
        <v>6.3222192947339186</v>
      </c>
      <c r="AN88" s="1">
        <f t="shared" si="84"/>
        <v>6.2041199826559241</v>
      </c>
      <c r="AO88" s="1">
        <f t="shared" si="85"/>
        <v>6.3979400086720375</v>
      </c>
      <c r="AP88" s="1">
        <f t="shared" si="86"/>
        <v>6.1441226301194201</v>
      </c>
      <c r="AQ88" s="1">
        <f t="shared" si="87"/>
        <v>6.0413926851582245</v>
      </c>
      <c r="AR88" s="1">
        <f t="shared" si="88"/>
        <v>6.278753600952828</v>
      </c>
      <c r="AS88" s="1">
        <f t="shared" si="89"/>
        <v>6.1461280356782373</v>
      </c>
    </row>
    <row r="89" spans="1:45" x14ac:dyDescent="0.35">
      <c r="A89" s="3">
        <v>1.3</v>
      </c>
      <c r="B89" s="3">
        <v>930000</v>
      </c>
      <c r="C89" s="3">
        <v>1600000</v>
      </c>
      <c r="D89" s="3">
        <v>1800000</v>
      </c>
      <c r="E89" s="3">
        <v>1800000</v>
      </c>
      <c r="F89" s="3">
        <v>3000000</v>
      </c>
      <c r="G89" s="3">
        <v>1173620.69</v>
      </c>
      <c r="H89" s="3">
        <v>800000</v>
      </c>
      <c r="I89" s="3">
        <v>1700000</v>
      </c>
      <c r="J89" s="3">
        <v>1300000</v>
      </c>
      <c r="L89" s="3">
        <v>1.3</v>
      </c>
      <c r="M89" s="3">
        <v>9.34</v>
      </c>
      <c r="N89" s="3">
        <v>9.1199999999999992</v>
      </c>
      <c r="O89" s="3">
        <v>8.8699999999999992</v>
      </c>
      <c r="P89" s="3">
        <v>9.6300000000000008</v>
      </c>
      <c r="Q89" s="3">
        <v>8.69</v>
      </c>
      <c r="R89" s="3">
        <v>8.9600000000000009</v>
      </c>
      <c r="S89" s="3">
        <v>11.48</v>
      </c>
      <c r="T89" s="3">
        <v>9.44</v>
      </c>
      <c r="U89" s="3">
        <v>11.67</v>
      </c>
      <c r="AJ89" s="3">
        <v>1.3</v>
      </c>
      <c r="AK89" s="1">
        <f t="shared" si="81"/>
        <v>5.9684829485539339</v>
      </c>
      <c r="AL89" s="1">
        <f t="shared" si="82"/>
        <v>6.2041199826559241</v>
      </c>
      <c r="AM89" s="1">
        <f t="shared" si="83"/>
        <v>6.2552725051033047</v>
      </c>
      <c r="AN89" s="1">
        <f t="shared" si="84"/>
        <v>6.2552725051033047</v>
      </c>
      <c r="AO89" s="1">
        <f t="shared" si="85"/>
        <v>6.4771212547196617</v>
      </c>
      <c r="AP89" s="1">
        <f t="shared" si="86"/>
        <v>6.0695277571692623</v>
      </c>
      <c r="AQ89" s="1">
        <f t="shared" si="87"/>
        <v>5.9030899869919429</v>
      </c>
      <c r="AR89" s="1">
        <f t="shared" si="88"/>
        <v>6.2304489213782732</v>
      </c>
      <c r="AS89" s="1">
        <f t="shared" si="89"/>
        <v>6.1139433523068361</v>
      </c>
    </row>
    <row r="90" spans="1:45" x14ac:dyDescent="0.35">
      <c r="A90" s="3">
        <v>2</v>
      </c>
      <c r="B90" s="3">
        <v>230000</v>
      </c>
      <c r="C90" s="3">
        <v>290000</v>
      </c>
      <c r="D90" s="3">
        <v>410000</v>
      </c>
      <c r="E90" s="3">
        <v>1400000</v>
      </c>
      <c r="F90" s="3">
        <v>3000000</v>
      </c>
      <c r="G90" s="3">
        <v>1343205.4790000001</v>
      </c>
      <c r="H90" s="3">
        <v>240000</v>
      </c>
      <c r="I90" s="3">
        <v>370000</v>
      </c>
      <c r="J90" s="3">
        <v>350000</v>
      </c>
      <c r="L90" s="3">
        <v>2</v>
      </c>
      <c r="M90" s="3">
        <v>12.22</v>
      </c>
      <c r="N90" s="3">
        <v>12.25</v>
      </c>
      <c r="O90" s="3">
        <v>10.71</v>
      </c>
      <c r="P90" s="3">
        <v>10.32</v>
      </c>
      <c r="Q90" s="3">
        <v>9.34</v>
      </c>
      <c r="R90" s="3">
        <v>10.34</v>
      </c>
      <c r="S90" s="3">
        <v>14.77</v>
      </c>
      <c r="T90" s="3">
        <v>12.24</v>
      </c>
      <c r="U90" s="3">
        <v>15.26</v>
      </c>
      <c r="AJ90" s="3">
        <v>2</v>
      </c>
      <c r="AK90" s="1">
        <f t="shared" si="81"/>
        <v>5.3617278360175931</v>
      </c>
      <c r="AL90" s="1">
        <f t="shared" si="82"/>
        <v>5.4623979978989556</v>
      </c>
      <c r="AM90" s="1">
        <f t="shared" si="83"/>
        <v>5.6127838567197355</v>
      </c>
      <c r="AN90" s="1">
        <f t="shared" si="84"/>
        <v>6.1461280356782373</v>
      </c>
      <c r="AO90" s="1">
        <f t="shared" si="85"/>
        <v>6.4771212547196617</v>
      </c>
      <c r="AP90" s="1">
        <f t="shared" si="86"/>
        <v>6.1281424546417647</v>
      </c>
      <c r="AQ90" s="1">
        <f t="shared" si="87"/>
        <v>5.3802112417116055</v>
      </c>
      <c r="AR90" s="1">
        <f t="shared" si="88"/>
        <v>5.568201724066995</v>
      </c>
      <c r="AS90" s="1">
        <f t="shared" si="89"/>
        <v>5.5440680443502748</v>
      </c>
    </row>
    <row r="91" spans="1:45" x14ac:dyDescent="0.35">
      <c r="A91" s="3">
        <v>3</v>
      </c>
      <c r="B91" s="3">
        <v>11000</v>
      </c>
      <c r="C91" s="3">
        <v>8000</v>
      </c>
      <c r="D91" s="3">
        <v>16000</v>
      </c>
      <c r="E91" s="3">
        <v>1400000</v>
      </c>
      <c r="F91" s="3">
        <v>3400000</v>
      </c>
      <c r="G91" s="3">
        <v>1044702.929</v>
      </c>
      <c r="H91" s="3">
        <v>800</v>
      </c>
      <c r="I91" s="3">
        <v>1200</v>
      </c>
      <c r="J91" s="3">
        <v>3200</v>
      </c>
      <c r="L91" s="3">
        <v>3</v>
      </c>
      <c r="M91" s="3">
        <v>20.11</v>
      </c>
      <c r="N91" s="3">
        <v>21.52</v>
      </c>
      <c r="O91" s="3">
        <v>15.34</v>
      </c>
      <c r="P91" s="3">
        <v>9.34</v>
      </c>
      <c r="Q91" s="3">
        <v>10.5</v>
      </c>
      <c r="R91" s="3">
        <v>9.92</v>
      </c>
      <c r="S91" s="3">
        <v>30.19</v>
      </c>
      <c r="T91" s="3">
        <v>29.57</v>
      </c>
      <c r="U91" s="3">
        <v>34.07</v>
      </c>
      <c r="AJ91" s="3">
        <v>3</v>
      </c>
      <c r="AK91" s="1">
        <f t="shared" si="81"/>
        <v>4.0413926851582245</v>
      </c>
      <c r="AL91" s="1">
        <f t="shared" si="82"/>
        <v>3.9030899869919433</v>
      </c>
      <c r="AM91" s="1">
        <f t="shared" si="83"/>
        <v>4.2041199826559241</v>
      </c>
      <c r="AN91" s="1">
        <f t="shared" si="84"/>
        <v>6.1461280356782373</v>
      </c>
      <c r="AO91" s="1">
        <f t="shared" si="85"/>
        <v>6.5314789170422545</v>
      </c>
      <c r="AP91" s="1">
        <f t="shared" si="86"/>
        <v>6.0189928123247878</v>
      </c>
      <c r="AQ91" s="1">
        <f t="shared" si="87"/>
        <v>2.9030899869919433</v>
      </c>
      <c r="AR91" s="1">
        <f t="shared" si="88"/>
        <v>3.0791812460476247</v>
      </c>
      <c r="AS91" s="1">
        <f t="shared" si="89"/>
        <v>3.5051499783199058</v>
      </c>
    </row>
    <row r="92" spans="1:45" x14ac:dyDescent="0.35">
      <c r="A92" s="3">
        <v>30</v>
      </c>
      <c r="B92" s="3">
        <v>290</v>
      </c>
      <c r="C92" s="3">
        <v>230</v>
      </c>
      <c r="D92" s="3">
        <v>120</v>
      </c>
      <c r="E92" s="3">
        <v>1100000</v>
      </c>
      <c r="F92" s="3">
        <v>2400000</v>
      </c>
      <c r="G92" s="3">
        <v>388054.3933</v>
      </c>
      <c r="H92" s="3">
        <v>40</v>
      </c>
      <c r="I92" s="3">
        <v>320</v>
      </c>
      <c r="J92" s="3">
        <v>520</v>
      </c>
      <c r="L92" s="3">
        <v>30</v>
      </c>
      <c r="M92" s="3"/>
      <c r="N92" s="3"/>
      <c r="O92" s="3"/>
      <c r="P92" s="3">
        <v>8.51</v>
      </c>
      <c r="Q92" s="3">
        <v>8.14</v>
      </c>
      <c r="R92" s="3">
        <v>8.82</v>
      </c>
      <c r="S92" s="3"/>
      <c r="T92" s="3"/>
      <c r="U92" s="3"/>
      <c r="AJ92" s="3">
        <v>30</v>
      </c>
      <c r="AK92" s="1">
        <f t="shared" si="81"/>
        <v>2.4623979978989556</v>
      </c>
      <c r="AL92" s="1">
        <f t="shared" si="82"/>
        <v>2.3617278360175926</v>
      </c>
      <c r="AM92" s="1">
        <f t="shared" si="83"/>
        <v>2.0791812460476247</v>
      </c>
      <c r="AN92" s="1">
        <f t="shared" si="84"/>
        <v>6.0413926851582245</v>
      </c>
      <c r="AO92" s="1">
        <f t="shared" si="85"/>
        <v>6.3802112417116055</v>
      </c>
      <c r="AP92" s="1">
        <f t="shared" si="86"/>
        <v>5.5888926046003311</v>
      </c>
      <c r="AQ92" s="1">
        <f t="shared" si="87"/>
        <v>1.6020599913279623</v>
      </c>
      <c r="AR92" s="1">
        <f t="shared" si="88"/>
        <v>2.5051499783199058</v>
      </c>
      <c r="AS92" s="1">
        <f t="shared" si="89"/>
        <v>2.716003343634799</v>
      </c>
    </row>
    <row r="94" spans="1:45" x14ac:dyDescent="0.35">
      <c r="A94" s="2" t="s">
        <v>18</v>
      </c>
      <c r="B94" s="2" t="s">
        <v>4</v>
      </c>
      <c r="C94" s="2" t="s">
        <v>5</v>
      </c>
      <c r="M94" s="2" t="s">
        <v>6</v>
      </c>
      <c r="N94" s="2" t="s">
        <v>7</v>
      </c>
      <c r="AJ94" s="2" t="s">
        <v>18</v>
      </c>
      <c r="AK94" s="2" t="s">
        <v>4</v>
      </c>
      <c r="AL94" s="2" t="s">
        <v>5</v>
      </c>
    </row>
    <row r="95" spans="1:45" x14ac:dyDescent="0.35">
      <c r="A95" s="6" t="s">
        <v>8</v>
      </c>
      <c r="B95" s="10" t="s">
        <v>0</v>
      </c>
      <c r="C95" s="10"/>
      <c r="D95" s="10"/>
      <c r="E95" s="10" t="s">
        <v>1</v>
      </c>
      <c r="F95" s="10"/>
      <c r="G95" s="10"/>
      <c r="H95" s="10" t="s">
        <v>2</v>
      </c>
      <c r="I95" s="10"/>
      <c r="J95" s="10"/>
      <c r="L95" s="6" t="s">
        <v>8</v>
      </c>
      <c r="M95" s="10" t="s">
        <v>0</v>
      </c>
      <c r="N95" s="10"/>
      <c r="O95" s="10"/>
      <c r="P95" s="10" t="s">
        <v>1</v>
      </c>
      <c r="Q95" s="10"/>
      <c r="R95" s="10"/>
      <c r="S95" s="10" t="s">
        <v>2</v>
      </c>
      <c r="T95" s="10"/>
      <c r="U95" s="10"/>
      <c r="AJ95" s="8" t="s">
        <v>8</v>
      </c>
      <c r="AK95" s="10" t="s">
        <v>0</v>
      </c>
      <c r="AL95" s="10"/>
      <c r="AM95" s="10"/>
      <c r="AN95" s="10" t="s">
        <v>1</v>
      </c>
      <c r="AO95" s="10"/>
      <c r="AP95" s="10"/>
      <c r="AQ95" s="10" t="s">
        <v>2</v>
      </c>
      <c r="AR95" s="10"/>
      <c r="AS95" s="10"/>
    </row>
    <row r="96" spans="1:45" x14ac:dyDescent="0.35">
      <c r="A96" s="1">
        <v>6.7</v>
      </c>
      <c r="B96" s="1">
        <v>1100000</v>
      </c>
      <c r="C96" s="1">
        <v>1600000</v>
      </c>
      <c r="D96" s="1">
        <v>220000</v>
      </c>
      <c r="E96" s="1">
        <v>1200000</v>
      </c>
      <c r="F96" s="1">
        <v>2200000</v>
      </c>
      <c r="G96" s="1">
        <v>1232150.442</v>
      </c>
      <c r="H96" s="1">
        <v>860000</v>
      </c>
      <c r="I96" s="1">
        <v>2000000</v>
      </c>
      <c r="J96" s="1">
        <v>1500000</v>
      </c>
      <c r="L96" s="1">
        <v>6.7</v>
      </c>
      <c r="M96" s="1">
        <v>9.67</v>
      </c>
      <c r="N96" s="1">
        <v>9</v>
      </c>
      <c r="O96" s="1">
        <v>8.5299999999999994</v>
      </c>
      <c r="P96" s="1">
        <v>16.829999999999998</v>
      </c>
      <c r="Q96" s="1">
        <v>8.86</v>
      </c>
      <c r="R96" s="1">
        <v>10.39</v>
      </c>
      <c r="S96" s="1">
        <v>11.38</v>
      </c>
      <c r="T96" s="1">
        <v>9.7200000000000006</v>
      </c>
      <c r="U96" s="1">
        <v>12.09</v>
      </c>
      <c r="AJ96" s="1">
        <v>6.7</v>
      </c>
      <c r="AK96" s="1">
        <f t="shared" ref="AK96:AK101" si="90">LOG(B96,10)</f>
        <v>6.0413926851582245</v>
      </c>
      <c r="AL96" s="1">
        <f t="shared" ref="AL96:AL101" si="91">LOG(C96,10)</f>
        <v>6.2041199826559241</v>
      </c>
      <c r="AM96" s="1">
        <f t="shared" ref="AM96:AM101" si="92">LOG(D96,10)</f>
        <v>5.3424226808222057</v>
      </c>
      <c r="AN96" s="1">
        <f t="shared" ref="AN96:AN101" si="93">LOG(E96,10)</f>
        <v>6.0791812460476242</v>
      </c>
      <c r="AO96" s="1">
        <f t="shared" ref="AO96:AO101" si="94">LOG(F96,10)</f>
        <v>6.3424226808222057</v>
      </c>
      <c r="AP96" s="1">
        <f t="shared" ref="AP96:AP101" si="95">LOG(G96,10)</f>
        <v>6.0906637371641272</v>
      </c>
      <c r="AQ96" s="1">
        <f t="shared" ref="AQ96:AQ101" si="96">LOG(H96,10)</f>
        <v>5.9344984512435675</v>
      </c>
      <c r="AR96" s="1">
        <f t="shared" ref="AR96:AR101" si="97">LOG(I96,10)</f>
        <v>6.3010299956639804</v>
      </c>
      <c r="AS96" s="1">
        <f t="shared" ref="AS96:AS101" si="98">LOG(J96,10)</f>
        <v>6.1760912590556813</v>
      </c>
    </row>
    <row r="97" spans="1:45" x14ac:dyDescent="0.35">
      <c r="A97" s="1">
        <v>10</v>
      </c>
      <c r="B97" s="1">
        <v>810000</v>
      </c>
      <c r="C97" s="1">
        <v>1600000</v>
      </c>
      <c r="D97" s="1">
        <v>1500000</v>
      </c>
      <c r="E97" s="1">
        <v>1300000</v>
      </c>
      <c r="F97" s="1">
        <v>2300000</v>
      </c>
      <c r="G97" s="1">
        <v>1300567.568</v>
      </c>
      <c r="H97" s="1">
        <v>520000</v>
      </c>
      <c r="I97" s="1">
        <v>1800000</v>
      </c>
      <c r="J97" s="1">
        <v>730000</v>
      </c>
      <c r="L97" s="1">
        <v>10</v>
      </c>
      <c r="M97" s="1">
        <v>9.14</v>
      </c>
      <c r="N97" s="1">
        <v>9.59</v>
      </c>
      <c r="O97" s="1">
        <v>9.57</v>
      </c>
      <c r="P97" s="1">
        <v>16.93</v>
      </c>
      <c r="Q97" s="1">
        <v>9.75</v>
      </c>
      <c r="R97" s="1">
        <v>9.6999999999999993</v>
      </c>
      <c r="S97" s="1">
        <v>14.88</v>
      </c>
      <c r="T97" s="1">
        <v>11.08</v>
      </c>
      <c r="U97" s="1">
        <v>13.73</v>
      </c>
      <c r="AJ97" s="1">
        <v>10</v>
      </c>
      <c r="AK97" s="1">
        <f t="shared" si="90"/>
        <v>5.9084850188786495</v>
      </c>
      <c r="AL97" s="1">
        <f t="shared" si="91"/>
        <v>6.2041199826559241</v>
      </c>
      <c r="AM97" s="1">
        <f t="shared" si="92"/>
        <v>6.1760912590556813</v>
      </c>
      <c r="AN97" s="1">
        <f t="shared" si="93"/>
        <v>6.1139433523068361</v>
      </c>
      <c r="AO97" s="1">
        <f t="shared" si="94"/>
        <v>6.3617278360175922</v>
      </c>
      <c r="AP97" s="1">
        <f t="shared" si="95"/>
        <v>6.1141329198900447</v>
      </c>
      <c r="AQ97" s="1">
        <f t="shared" si="96"/>
        <v>5.7160033436347986</v>
      </c>
      <c r="AR97" s="1">
        <f t="shared" si="97"/>
        <v>6.2552725051033047</v>
      </c>
      <c r="AS97" s="1">
        <f t="shared" si="98"/>
        <v>5.8633228601204559</v>
      </c>
    </row>
    <row r="98" spans="1:45" x14ac:dyDescent="0.35">
      <c r="A98" s="1">
        <v>15</v>
      </c>
      <c r="B98" s="1">
        <v>160000</v>
      </c>
      <c r="C98" s="1">
        <v>950000</v>
      </c>
      <c r="D98" s="1">
        <v>210000</v>
      </c>
      <c r="E98" s="1">
        <v>1400000</v>
      </c>
      <c r="F98" s="1">
        <v>3100000</v>
      </c>
      <c r="G98" s="1">
        <v>1059804.878</v>
      </c>
      <c r="H98" s="1">
        <v>230000</v>
      </c>
      <c r="I98" s="1">
        <v>1100000</v>
      </c>
      <c r="J98" s="1">
        <v>94000</v>
      </c>
      <c r="L98" s="1">
        <v>15</v>
      </c>
      <c r="M98" s="1">
        <v>10.86</v>
      </c>
      <c r="N98" s="1">
        <v>9.8800000000000008</v>
      </c>
      <c r="O98" s="1">
        <v>11.83</v>
      </c>
      <c r="P98" s="1">
        <v>14.31</v>
      </c>
      <c r="Q98" s="1">
        <v>8.8699999999999992</v>
      </c>
      <c r="R98" s="1">
        <v>10.15</v>
      </c>
      <c r="S98" s="1">
        <v>15.99</v>
      </c>
      <c r="T98" s="1">
        <v>11.25</v>
      </c>
      <c r="U98" s="1">
        <v>16.25</v>
      </c>
      <c r="AJ98" s="1">
        <v>15</v>
      </c>
      <c r="AK98" s="1">
        <f t="shared" si="90"/>
        <v>5.2041199826559241</v>
      </c>
      <c r="AL98" s="1">
        <f t="shared" si="91"/>
        <v>5.9777236052888476</v>
      </c>
      <c r="AM98" s="1">
        <f t="shared" si="92"/>
        <v>5.3222192947339186</v>
      </c>
      <c r="AN98" s="1">
        <f t="shared" si="93"/>
        <v>6.1461280356782373</v>
      </c>
      <c r="AO98" s="1">
        <f t="shared" si="94"/>
        <v>6.4913616938342722</v>
      </c>
      <c r="AP98" s="1">
        <f t="shared" si="95"/>
        <v>6.0252259141249107</v>
      </c>
      <c r="AQ98" s="1">
        <f t="shared" si="96"/>
        <v>5.3617278360175931</v>
      </c>
      <c r="AR98" s="1">
        <f t="shared" si="97"/>
        <v>6.0413926851582245</v>
      </c>
      <c r="AS98" s="1">
        <f t="shared" si="98"/>
        <v>4.9731278535996983</v>
      </c>
    </row>
    <row r="99" spans="1:45" x14ac:dyDescent="0.35">
      <c r="A99" s="1">
        <v>22.5</v>
      </c>
      <c r="B99" s="1">
        <v>17000</v>
      </c>
      <c r="C99" s="1">
        <v>42000</v>
      </c>
      <c r="D99" s="1">
        <v>19000</v>
      </c>
      <c r="E99" s="1">
        <v>1200000</v>
      </c>
      <c r="F99" s="1">
        <v>2900000</v>
      </c>
      <c r="G99" s="1">
        <v>960850.5747</v>
      </c>
      <c r="H99" s="1">
        <v>1200</v>
      </c>
      <c r="I99" s="1">
        <v>59000</v>
      </c>
      <c r="J99" s="1">
        <v>2400</v>
      </c>
      <c r="L99" s="1">
        <v>22.5</v>
      </c>
      <c r="M99" s="1">
        <v>16.170000000000002</v>
      </c>
      <c r="N99" s="1">
        <v>19.670000000000002</v>
      </c>
      <c r="O99" s="1">
        <v>17.18</v>
      </c>
      <c r="P99" s="1">
        <v>13.38</v>
      </c>
      <c r="Q99" s="1">
        <v>9.61</v>
      </c>
      <c r="R99" s="1">
        <v>9.9499999999999993</v>
      </c>
      <c r="S99" s="1">
        <v>26.5</v>
      </c>
      <c r="T99" s="1">
        <v>19.16</v>
      </c>
      <c r="U99" s="1">
        <v>21.52</v>
      </c>
      <c r="AJ99" s="1">
        <v>22.5</v>
      </c>
      <c r="AK99" s="1">
        <f t="shared" si="90"/>
        <v>4.2304489213782741</v>
      </c>
      <c r="AL99" s="1">
        <f t="shared" si="91"/>
        <v>4.6232492903978999</v>
      </c>
      <c r="AM99" s="1">
        <f t="shared" si="92"/>
        <v>4.278753600952828</v>
      </c>
      <c r="AN99" s="1">
        <f t="shared" si="93"/>
        <v>6.0791812460476242</v>
      </c>
      <c r="AO99" s="1">
        <f t="shared" si="94"/>
        <v>6.4623979978989556</v>
      </c>
      <c r="AP99" s="1">
        <f t="shared" si="95"/>
        <v>5.9826558542356842</v>
      </c>
      <c r="AQ99" s="1">
        <f t="shared" si="96"/>
        <v>3.0791812460476247</v>
      </c>
      <c r="AR99" s="1">
        <f t="shared" si="97"/>
        <v>4.7708520116421438</v>
      </c>
      <c r="AS99" s="1">
        <f t="shared" si="98"/>
        <v>3.3802112417116059</v>
      </c>
    </row>
    <row r="100" spans="1:45" x14ac:dyDescent="0.35">
      <c r="A100" s="1">
        <v>33.700000000000003</v>
      </c>
      <c r="B100" s="1">
        <v>550</v>
      </c>
      <c r="C100" s="1">
        <v>1900</v>
      </c>
      <c r="D100" s="1">
        <v>410</v>
      </c>
      <c r="E100" s="1">
        <v>1200000</v>
      </c>
      <c r="F100" s="1">
        <v>2700000</v>
      </c>
      <c r="G100" s="1">
        <v>782039.21569999994</v>
      </c>
      <c r="H100" s="1">
        <v>25</v>
      </c>
      <c r="I100" s="1">
        <v>640</v>
      </c>
      <c r="J100" s="1">
        <v>1000</v>
      </c>
      <c r="L100" s="1">
        <v>33.700000000000003</v>
      </c>
      <c r="M100" s="1">
        <v>22.73</v>
      </c>
      <c r="N100" s="1">
        <v>21.62</v>
      </c>
      <c r="O100" s="1"/>
      <c r="P100" s="1">
        <v>15.74</v>
      </c>
      <c r="Q100" s="1">
        <v>10.35</v>
      </c>
      <c r="R100" s="1">
        <v>11.06</v>
      </c>
      <c r="S100" s="1"/>
      <c r="T100" s="1"/>
      <c r="U100" s="1">
        <v>17.649999999999999</v>
      </c>
      <c r="AJ100" s="1">
        <v>33.700000000000003</v>
      </c>
      <c r="AK100" s="1">
        <f t="shared" si="90"/>
        <v>2.7403626894942432</v>
      </c>
      <c r="AL100" s="1">
        <f t="shared" si="91"/>
        <v>3.2787536009528289</v>
      </c>
      <c r="AM100" s="1">
        <f t="shared" si="92"/>
        <v>2.6127838567197355</v>
      </c>
      <c r="AN100" s="1">
        <f t="shared" si="93"/>
        <v>6.0791812460476242</v>
      </c>
      <c r="AO100" s="1">
        <f t="shared" si="94"/>
        <v>6.4313637641589869</v>
      </c>
      <c r="AP100" s="1">
        <f t="shared" si="95"/>
        <v>5.8932285314934649</v>
      </c>
      <c r="AQ100" s="1">
        <f t="shared" si="96"/>
        <v>1.3979400086720375</v>
      </c>
      <c r="AR100" s="1">
        <f t="shared" si="97"/>
        <v>2.8061799739838866</v>
      </c>
      <c r="AS100" s="1">
        <f t="shared" si="98"/>
        <v>2.9999999999999996</v>
      </c>
    </row>
    <row r="101" spans="1:45" x14ac:dyDescent="0.35">
      <c r="A101" s="1">
        <v>50.6</v>
      </c>
      <c r="B101" s="1">
        <v>170</v>
      </c>
      <c r="C101" s="1">
        <v>620</v>
      </c>
      <c r="D101" s="1">
        <v>50</v>
      </c>
      <c r="E101" s="1">
        <v>1300000</v>
      </c>
      <c r="F101" s="1">
        <v>2600000</v>
      </c>
      <c r="G101" s="1">
        <v>697811.32079999999</v>
      </c>
      <c r="H101" s="1">
        <v>65</v>
      </c>
      <c r="I101" s="1">
        <v>680</v>
      </c>
      <c r="J101" s="1">
        <v>200</v>
      </c>
      <c r="L101" s="1">
        <v>50.6</v>
      </c>
      <c r="M101" s="1"/>
      <c r="N101" s="1"/>
      <c r="O101" s="1"/>
      <c r="P101" s="1">
        <v>14.61</v>
      </c>
      <c r="Q101" s="1">
        <v>10.1</v>
      </c>
      <c r="R101" s="1">
        <v>11.14</v>
      </c>
      <c r="S101" s="1"/>
      <c r="T101" s="1"/>
      <c r="U101" s="1"/>
      <c r="AJ101" s="1">
        <v>50.6</v>
      </c>
      <c r="AK101" s="1">
        <f t="shared" si="90"/>
        <v>2.2304489213782737</v>
      </c>
      <c r="AL101" s="1">
        <f t="shared" si="91"/>
        <v>2.7923916894982539</v>
      </c>
      <c r="AM101" s="1">
        <f t="shared" si="92"/>
        <v>1.6989700043360185</v>
      </c>
      <c r="AN101" s="1">
        <f t="shared" si="93"/>
        <v>6.1139433523068361</v>
      </c>
      <c r="AO101" s="1">
        <f t="shared" si="94"/>
        <v>6.4149733479708173</v>
      </c>
      <c r="AP101" s="1">
        <f t="shared" si="95"/>
        <v>5.8437380108574182</v>
      </c>
      <c r="AQ101" s="1">
        <f t="shared" si="96"/>
        <v>1.8129133566428552</v>
      </c>
      <c r="AR101" s="1">
        <f t="shared" si="97"/>
        <v>2.8325089127062357</v>
      </c>
      <c r="AS101" s="1">
        <f t="shared" si="98"/>
        <v>2.3010299956639808</v>
      </c>
    </row>
    <row r="103" spans="1:45" x14ac:dyDescent="0.35">
      <c r="A103" s="2" t="s">
        <v>19</v>
      </c>
      <c r="B103" s="2" t="s">
        <v>4</v>
      </c>
      <c r="C103" s="2" t="s">
        <v>5</v>
      </c>
      <c r="M103" s="2" t="s">
        <v>6</v>
      </c>
      <c r="N103" s="2" t="s">
        <v>7</v>
      </c>
      <c r="AJ103" s="2" t="s">
        <v>19</v>
      </c>
      <c r="AK103" s="2" t="s">
        <v>4</v>
      </c>
      <c r="AL103" s="2" t="s">
        <v>5</v>
      </c>
    </row>
    <row r="104" spans="1:45" x14ac:dyDescent="0.35">
      <c r="A104" s="6" t="s">
        <v>8</v>
      </c>
      <c r="B104" s="10" t="s">
        <v>0</v>
      </c>
      <c r="C104" s="10"/>
      <c r="D104" s="10"/>
      <c r="E104" s="10" t="s">
        <v>1</v>
      </c>
      <c r="F104" s="10"/>
      <c r="G104" s="10"/>
      <c r="H104" s="10" t="s">
        <v>2</v>
      </c>
      <c r="I104" s="10"/>
      <c r="J104" s="10"/>
      <c r="L104" s="6" t="s">
        <v>8</v>
      </c>
      <c r="M104" s="10" t="s">
        <v>0</v>
      </c>
      <c r="N104" s="10"/>
      <c r="O104" s="10"/>
      <c r="P104" s="10" t="s">
        <v>1</v>
      </c>
      <c r="Q104" s="10"/>
      <c r="R104" s="10"/>
      <c r="S104" s="10" t="s">
        <v>2</v>
      </c>
      <c r="T104" s="10"/>
      <c r="U104" s="10"/>
      <c r="AJ104" s="8" t="s">
        <v>8</v>
      </c>
      <c r="AK104" s="10" t="s">
        <v>0</v>
      </c>
      <c r="AL104" s="10"/>
      <c r="AM104" s="10"/>
      <c r="AN104" s="10" t="s">
        <v>1</v>
      </c>
      <c r="AO104" s="10"/>
      <c r="AP104" s="10"/>
      <c r="AQ104" s="10" t="s">
        <v>2</v>
      </c>
      <c r="AR104" s="10"/>
      <c r="AS104" s="10"/>
    </row>
    <row r="105" spans="1:45" x14ac:dyDescent="0.35">
      <c r="A105" s="1">
        <v>0</v>
      </c>
      <c r="B105" s="1">
        <v>1600000</v>
      </c>
      <c r="C105" s="1">
        <v>2600000</v>
      </c>
      <c r="D105" s="1">
        <v>2800000</v>
      </c>
      <c r="E105" s="1">
        <v>1200000</v>
      </c>
      <c r="F105" s="1">
        <v>3200000</v>
      </c>
      <c r="G105" s="1">
        <v>967228.34649999999</v>
      </c>
      <c r="H105" s="1">
        <v>1800000</v>
      </c>
      <c r="I105" s="1">
        <v>2700000</v>
      </c>
      <c r="J105" s="1">
        <v>2500000</v>
      </c>
      <c r="L105" s="1">
        <v>0</v>
      </c>
      <c r="M105" s="1">
        <v>11.17</v>
      </c>
      <c r="N105" s="1">
        <v>8.58</v>
      </c>
      <c r="O105" s="1">
        <v>8.5</v>
      </c>
      <c r="P105" s="1">
        <v>15.18</v>
      </c>
      <c r="Q105" s="1">
        <v>8.51</v>
      </c>
      <c r="R105" s="1">
        <v>11.37</v>
      </c>
      <c r="S105" s="1">
        <v>7.75</v>
      </c>
      <c r="T105" s="1">
        <v>9.06</v>
      </c>
      <c r="U105" s="1">
        <v>11.33</v>
      </c>
      <c r="AJ105" s="1">
        <v>0</v>
      </c>
      <c r="AK105" s="1">
        <f t="shared" ref="AK105:AK107" si="99">LOG(B105,10)</f>
        <v>6.2041199826559241</v>
      </c>
      <c r="AL105" s="1">
        <f t="shared" ref="AL105:AL110" si="100">LOG(C105,10)</f>
        <v>6.4149733479708173</v>
      </c>
      <c r="AM105" s="1">
        <f t="shared" ref="AM105:AM110" si="101">LOG(D105,10)</f>
        <v>6.4471580313422185</v>
      </c>
      <c r="AN105" s="1">
        <f t="shared" ref="AN105:AN110" si="102">LOG(E105,10)</f>
        <v>6.0791812460476242</v>
      </c>
      <c r="AO105" s="1">
        <f t="shared" ref="AO105:AO110" si="103">LOG(F105,10)</f>
        <v>6.5051499783199054</v>
      </c>
      <c r="AP105" s="1">
        <f t="shared" ref="AP105:AP110" si="104">LOG(G105,10)</f>
        <v>5.9855290158801493</v>
      </c>
      <c r="AQ105" s="1">
        <f t="shared" ref="AQ105:AQ110" si="105">LOG(H105,10)</f>
        <v>6.2552725051033047</v>
      </c>
      <c r="AR105" s="1">
        <f t="shared" ref="AR105:AR110" si="106">LOG(I105,10)</f>
        <v>6.4313637641589869</v>
      </c>
      <c r="AS105" s="1">
        <f t="shared" ref="AS105:AS110" si="107">LOG(J105,10)</f>
        <v>6.3979400086720375</v>
      </c>
    </row>
    <row r="106" spans="1:45" x14ac:dyDescent="0.35">
      <c r="A106" s="1">
        <v>10</v>
      </c>
      <c r="B106" s="1">
        <v>210000</v>
      </c>
      <c r="C106" s="1">
        <v>460000</v>
      </c>
      <c r="D106" s="1">
        <v>110000</v>
      </c>
      <c r="E106" s="1">
        <v>1300000</v>
      </c>
      <c r="F106" s="1">
        <v>2800000</v>
      </c>
      <c r="G106" s="1">
        <v>718330.09710000001</v>
      </c>
      <c r="H106" s="1">
        <v>130000</v>
      </c>
      <c r="I106" s="1">
        <v>660000</v>
      </c>
      <c r="J106" s="1">
        <v>33000</v>
      </c>
      <c r="L106" s="1">
        <v>10</v>
      </c>
      <c r="M106" s="1">
        <v>14.16</v>
      </c>
      <c r="N106" s="1">
        <v>11.29</v>
      </c>
      <c r="O106" s="1">
        <v>11.98</v>
      </c>
      <c r="P106" s="1">
        <v>14.27</v>
      </c>
      <c r="Q106" s="1">
        <v>9.56</v>
      </c>
      <c r="R106" s="1">
        <v>12.59</v>
      </c>
      <c r="S106" s="1">
        <v>21.7</v>
      </c>
      <c r="T106" s="1">
        <v>13.76</v>
      </c>
      <c r="U106" s="1">
        <v>35.26</v>
      </c>
      <c r="AJ106" s="1">
        <v>10</v>
      </c>
      <c r="AK106" s="1">
        <f t="shared" si="99"/>
        <v>5.3222192947339186</v>
      </c>
      <c r="AL106" s="1">
        <f t="shared" si="100"/>
        <v>5.6627578316815734</v>
      </c>
      <c r="AM106" s="1">
        <f t="shared" si="101"/>
        <v>5.0413926851582245</v>
      </c>
      <c r="AN106" s="1">
        <f t="shared" si="102"/>
        <v>6.1139433523068361</v>
      </c>
      <c r="AO106" s="1">
        <f t="shared" si="103"/>
        <v>6.4471580313422185</v>
      </c>
      <c r="AP106" s="1">
        <f t="shared" si="104"/>
        <v>5.8563240631903888</v>
      </c>
      <c r="AQ106" s="1">
        <f t="shared" si="105"/>
        <v>5.1139433523068361</v>
      </c>
      <c r="AR106" s="1">
        <f t="shared" si="106"/>
        <v>5.8195439355418683</v>
      </c>
      <c r="AS106" s="1">
        <f t="shared" si="107"/>
        <v>4.5185139398778871</v>
      </c>
    </row>
    <row r="107" spans="1:45" x14ac:dyDescent="0.35">
      <c r="A107" s="1">
        <v>15</v>
      </c>
      <c r="B107" s="1">
        <v>52000</v>
      </c>
      <c r="C107" s="1">
        <v>250000</v>
      </c>
      <c r="D107" s="1">
        <v>30000</v>
      </c>
      <c r="E107" s="1">
        <v>1300000</v>
      </c>
      <c r="F107" s="1">
        <v>3000000</v>
      </c>
      <c r="G107" s="1">
        <v>687680.51119999995</v>
      </c>
      <c r="H107" s="1">
        <v>6900</v>
      </c>
      <c r="I107" s="1">
        <v>140000</v>
      </c>
      <c r="J107" s="1">
        <v>2100</v>
      </c>
      <c r="L107" s="1">
        <v>15</v>
      </c>
      <c r="M107" s="1">
        <v>14.26</v>
      </c>
      <c r="N107" s="1">
        <v>12.4</v>
      </c>
      <c r="O107" s="1">
        <v>14.71</v>
      </c>
      <c r="P107" s="1">
        <v>13.19</v>
      </c>
      <c r="Q107" s="1">
        <v>8.4499999999999993</v>
      </c>
      <c r="R107" s="1">
        <v>12.94</v>
      </c>
      <c r="S107" s="1">
        <v>33.24</v>
      </c>
      <c r="T107" s="1">
        <v>20.99</v>
      </c>
      <c r="U107" s="1">
        <v>51.9</v>
      </c>
      <c r="AJ107" s="1">
        <v>15</v>
      </c>
      <c r="AK107" s="1">
        <f t="shared" si="99"/>
        <v>4.7160033436347986</v>
      </c>
      <c r="AL107" s="1">
        <f t="shared" si="100"/>
        <v>5.3979400086720366</v>
      </c>
      <c r="AM107" s="1">
        <f t="shared" si="101"/>
        <v>4.4771212547196617</v>
      </c>
      <c r="AN107" s="1">
        <f t="shared" si="102"/>
        <v>6.1139433523068361</v>
      </c>
      <c r="AO107" s="1">
        <f t="shared" si="103"/>
        <v>6.4771212547196617</v>
      </c>
      <c r="AP107" s="1">
        <f t="shared" si="104"/>
        <v>5.8373867166522873</v>
      </c>
      <c r="AQ107" s="1">
        <f t="shared" si="105"/>
        <v>3.8388490907372548</v>
      </c>
      <c r="AR107" s="1">
        <f t="shared" si="106"/>
        <v>5.1461280356782373</v>
      </c>
      <c r="AS107" s="1">
        <f t="shared" si="107"/>
        <v>3.3222192947339191</v>
      </c>
    </row>
    <row r="108" spans="1:45" x14ac:dyDescent="0.35">
      <c r="A108" s="1">
        <v>22.5</v>
      </c>
      <c r="B108" s="1"/>
      <c r="C108" s="1">
        <v>20000</v>
      </c>
      <c r="D108" s="1">
        <v>3200</v>
      </c>
      <c r="E108" s="1">
        <v>1400000</v>
      </c>
      <c r="F108" s="1">
        <v>2700000</v>
      </c>
      <c r="G108" s="1">
        <v>540686.17020000005</v>
      </c>
      <c r="H108" s="1">
        <v>350</v>
      </c>
      <c r="I108" s="1">
        <v>2300</v>
      </c>
      <c r="J108" s="1">
        <v>340</v>
      </c>
      <c r="L108" s="1">
        <v>22.5</v>
      </c>
      <c r="M108" s="1"/>
      <c r="N108" s="1">
        <v>19.62</v>
      </c>
      <c r="O108" s="1">
        <v>22.57</v>
      </c>
      <c r="P108" s="1">
        <v>12.68</v>
      </c>
      <c r="Q108" s="1">
        <v>9.9700000000000006</v>
      </c>
      <c r="R108" s="1">
        <v>13.65</v>
      </c>
      <c r="S108" s="1"/>
      <c r="T108" s="1">
        <v>39.22</v>
      </c>
      <c r="U108" s="1"/>
      <c r="AJ108" s="1">
        <v>22.5</v>
      </c>
      <c r="AK108" s="1"/>
      <c r="AL108" s="1">
        <f t="shared" si="100"/>
        <v>4.3010299956639804</v>
      </c>
      <c r="AM108" s="1">
        <f t="shared" si="101"/>
        <v>3.5051499783199058</v>
      </c>
      <c r="AN108" s="1">
        <f t="shared" si="102"/>
        <v>6.1461280356782373</v>
      </c>
      <c r="AO108" s="1">
        <f t="shared" si="103"/>
        <v>6.4313637641589869</v>
      </c>
      <c r="AP108" s="1">
        <f t="shared" si="104"/>
        <v>5.7329452612297036</v>
      </c>
      <c r="AQ108" s="1">
        <f t="shared" si="105"/>
        <v>2.5440680443502752</v>
      </c>
      <c r="AR108" s="1">
        <f t="shared" si="106"/>
        <v>3.3617278360175926</v>
      </c>
      <c r="AS108" s="1">
        <f t="shared" si="107"/>
        <v>2.5314789170422549</v>
      </c>
    </row>
    <row r="109" spans="1:45" x14ac:dyDescent="0.35">
      <c r="A109" s="1">
        <v>33.700000000000003</v>
      </c>
      <c r="B109" s="1"/>
      <c r="C109" s="1">
        <v>3200</v>
      </c>
      <c r="D109" s="1">
        <v>680</v>
      </c>
      <c r="E109" s="1">
        <v>720000</v>
      </c>
      <c r="F109" s="1">
        <v>1900000</v>
      </c>
      <c r="G109" s="1">
        <v>267130</v>
      </c>
      <c r="H109" s="1">
        <v>45</v>
      </c>
      <c r="I109" s="1">
        <v>540</v>
      </c>
      <c r="J109" s="1">
        <v>320</v>
      </c>
      <c r="L109" s="1">
        <v>33.700000000000003</v>
      </c>
      <c r="M109" s="1"/>
      <c r="N109" s="1">
        <v>26.85</v>
      </c>
      <c r="O109" s="1"/>
      <c r="P109" s="1">
        <v>15.5</v>
      </c>
      <c r="Q109" s="1">
        <v>10.96</v>
      </c>
      <c r="R109" s="1">
        <v>18.350000000000001</v>
      </c>
      <c r="S109" s="1"/>
      <c r="T109" s="1"/>
      <c r="U109" s="1"/>
      <c r="AJ109" s="1">
        <v>33.700000000000003</v>
      </c>
      <c r="AK109" s="1"/>
      <c r="AL109" s="1">
        <f t="shared" si="100"/>
        <v>3.5051499783199058</v>
      </c>
      <c r="AM109" s="1">
        <f t="shared" si="101"/>
        <v>2.8325089127062357</v>
      </c>
      <c r="AN109" s="1">
        <f t="shared" si="102"/>
        <v>5.8573324964312681</v>
      </c>
      <c r="AO109" s="1">
        <f t="shared" si="103"/>
        <v>6.278753600952828</v>
      </c>
      <c r="AP109" s="1">
        <f t="shared" si="104"/>
        <v>5.4267226641457782</v>
      </c>
      <c r="AQ109" s="1">
        <f t="shared" si="105"/>
        <v>1.6532125137753435</v>
      </c>
      <c r="AR109" s="1">
        <f t="shared" si="106"/>
        <v>2.7323937598229686</v>
      </c>
      <c r="AS109" s="1">
        <f t="shared" si="107"/>
        <v>2.5051499783199058</v>
      </c>
    </row>
    <row r="110" spans="1:45" x14ac:dyDescent="0.35">
      <c r="A110" s="1">
        <v>50.6</v>
      </c>
      <c r="B110" s="1"/>
      <c r="C110" s="1">
        <v>1000</v>
      </c>
      <c r="D110" s="1">
        <v>380</v>
      </c>
      <c r="E110" s="1">
        <v>1100000</v>
      </c>
      <c r="F110" s="1">
        <v>1500000</v>
      </c>
      <c r="G110" s="1">
        <v>142300</v>
      </c>
      <c r="H110" s="1">
        <v>110</v>
      </c>
      <c r="I110" s="1">
        <v>900</v>
      </c>
      <c r="J110" s="1">
        <v>930</v>
      </c>
      <c r="L110" s="1">
        <v>50.6</v>
      </c>
      <c r="M110" s="1"/>
      <c r="N110" s="1">
        <v>26.21</v>
      </c>
      <c r="O110" s="1"/>
      <c r="P110" s="1">
        <v>17.260000000000002</v>
      </c>
      <c r="Q110" s="1">
        <v>10.59</v>
      </c>
      <c r="R110" s="1">
        <v>27.61</v>
      </c>
      <c r="S110" s="1"/>
      <c r="T110" s="1"/>
      <c r="U110" s="1"/>
      <c r="AJ110" s="1">
        <v>50.6</v>
      </c>
      <c r="AK110" s="1"/>
      <c r="AL110" s="1">
        <f t="shared" si="100"/>
        <v>2.9999999999999996</v>
      </c>
      <c r="AM110" s="1">
        <f t="shared" si="101"/>
        <v>2.5797835966168101</v>
      </c>
      <c r="AN110" s="1">
        <f t="shared" si="102"/>
        <v>6.0413926851582245</v>
      </c>
      <c r="AO110" s="1">
        <f t="shared" si="103"/>
        <v>6.1760912590556813</v>
      </c>
      <c r="AP110" s="1">
        <f t="shared" si="104"/>
        <v>5.1532049000842832</v>
      </c>
      <c r="AQ110" s="1">
        <f t="shared" si="105"/>
        <v>2.0413926851582249</v>
      </c>
      <c r="AR110" s="1">
        <f t="shared" si="106"/>
        <v>2.9542425094393248</v>
      </c>
      <c r="AS110" s="1">
        <f t="shared" si="107"/>
        <v>2.9684829485539348</v>
      </c>
    </row>
  </sheetData>
  <mergeCells count="110">
    <mergeCell ref="S95:U95"/>
    <mergeCell ref="B104:D104"/>
    <mergeCell ref="E104:G104"/>
    <mergeCell ref="H104:J104"/>
    <mergeCell ref="M104:O104"/>
    <mergeCell ref="P104:R104"/>
    <mergeCell ref="S104:U104"/>
    <mergeCell ref="B95:D95"/>
    <mergeCell ref="E95:G95"/>
    <mergeCell ref="H95:J95"/>
    <mergeCell ref="M95:O95"/>
    <mergeCell ref="P95:R95"/>
    <mergeCell ref="S23:U23"/>
    <mergeCell ref="B50:D50"/>
    <mergeCell ref="E50:G50"/>
    <mergeCell ref="H50:J50"/>
    <mergeCell ref="M50:O50"/>
    <mergeCell ref="P50:R50"/>
    <mergeCell ref="S50:U50"/>
    <mergeCell ref="B23:D23"/>
    <mergeCell ref="E23:G23"/>
    <mergeCell ref="H23:J23"/>
    <mergeCell ref="M23:O23"/>
    <mergeCell ref="P23:R23"/>
    <mergeCell ref="S41:U41"/>
    <mergeCell ref="B32:D32"/>
    <mergeCell ref="E32:G32"/>
    <mergeCell ref="H32:J32"/>
    <mergeCell ref="S86:U86"/>
    <mergeCell ref="B77:D77"/>
    <mergeCell ref="E77:G77"/>
    <mergeCell ref="H77:J77"/>
    <mergeCell ref="M77:O77"/>
    <mergeCell ref="P77:R77"/>
    <mergeCell ref="S77:U77"/>
    <mergeCell ref="B86:D86"/>
    <mergeCell ref="E86:G86"/>
    <mergeCell ref="H86:J86"/>
    <mergeCell ref="M86:O86"/>
    <mergeCell ref="P86:R86"/>
    <mergeCell ref="M32:O32"/>
    <mergeCell ref="P32:R32"/>
    <mergeCell ref="S32:U32"/>
    <mergeCell ref="B41:D41"/>
    <mergeCell ref="E41:G41"/>
    <mergeCell ref="H41:J41"/>
    <mergeCell ref="M41:O41"/>
    <mergeCell ref="P41:R41"/>
    <mergeCell ref="S68:U68"/>
    <mergeCell ref="B59:D59"/>
    <mergeCell ref="E59:G59"/>
    <mergeCell ref="H59:J59"/>
    <mergeCell ref="M59:O59"/>
    <mergeCell ref="P59:R59"/>
    <mergeCell ref="S59:U59"/>
    <mergeCell ref="B68:D68"/>
    <mergeCell ref="E68:G68"/>
    <mergeCell ref="H68:J68"/>
    <mergeCell ref="M68:O68"/>
    <mergeCell ref="P68:R68"/>
    <mergeCell ref="AB3:AD3"/>
    <mergeCell ref="AB17:AD17"/>
    <mergeCell ref="AK2:AM2"/>
    <mergeCell ref="AN2:AP2"/>
    <mergeCell ref="AQ2:AS2"/>
    <mergeCell ref="S14:U14"/>
    <mergeCell ref="B2:D2"/>
    <mergeCell ref="E2:G2"/>
    <mergeCell ref="H2:J2"/>
    <mergeCell ref="M2:O2"/>
    <mergeCell ref="P2:R2"/>
    <mergeCell ref="S2:U2"/>
    <mergeCell ref="B14:D14"/>
    <mergeCell ref="E14:G14"/>
    <mergeCell ref="H14:J14"/>
    <mergeCell ref="M14:O14"/>
    <mergeCell ref="P14:R14"/>
    <mergeCell ref="AK32:AM32"/>
    <mergeCell ref="AN32:AP32"/>
    <mergeCell ref="AQ32:AS32"/>
    <mergeCell ref="AK41:AM41"/>
    <mergeCell ref="AN41:AP41"/>
    <mergeCell ref="AQ41:AS41"/>
    <mergeCell ref="AK14:AM14"/>
    <mergeCell ref="AN14:AP14"/>
    <mergeCell ref="AQ14:AS14"/>
    <mergeCell ref="AK23:AM23"/>
    <mergeCell ref="AN23:AP23"/>
    <mergeCell ref="AQ23:AS23"/>
    <mergeCell ref="AK68:AM68"/>
    <mergeCell ref="AN68:AP68"/>
    <mergeCell ref="AQ68:AS68"/>
    <mergeCell ref="AK77:AM77"/>
    <mergeCell ref="AN77:AP77"/>
    <mergeCell ref="AQ77:AS77"/>
    <mergeCell ref="AK50:AM50"/>
    <mergeCell ref="AN50:AP50"/>
    <mergeCell ref="AQ50:AS50"/>
    <mergeCell ref="AK59:AM59"/>
    <mergeCell ref="AN59:AP59"/>
    <mergeCell ref="AQ59:AS59"/>
    <mergeCell ref="AK104:AM104"/>
    <mergeCell ref="AN104:AP104"/>
    <mergeCell ref="AQ104:AS104"/>
    <mergeCell ref="AK86:AM86"/>
    <mergeCell ref="AN86:AP86"/>
    <mergeCell ref="AQ86:AS86"/>
    <mergeCell ref="AK95:AM95"/>
    <mergeCell ref="AN95:AP95"/>
    <mergeCell ref="AQ95:AS95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Panel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Partlow, Ed (NIH/NIAID) [F]</dc:creator>
  <cp:lastModifiedBy>Partlow, Ed (NIH/NIAID) [F]</cp:lastModifiedBy>
  <dcterms:created xsi:type="dcterms:W3CDTF">2024-06-19T19:51:39Z</dcterms:created>
  <dcterms:modified xsi:type="dcterms:W3CDTF">2024-12-19T16:02:17Z</dcterms:modified>
</cp:coreProperties>
</file>