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133" documentId="8_{16F6336A-672B-4CAE-9BAB-509697A00E4B}" xr6:coauthVersionLast="47" xr6:coauthVersionMax="47" xr10:uidLastSave="{37BAB0DD-A642-46C5-B328-6F818CE53592}"/>
  <bookViews>
    <workbookView xWindow="-110" yWindow="-110" windowWidth="38620" windowHeight="21100" xr2:uid="{68C98AE7-D073-4C50-931F-9BC5BD2AD0AB}"/>
  </bookViews>
  <sheets>
    <sheet name="Panel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5" i="1" l="1"/>
  <c r="AU80" i="1"/>
  <c r="AT80" i="1"/>
  <c r="AS80" i="1"/>
  <c r="AU79" i="1"/>
  <c r="AT79" i="1"/>
  <c r="AS79" i="1"/>
  <c r="AU78" i="1"/>
  <c r="AT78" i="1"/>
  <c r="AS78" i="1"/>
  <c r="AU77" i="1"/>
  <c r="AT77" i="1"/>
  <c r="AS77" i="1"/>
  <c r="AU76" i="1"/>
  <c r="AT76" i="1"/>
  <c r="AS76" i="1"/>
  <c r="AR80" i="1"/>
  <c r="AR79" i="1"/>
  <c r="AR78" i="1"/>
  <c r="AR77" i="1"/>
  <c r="AR76" i="1"/>
  <c r="AR75" i="1"/>
  <c r="AQ80" i="1"/>
  <c r="AQ79" i="1"/>
  <c r="AQ78" i="1"/>
  <c r="AQ77" i="1"/>
  <c r="AQ76" i="1"/>
  <c r="AP78" i="1"/>
  <c r="AP77" i="1"/>
  <c r="AP76" i="1"/>
  <c r="AP75" i="1"/>
  <c r="AO80" i="1"/>
  <c r="AO79" i="1"/>
  <c r="AO78" i="1"/>
  <c r="AO77" i="1"/>
  <c r="AO76" i="1"/>
  <c r="AN80" i="1"/>
  <c r="AN79" i="1"/>
  <c r="AN78" i="1"/>
  <c r="AN77" i="1"/>
  <c r="AN76" i="1"/>
  <c r="AN75" i="1"/>
  <c r="AM80" i="1"/>
  <c r="AM79" i="1"/>
  <c r="AM78" i="1"/>
  <c r="AM77" i="1"/>
  <c r="AM76" i="1"/>
  <c r="AL80" i="1"/>
  <c r="AL79" i="1"/>
  <c r="AL78" i="1"/>
  <c r="AL77" i="1"/>
  <c r="AL76" i="1"/>
  <c r="AL75" i="1"/>
  <c r="AK80" i="1"/>
  <c r="AK79" i="1"/>
  <c r="AK78" i="1"/>
  <c r="AK77" i="1"/>
  <c r="AK76" i="1"/>
  <c r="AJ80" i="1"/>
  <c r="AJ79" i="1"/>
  <c r="AJ78" i="1"/>
  <c r="AJ77" i="1"/>
  <c r="AJ76" i="1"/>
  <c r="AJ75" i="1"/>
  <c r="AR71" i="1"/>
  <c r="AQ71" i="1"/>
  <c r="AP71" i="1"/>
  <c r="AO71" i="1"/>
  <c r="AN71" i="1"/>
  <c r="AM71" i="1"/>
  <c r="AL71" i="1"/>
  <c r="AK71" i="1"/>
  <c r="AJ71" i="1"/>
  <c r="AR70" i="1"/>
  <c r="AQ70" i="1"/>
  <c r="AP70" i="1"/>
  <c r="AO70" i="1"/>
  <c r="AN70" i="1"/>
  <c r="AM70" i="1"/>
  <c r="AL70" i="1"/>
  <c r="AK70" i="1"/>
  <c r="AJ70" i="1"/>
  <c r="AR69" i="1"/>
  <c r="AQ69" i="1"/>
  <c r="AP69" i="1"/>
  <c r="AO69" i="1"/>
  <c r="AN69" i="1"/>
  <c r="AM69" i="1"/>
  <c r="AL69" i="1"/>
  <c r="AK69" i="1"/>
  <c r="AJ69" i="1"/>
  <c r="AR68" i="1"/>
  <c r="AQ68" i="1"/>
  <c r="AP68" i="1"/>
  <c r="AO68" i="1"/>
  <c r="AN68" i="1"/>
  <c r="AM68" i="1"/>
  <c r="AL68" i="1"/>
  <c r="AK68" i="1"/>
  <c r="AJ68" i="1"/>
  <c r="AR67" i="1"/>
  <c r="AQ67" i="1"/>
  <c r="AP67" i="1"/>
  <c r="AO67" i="1"/>
  <c r="AN67" i="1"/>
  <c r="AM67" i="1"/>
  <c r="AL67" i="1"/>
  <c r="AK67" i="1"/>
  <c r="AJ67" i="1"/>
  <c r="AR66" i="1"/>
  <c r="AQ66" i="1"/>
  <c r="AP66" i="1"/>
  <c r="AO66" i="1"/>
  <c r="AN66" i="1"/>
  <c r="AM66" i="1"/>
  <c r="AL66" i="1"/>
  <c r="AK66" i="1"/>
  <c r="AJ66" i="1"/>
  <c r="AR62" i="1"/>
  <c r="AQ62" i="1"/>
  <c r="AP62" i="1"/>
  <c r="AR61" i="1"/>
  <c r="AQ61" i="1"/>
  <c r="AP61" i="1"/>
  <c r="AR60" i="1"/>
  <c r="AQ60" i="1"/>
  <c r="AP60" i="1"/>
  <c r="AR59" i="1"/>
  <c r="AQ59" i="1"/>
  <c r="AP59" i="1"/>
  <c r="AR58" i="1"/>
  <c r="AQ58" i="1"/>
  <c r="AP58" i="1"/>
  <c r="AR57" i="1"/>
  <c r="AQ57" i="1"/>
  <c r="AP57" i="1"/>
  <c r="AO60" i="1"/>
  <c r="AO59" i="1"/>
  <c r="AO58" i="1"/>
  <c r="AO57" i="1"/>
  <c r="AN61" i="1"/>
  <c r="AM61" i="1"/>
  <c r="AN60" i="1"/>
  <c r="AM60" i="1"/>
  <c r="AN59" i="1"/>
  <c r="AM59" i="1"/>
  <c r="AN58" i="1"/>
  <c r="AM58" i="1"/>
  <c r="AN57" i="1"/>
  <c r="AM57" i="1"/>
  <c r="AL62" i="1"/>
  <c r="AK62" i="1"/>
  <c r="AJ62" i="1"/>
  <c r="AL61" i="1"/>
  <c r="AK61" i="1"/>
  <c r="AJ61" i="1"/>
  <c r="AL60" i="1"/>
  <c r="AK60" i="1"/>
  <c r="AJ60" i="1"/>
  <c r="AL59" i="1"/>
  <c r="AK59" i="1"/>
  <c r="AJ59" i="1"/>
  <c r="AL58" i="1"/>
  <c r="AK58" i="1"/>
  <c r="AJ58" i="1"/>
  <c r="AL57" i="1"/>
  <c r="AK57" i="1"/>
  <c r="AJ57" i="1"/>
  <c r="AR48" i="1"/>
  <c r="AQ48" i="1"/>
  <c r="AP48" i="1"/>
  <c r="AO48" i="1"/>
  <c r="AN48" i="1"/>
  <c r="AR53" i="1"/>
  <c r="AQ53" i="1"/>
  <c r="AP53" i="1"/>
  <c r="AO53" i="1"/>
  <c r="AN53" i="1"/>
  <c r="AM53" i="1"/>
  <c r="AR52" i="1"/>
  <c r="AQ52" i="1"/>
  <c r="AP52" i="1"/>
  <c r="AO52" i="1"/>
  <c r="AN52" i="1"/>
  <c r="AM52" i="1"/>
  <c r="AR51" i="1"/>
  <c r="AQ51" i="1"/>
  <c r="AP51" i="1"/>
  <c r="AO51" i="1"/>
  <c r="AN51" i="1"/>
  <c r="AM51" i="1"/>
  <c r="AR50" i="1"/>
  <c r="AQ50" i="1"/>
  <c r="AP50" i="1"/>
  <c r="AO50" i="1"/>
  <c r="AN50" i="1"/>
  <c r="AM50" i="1"/>
  <c r="AR49" i="1"/>
  <c r="AQ49" i="1"/>
  <c r="AP49" i="1"/>
  <c r="AO49" i="1"/>
  <c r="AN49" i="1"/>
  <c r="AM49" i="1"/>
  <c r="AL53" i="1"/>
  <c r="AK53" i="1"/>
  <c r="AJ53" i="1"/>
  <c r="AL52" i="1"/>
  <c r="AK52" i="1"/>
  <c r="AJ52" i="1"/>
  <c r="AL51" i="1"/>
  <c r="AK51" i="1"/>
  <c r="AJ51" i="1"/>
  <c r="AL50" i="1"/>
  <c r="AK50" i="1"/>
  <c r="AJ50" i="1"/>
  <c r="AL49" i="1"/>
  <c r="AK49" i="1"/>
  <c r="AJ49" i="1"/>
  <c r="AL48" i="1"/>
  <c r="AK48" i="1"/>
  <c r="AJ48" i="1"/>
  <c r="AM44" i="1"/>
  <c r="AM43" i="1"/>
  <c r="AM42" i="1"/>
  <c r="AM41" i="1"/>
  <c r="AR44" i="1"/>
  <c r="AQ44" i="1"/>
  <c r="AP44" i="1"/>
  <c r="AO44" i="1"/>
  <c r="AN44" i="1"/>
  <c r="AR43" i="1"/>
  <c r="AQ43" i="1"/>
  <c r="AP43" i="1"/>
  <c r="AO43" i="1"/>
  <c r="AN43" i="1"/>
  <c r="AR42" i="1"/>
  <c r="AQ42" i="1"/>
  <c r="AP42" i="1"/>
  <c r="AO42" i="1"/>
  <c r="AN42" i="1"/>
  <c r="AR41" i="1"/>
  <c r="AQ41" i="1"/>
  <c r="AP41" i="1"/>
  <c r="AO41" i="1"/>
  <c r="AN41" i="1"/>
  <c r="AR40" i="1"/>
  <c r="AQ40" i="1"/>
  <c r="AP40" i="1"/>
  <c r="AO40" i="1"/>
  <c r="AN40" i="1"/>
  <c r="AR39" i="1"/>
  <c r="AQ39" i="1"/>
  <c r="AP39" i="1"/>
  <c r="AO39" i="1"/>
  <c r="AN39" i="1"/>
  <c r="AM39" i="1"/>
  <c r="AL39" i="1"/>
  <c r="AL44" i="1"/>
  <c r="AK44" i="1"/>
  <c r="AL43" i="1"/>
  <c r="AK43" i="1"/>
  <c r="AL42" i="1"/>
  <c r="AK42" i="1"/>
  <c r="AL41" i="1"/>
  <c r="AK41" i="1"/>
  <c r="AL40" i="1"/>
  <c r="AK40" i="1"/>
  <c r="AJ44" i="1"/>
  <c r="AJ43" i="1"/>
  <c r="AJ42" i="1"/>
  <c r="AJ41" i="1"/>
  <c r="AJ40" i="1"/>
  <c r="AJ39" i="1"/>
  <c r="AR35" i="1"/>
  <c r="AQ35" i="1"/>
  <c r="AP35" i="1"/>
  <c r="AO35" i="1"/>
  <c r="AN35" i="1"/>
  <c r="AM35" i="1"/>
  <c r="AL35" i="1"/>
  <c r="AK35" i="1"/>
  <c r="AJ35" i="1"/>
  <c r="AR34" i="1"/>
  <c r="AQ34" i="1"/>
  <c r="AP34" i="1"/>
  <c r="AO34" i="1"/>
  <c r="AN34" i="1"/>
  <c r="AM34" i="1"/>
  <c r="AL34" i="1"/>
  <c r="AK34" i="1"/>
  <c r="AJ34" i="1"/>
  <c r="AR33" i="1"/>
  <c r="AQ33" i="1"/>
  <c r="AP33" i="1"/>
  <c r="AO33" i="1"/>
  <c r="AN33" i="1"/>
  <c r="AM33" i="1"/>
  <c r="AL33" i="1"/>
  <c r="AK33" i="1"/>
  <c r="AJ33" i="1"/>
  <c r="AR32" i="1"/>
  <c r="AQ32" i="1"/>
  <c r="AP32" i="1"/>
  <c r="AO32" i="1"/>
  <c r="AN32" i="1"/>
  <c r="AM32" i="1"/>
  <c r="AL32" i="1"/>
  <c r="AK32" i="1"/>
  <c r="AJ32" i="1"/>
  <c r="AR31" i="1"/>
  <c r="AQ31" i="1"/>
  <c r="AP31" i="1"/>
  <c r="AO31" i="1"/>
  <c r="AN31" i="1"/>
  <c r="AM31" i="1"/>
  <c r="AL31" i="1"/>
  <c r="AK31" i="1"/>
  <c r="AJ31" i="1"/>
  <c r="AR30" i="1"/>
  <c r="AQ30" i="1"/>
  <c r="AP30" i="1"/>
  <c r="AO30" i="1"/>
  <c r="AN30" i="1"/>
  <c r="AM30" i="1"/>
  <c r="AL30" i="1"/>
  <c r="AK30" i="1"/>
  <c r="AJ30" i="1"/>
  <c r="AR26" i="1"/>
  <c r="AQ26" i="1"/>
  <c r="AP26" i="1"/>
  <c r="AO26" i="1"/>
  <c r="AN26" i="1"/>
  <c r="AM26" i="1"/>
  <c r="AL26" i="1"/>
  <c r="AK26" i="1"/>
  <c r="AJ26" i="1"/>
  <c r="AR25" i="1"/>
  <c r="AQ25" i="1"/>
  <c r="AP25" i="1"/>
  <c r="AO25" i="1"/>
  <c r="AN25" i="1"/>
  <c r="AM25" i="1"/>
  <c r="AL25" i="1"/>
  <c r="AK25" i="1"/>
  <c r="AJ25" i="1"/>
  <c r="AR24" i="1"/>
  <c r="AQ24" i="1"/>
  <c r="AP24" i="1"/>
  <c r="AO24" i="1"/>
  <c r="AN24" i="1"/>
  <c r="AM24" i="1"/>
  <c r="AL24" i="1"/>
  <c r="AK24" i="1"/>
  <c r="AJ24" i="1"/>
  <c r="AR23" i="1"/>
  <c r="AQ23" i="1"/>
  <c r="AP23" i="1"/>
  <c r="AO23" i="1"/>
  <c r="AN23" i="1"/>
  <c r="AM23" i="1"/>
  <c r="AL23" i="1"/>
  <c r="AK23" i="1"/>
  <c r="AJ23" i="1"/>
  <c r="AR22" i="1"/>
  <c r="AQ22" i="1"/>
  <c r="AP22" i="1"/>
  <c r="AO22" i="1"/>
  <c r="AN22" i="1"/>
  <c r="AM22" i="1"/>
  <c r="AL22" i="1"/>
  <c r="AK22" i="1"/>
  <c r="AJ22" i="1"/>
  <c r="AR21" i="1"/>
  <c r="AQ21" i="1"/>
  <c r="AP21" i="1"/>
  <c r="AO21" i="1"/>
  <c r="AN21" i="1"/>
  <c r="AM21" i="1"/>
  <c r="AL21" i="1"/>
  <c r="AK21" i="1"/>
  <c r="AJ21" i="1"/>
  <c r="AR17" i="1"/>
  <c r="AQ17" i="1"/>
  <c r="AP17" i="1"/>
  <c r="AO17" i="1"/>
  <c r="AN17" i="1"/>
  <c r="AM17" i="1"/>
  <c r="AL17" i="1"/>
  <c r="AK17" i="1"/>
  <c r="AJ17" i="1"/>
  <c r="AR16" i="1"/>
  <c r="AQ16" i="1"/>
  <c r="AP16" i="1"/>
  <c r="AO16" i="1"/>
  <c r="AN16" i="1"/>
  <c r="AM16" i="1"/>
  <c r="AL16" i="1"/>
  <c r="AK16" i="1"/>
  <c r="AJ16" i="1"/>
  <c r="AR15" i="1"/>
  <c r="AQ15" i="1"/>
  <c r="AP15" i="1"/>
  <c r="AO15" i="1"/>
  <c r="AN15" i="1"/>
  <c r="AM15" i="1"/>
  <c r="AL15" i="1"/>
  <c r="AK15" i="1"/>
  <c r="AJ15" i="1"/>
  <c r="AR14" i="1"/>
  <c r="AQ14" i="1"/>
  <c r="AP14" i="1"/>
  <c r="AO14" i="1"/>
  <c r="AN14" i="1"/>
  <c r="AM14" i="1"/>
  <c r="AL14" i="1"/>
  <c r="AK14" i="1"/>
  <c r="AJ14" i="1"/>
  <c r="AR13" i="1"/>
  <c r="AQ13" i="1"/>
  <c r="AP13" i="1"/>
  <c r="AO13" i="1"/>
  <c r="AN13" i="1"/>
  <c r="AM13" i="1"/>
  <c r="AL13" i="1"/>
  <c r="AK13" i="1"/>
  <c r="AJ13" i="1"/>
  <c r="AR12" i="1"/>
  <c r="AQ12" i="1"/>
  <c r="AP12" i="1"/>
  <c r="AO12" i="1"/>
  <c r="AN12" i="1"/>
  <c r="AM12" i="1"/>
  <c r="AL12" i="1"/>
  <c r="AK12" i="1"/>
  <c r="AJ12" i="1"/>
  <c r="AR3" i="1"/>
  <c r="AQ3" i="1"/>
  <c r="AP3" i="1"/>
  <c r="AO3" i="1"/>
  <c r="AN3" i="1"/>
  <c r="AM3" i="1"/>
  <c r="AL3" i="1"/>
  <c r="AK3" i="1"/>
  <c r="AR8" i="1"/>
  <c r="AQ8" i="1"/>
  <c r="AP8" i="1"/>
  <c r="AO8" i="1"/>
  <c r="AN8" i="1"/>
  <c r="AM8" i="1"/>
  <c r="AL8" i="1"/>
  <c r="AK8" i="1"/>
  <c r="AJ8" i="1"/>
  <c r="AR7" i="1"/>
  <c r="AQ7" i="1"/>
  <c r="AP7" i="1"/>
  <c r="AO7" i="1"/>
  <c r="AN7" i="1"/>
  <c r="AM7" i="1"/>
  <c r="AL7" i="1"/>
  <c r="AK7" i="1"/>
  <c r="AJ7" i="1"/>
  <c r="AR6" i="1"/>
  <c r="AQ6" i="1"/>
  <c r="AP6" i="1"/>
  <c r="AO6" i="1"/>
  <c r="AN6" i="1"/>
  <c r="AM6" i="1"/>
  <c r="AL6" i="1"/>
  <c r="AK6" i="1"/>
  <c r="AJ6" i="1"/>
  <c r="AR5" i="1"/>
  <c r="AQ5" i="1"/>
  <c r="AP5" i="1"/>
  <c r="AO5" i="1"/>
  <c r="AN5" i="1"/>
  <c r="AM5" i="1"/>
  <c r="AL5" i="1"/>
  <c r="AK5" i="1"/>
  <c r="AJ5" i="1"/>
  <c r="AR4" i="1"/>
  <c r="AQ4" i="1"/>
  <c r="AP4" i="1"/>
  <c r="AO4" i="1"/>
  <c r="AN4" i="1"/>
  <c r="AM4" i="1"/>
  <c r="AL4" i="1"/>
  <c r="AK4" i="1"/>
  <c r="AJ4" i="1"/>
  <c r="AJ3" i="1"/>
</calcChain>
</file>

<file path=xl/sharedStrings.xml><?xml version="1.0" encoding="utf-8"?>
<sst xmlns="http://schemas.openxmlformats.org/spreadsheetml/2006/main" count="198" uniqueCount="24">
  <si>
    <t>MEDI8852 IgG</t>
  </si>
  <si>
    <t>Yield</t>
  </si>
  <si>
    <t>Particles/µL</t>
  </si>
  <si>
    <t>Shape</t>
  </si>
  <si>
    <t>% Filaments</t>
  </si>
  <si>
    <t>nM antibody</t>
  </si>
  <si>
    <t>PRE</t>
  </si>
  <si>
    <t>POST</t>
  </si>
  <si>
    <t>ALL</t>
  </si>
  <si>
    <t>CR9114</t>
  </si>
  <si>
    <t>Fi6</t>
  </si>
  <si>
    <t>mAb65</t>
  </si>
  <si>
    <t>14c2</t>
  </si>
  <si>
    <t>O19</t>
  </si>
  <si>
    <t>HC19</t>
  </si>
  <si>
    <t>F045</t>
  </si>
  <si>
    <t>TriHSB</t>
  </si>
  <si>
    <t>P values</t>
  </si>
  <si>
    <t>Pre</t>
  </si>
  <si>
    <t>Post</t>
  </si>
  <si>
    <t>All</t>
  </si>
  <si>
    <t>MEDI8852</t>
  </si>
  <si>
    <t>Log transformed data for t tests:</t>
  </si>
  <si>
    <t>TriHSB.2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</si>
</sst>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9B72-9264-41A8-9FBE-3AF2C27AD03D}">
  <dimension ref="A1:AW80"/>
  <sheetViews>
    <sheetView tabSelected="1" topLeftCell="O1" zoomScale="235" zoomScaleNormal="235" workbookViewId="0">
      <selection activeCell="Y2" sqref="Y2:AE12"/>
    </sheetView>
  </sheetViews>
  <sheetFormatPr defaultRowHeight="14.5" x14ac:dyDescent="0.35"/>
  <cols>
    <col min="1" max="1" width="12.81640625" bestFit="1" customWidth="1"/>
    <col min="2" max="2" width="12" bestFit="1" customWidth="1"/>
    <col min="3" max="3" width="10.90625" bestFit="1" customWidth="1"/>
    <col min="4" max="4" width="9" bestFit="1" customWidth="1"/>
    <col min="5" max="9" width="12" bestFit="1" customWidth="1"/>
    <col min="10" max="10" width="8" bestFit="1" customWidth="1"/>
    <col min="11" max="11" width="11.08984375" customWidth="1"/>
    <col min="12" max="12" width="10.90625" bestFit="1" customWidth="1"/>
    <col min="13" max="13" width="6.1796875" bestFit="1" customWidth="1"/>
    <col min="14" max="15" width="10.90625" bestFit="1" customWidth="1"/>
    <col min="16" max="16" width="6" bestFit="1" customWidth="1"/>
    <col min="17" max="17" width="6.1796875" bestFit="1" customWidth="1"/>
    <col min="18" max="18" width="10.90625" bestFit="1" customWidth="1"/>
    <col min="19" max="23" width="6" bestFit="1" customWidth="1"/>
    <col min="34" max="34" width="28.453125" bestFit="1" customWidth="1"/>
  </cols>
  <sheetData>
    <row r="1" spans="1:49" x14ac:dyDescent="0.35">
      <c r="A1" s="1" t="s">
        <v>0</v>
      </c>
      <c r="B1" s="1" t="s">
        <v>1</v>
      </c>
      <c r="C1" s="1" t="s">
        <v>2</v>
      </c>
      <c r="M1" s="1" t="s">
        <v>3</v>
      </c>
      <c r="N1" s="1" t="s">
        <v>4</v>
      </c>
      <c r="AH1" s="1" t="s">
        <v>22</v>
      </c>
      <c r="AI1" s="1" t="s">
        <v>0</v>
      </c>
      <c r="AJ1" s="1" t="s">
        <v>1</v>
      </c>
      <c r="AK1" s="1" t="s">
        <v>2</v>
      </c>
      <c r="AU1" s="1"/>
      <c r="AV1" s="1"/>
    </row>
    <row r="2" spans="1:49" x14ac:dyDescent="0.35">
      <c r="A2" s="2" t="s">
        <v>5</v>
      </c>
      <c r="B2" s="6" t="s">
        <v>6</v>
      </c>
      <c r="C2" s="6"/>
      <c r="D2" s="6"/>
      <c r="E2" s="6" t="s">
        <v>7</v>
      </c>
      <c r="F2" s="6"/>
      <c r="G2" s="6"/>
      <c r="H2" s="6" t="s">
        <v>8</v>
      </c>
      <c r="I2" s="6"/>
      <c r="J2" s="6"/>
      <c r="L2" s="2" t="s">
        <v>5</v>
      </c>
      <c r="M2" s="6" t="s">
        <v>6</v>
      </c>
      <c r="N2" s="6"/>
      <c r="O2" s="6"/>
      <c r="P2" s="6" t="s">
        <v>7</v>
      </c>
      <c r="Q2" s="6"/>
      <c r="R2" s="6"/>
      <c r="S2" s="6" t="s">
        <v>8</v>
      </c>
      <c r="T2" s="6"/>
      <c r="U2" s="6"/>
      <c r="Y2" s="8" t="s">
        <v>17</v>
      </c>
      <c r="Z2" s="10" t="s">
        <v>1</v>
      </c>
      <c r="AA2" s="10"/>
      <c r="AB2" s="10"/>
      <c r="AC2" s="10" t="s">
        <v>3</v>
      </c>
      <c r="AD2" s="10"/>
      <c r="AE2" s="10"/>
      <c r="AI2" s="3" t="s">
        <v>5</v>
      </c>
      <c r="AJ2" s="6" t="s">
        <v>6</v>
      </c>
      <c r="AK2" s="6"/>
      <c r="AL2" s="6"/>
      <c r="AM2" s="6" t="s">
        <v>7</v>
      </c>
      <c r="AN2" s="6"/>
      <c r="AO2" s="6"/>
      <c r="AP2" s="6" t="s">
        <v>8</v>
      </c>
      <c r="AQ2" s="6"/>
      <c r="AR2" s="6"/>
      <c r="AT2" s="3"/>
      <c r="AU2" s="6"/>
      <c r="AV2" s="6"/>
      <c r="AW2" s="6"/>
    </row>
    <row r="3" spans="1:49" x14ac:dyDescent="0.35">
      <c r="A3" s="4">
        <v>33.5</v>
      </c>
      <c r="B3" s="4">
        <v>2400000</v>
      </c>
      <c r="C3" s="4">
        <v>3700000</v>
      </c>
      <c r="D3" s="4">
        <v>6900000</v>
      </c>
      <c r="E3" s="4">
        <v>1000000</v>
      </c>
      <c r="F3" s="4">
        <v>2500000</v>
      </c>
      <c r="G3" s="4">
        <v>6100000</v>
      </c>
      <c r="H3" s="4">
        <v>1200000</v>
      </c>
      <c r="I3" s="4">
        <v>1100000</v>
      </c>
      <c r="J3" s="4">
        <v>5600000</v>
      </c>
      <c r="L3" s="4">
        <v>33.5</v>
      </c>
      <c r="M3" s="4">
        <v>11.85</v>
      </c>
      <c r="N3" s="4">
        <v>8.1199999999999992</v>
      </c>
      <c r="O3" s="4">
        <v>9.2100000000000009</v>
      </c>
      <c r="P3" s="4">
        <v>13.23</v>
      </c>
      <c r="Q3" s="4">
        <v>10.35</v>
      </c>
      <c r="R3" s="4">
        <v>11.71</v>
      </c>
      <c r="S3" s="4">
        <v>15.06</v>
      </c>
      <c r="T3" s="4">
        <v>9.16</v>
      </c>
      <c r="U3" s="4">
        <v>11.13</v>
      </c>
      <c r="Y3" s="9"/>
      <c r="Z3" s="9" t="s">
        <v>18</v>
      </c>
      <c r="AA3" s="9" t="s">
        <v>19</v>
      </c>
      <c r="AB3" s="9" t="s">
        <v>20</v>
      </c>
      <c r="AC3" s="9" t="s">
        <v>18</v>
      </c>
      <c r="AD3" s="9" t="s">
        <v>19</v>
      </c>
      <c r="AE3" s="9" t="s">
        <v>20</v>
      </c>
      <c r="AI3" s="4">
        <v>33.5</v>
      </c>
      <c r="AJ3" s="4">
        <f>LOG10(B3)</f>
        <v>6.3802112417116064</v>
      </c>
      <c r="AK3" s="4">
        <f t="shared" ref="AK3:AR3" si="0">LOG10(C3)</f>
        <v>6.568201724066995</v>
      </c>
      <c r="AL3" s="4">
        <f t="shared" si="0"/>
        <v>6.8388490907372557</v>
      </c>
      <c r="AM3" s="4">
        <f t="shared" si="0"/>
        <v>6</v>
      </c>
      <c r="AN3" s="4">
        <f t="shared" si="0"/>
        <v>6.3979400086720375</v>
      </c>
      <c r="AO3" s="4">
        <f t="shared" si="0"/>
        <v>6.7853298350107671</v>
      </c>
      <c r="AP3" s="4">
        <f t="shared" si="0"/>
        <v>6.0791812460476251</v>
      </c>
      <c r="AQ3" s="4">
        <f t="shared" si="0"/>
        <v>6.0413926851582254</v>
      </c>
      <c r="AR3" s="4">
        <f t="shared" si="0"/>
        <v>6.7481880270062007</v>
      </c>
      <c r="AT3" s="4"/>
      <c r="AU3" s="4"/>
      <c r="AV3" s="4"/>
      <c r="AW3" s="4"/>
    </row>
    <row r="4" spans="1:49" x14ac:dyDescent="0.35">
      <c r="A4" s="4">
        <v>67</v>
      </c>
      <c r="B4" s="4">
        <v>2400000</v>
      </c>
      <c r="C4" s="4">
        <v>4500000</v>
      </c>
      <c r="D4" s="4">
        <v>8000000</v>
      </c>
      <c r="E4" s="4">
        <v>1100000</v>
      </c>
      <c r="F4" s="4">
        <v>2300000</v>
      </c>
      <c r="G4" s="4">
        <v>5700000</v>
      </c>
      <c r="H4" s="4">
        <v>920000</v>
      </c>
      <c r="I4" s="4">
        <v>1200000</v>
      </c>
      <c r="J4" s="4">
        <v>3800000</v>
      </c>
      <c r="L4" s="4">
        <v>67</v>
      </c>
      <c r="M4" s="4">
        <v>13.69</v>
      </c>
      <c r="N4" s="4">
        <v>8.9499999999999993</v>
      </c>
      <c r="O4" s="4">
        <v>9.44</v>
      </c>
      <c r="P4" s="4">
        <v>14.49</v>
      </c>
      <c r="Q4" s="4">
        <v>11.52</v>
      </c>
      <c r="R4" s="4">
        <v>12.61</v>
      </c>
      <c r="S4" s="4">
        <v>18.78</v>
      </c>
      <c r="T4" s="4">
        <v>11.5</v>
      </c>
      <c r="U4" s="4">
        <v>12.58</v>
      </c>
      <c r="Y4" s="9" t="s">
        <v>21</v>
      </c>
      <c r="Z4" s="7">
        <v>0.37474985608064998</v>
      </c>
      <c r="AA4" s="7">
        <v>4.7636672203719997E-2</v>
      </c>
      <c r="AB4" s="7">
        <v>1.56061370137E-3</v>
      </c>
      <c r="AC4" s="7">
        <v>0.37926285029079998</v>
      </c>
      <c r="AD4" s="7">
        <v>8.5100996000000001E-7</v>
      </c>
      <c r="AE4" s="7">
        <v>1.776011349E-5</v>
      </c>
      <c r="AI4" s="4">
        <v>67</v>
      </c>
      <c r="AJ4" s="4">
        <f t="shared" ref="AJ4:AJ8" si="1">LOG10(B4)</f>
        <v>6.3802112417116064</v>
      </c>
      <c r="AK4" s="4">
        <f t="shared" ref="AK4:AK8" si="2">LOG10(C4)</f>
        <v>6.653212513775344</v>
      </c>
      <c r="AL4" s="4">
        <f t="shared" ref="AL4:AL8" si="3">LOG10(D4)</f>
        <v>6.9030899869919438</v>
      </c>
      <c r="AM4" s="4">
        <f t="shared" ref="AM4:AM8" si="4">LOG10(E4)</f>
        <v>6.0413926851582254</v>
      </c>
      <c r="AN4" s="4">
        <f t="shared" ref="AN4:AN8" si="5">LOG10(F4)</f>
        <v>6.3617278360175931</v>
      </c>
      <c r="AO4" s="4">
        <f t="shared" ref="AO4:AO8" si="6">LOG10(G4)</f>
        <v>6.7558748556724915</v>
      </c>
      <c r="AP4" s="4">
        <f t="shared" ref="AP4:AP8" si="7">LOG10(H4)</f>
        <v>5.9637878273455556</v>
      </c>
      <c r="AQ4" s="4">
        <f t="shared" ref="AQ4:AQ8" si="8">LOG10(I4)</f>
        <v>6.0791812460476251</v>
      </c>
      <c r="AR4" s="4">
        <f t="shared" ref="AR4:AR8" si="9">LOG10(J4)</f>
        <v>6.5797835966168101</v>
      </c>
      <c r="AT4" s="4"/>
      <c r="AU4" s="4"/>
      <c r="AV4" s="4"/>
      <c r="AW4" s="4"/>
    </row>
    <row r="5" spans="1:49" x14ac:dyDescent="0.35">
      <c r="A5" s="4">
        <v>134</v>
      </c>
      <c r="B5" s="4">
        <v>2600000</v>
      </c>
      <c r="C5" s="4">
        <v>4800000</v>
      </c>
      <c r="D5" s="4">
        <v>7400000</v>
      </c>
      <c r="E5" s="4">
        <v>1600000</v>
      </c>
      <c r="F5" s="4">
        <v>4000000</v>
      </c>
      <c r="G5" s="4">
        <v>4000000</v>
      </c>
      <c r="H5" s="4">
        <v>1300000</v>
      </c>
      <c r="I5" s="4">
        <v>1600000</v>
      </c>
      <c r="J5" s="4">
        <v>3900000</v>
      </c>
      <c r="L5" s="4">
        <v>134</v>
      </c>
      <c r="M5" s="4">
        <v>17.190000000000001</v>
      </c>
      <c r="N5" s="4">
        <v>8.08</v>
      </c>
      <c r="O5" s="4">
        <v>9.43</v>
      </c>
      <c r="P5" s="4">
        <v>19.78</v>
      </c>
      <c r="Q5" s="4">
        <v>13.33</v>
      </c>
      <c r="R5" s="4">
        <v>14.38</v>
      </c>
      <c r="S5" s="4">
        <v>18.71</v>
      </c>
      <c r="T5" s="4">
        <v>13.55</v>
      </c>
      <c r="U5" s="4">
        <v>14.34</v>
      </c>
      <c r="Y5" s="9" t="s">
        <v>9</v>
      </c>
      <c r="Z5" s="7">
        <v>0.49988614970092998</v>
      </c>
      <c r="AA5" s="7">
        <v>0.23945837084537</v>
      </c>
      <c r="AB5" s="7">
        <v>6.2677259505419997E-2</v>
      </c>
      <c r="AC5" s="7">
        <v>0.51647176117003002</v>
      </c>
      <c r="AD5" s="7">
        <v>1.23839237348E-2</v>
      </c>
      <c r="AE5" s="7">
        <v>3.0249120092629998E-2</v>
      </c>
      <c r="AI5" s="4">
        <v>134</v>
      </c>
      <c r="AJ5" s="4">
        <f t="shared" si="1"/>
        <v>6.4149733479708182</v>
      </c>
      <c r="AK5" s="4">
        <f t="shared" si="2"/>
        <v>6.6812412373755876</v>
      </c>
      <c r="AL5" s="4">
        <f t="shared" si="3"/>
        <v>6.8692317197309762</v>
      </c>
      <c r="AM5" s="4">
        <f t="shared" si="4"/>
        <v>6.204119982655925</v>
      </c>
      <c r="AN5" s="4">
        <f t="shared" si="5"/>
        <v>6.6020599913279625</v>
      </c>
      <c r="AO5" s="4">
        <f t="shared" si="6"/>
        <v>6.6020599913279625</v>
      </c>
      <c r="AP5" s="4">
        <f t="shared" si="7"/>
        <v>6.1139433523068369</v>
      </c>
      <c r="AQ5" s="4">
        <f t="shared" si="8"/>
        <v>6.204119982655925</v>
      </c>
      <c r="AR5" s="4">
        <f t="shared" si="9"/>
        <v>6.5910646070264995</v>
      </c>
      <c r="AT5" s="4"/>
      <c r="AU5" s="4"/>
      <c r="AV5" s="4"/>
      <c r="AW5" s="4"/>
    </row>
    <row r="6" spans="1:49" x14ac:dyDescent="0.35">
      <c r="A6" s="4">
        <v>268</v>
      </c>
      <c r="B6" s="4">
        <v>2700000</v>
      </c>
      <c r="C6" s="4">
        <v>6400000</v>
      </c>
      <c r="D6" s="4">
        <v>8200000</v>
      </c>
      <c r="E6" s="4">
        <v>1600000</v>
      </c>
      <c r="F6" s="4">
        <v>1900000</v>
      </c>
      <c r="G6" s="4">
        <v>5300000</v>
      </c>
      <c r="H6" s="4">
        <v>1100000</v>
      </c>
      <c r="I6" s="4">
        <v>840000</v>
      </c>
      <c r="J6" s="4">
        <v>4300000</v>
      </c>
      <c r="L6" s="4">
        <v>268</v>
      </c>
      <c r="M6" s="4">
        <v>10.37</v>
      </c>
      <c r="N6" s="4">
        <v>8.73</v>
      </c>
      <c r="O6" s="4">
        <v>9.34</v>
      </c>
      <c r="P6" s="4">
        <v>20.88</v>
      </c>
      <c r="Q6" s="4">
        <v>16.190000000000001</v>
      </c>
      <c r="R6" s="4">
        <v>15.42</v>
      </c>
      <c r="S6" s="4">
        <v>20.52</v>
      </c>
      <c r="T6" s="4">
        <v>13.15</v>
      </c>
      <c r="U6" s="4">
        <v>16.73</v>
      </c>
      <c r="Y6" s="9" t="s">
        <v>10</v>
      </c>
      <c r="Z6" s="7">
        <v>2.5001733500000002E-4</v>
      </c>
      <c r="AA6" s="7">
        <v>8.4866680477930001E-2</v>
      </c>
      <c r="AB6" s="7">
        <v>4.6803392200000003E-6</v>
      </c>
      <c r="AC6" s="7">
        <v>0.73996386874653997</v>
      </c>
      <c r="AD6" s="7">
        <v>1.3297924297E-4</v>
      </c>
      <c r="AE6" s="7">
        <v>6.4309780190000004E-5</v>
      </c>
      <c r="AI6" s="4">
        <v>268</v>
      </c>
      <c r="AJ6" s="4">
        <f t="shared" si="1"/>
        <v>6.4313637641589869</v>
      </c>
      <c r="AK6" s="4">
        <f t="shared" si="2"/>
        <v>6.8061799739838875</v>
      </c>
      <c r="AL6" s="4">
        <f t="shared" si="3"/>
        <v>6.9138138523837167</v>
      </c>
      <c r="AM6" s="4">
        <f t="shared" si="4"/>
        <v>6.204119982655925</v>
      </c>
      <c r="AN6" s="4">
        <f t="shared" si="5"/>
        <v>6.2787536009528289</v>
      </c>
      <c r="AO6" s="4">
        <f t="shared" si="6"/>
        <v>6.7242758696007892</v>
      </c>
      <c r="AP6" s="4">
        <f t="shared" si="7"/>
        <v>6.0413926851582254</v>
      </c>
      <c r="AQ6" s="4">
        <f t="shared" si="8"/>
        <v>5.924279286061882</v>
      </c>
      <c r="AR6" s="4">
        <f t="shared" si="9"/>
        <v>6.6334684555795862</v>
      </c>
      <c r="AT6" s="4"/>
      <c r="AU6" s="4"/>
      <c r="AV6" s="4"/>
      <c r="AW6" s="4"/>
    </row>
    <row r="7" spans="1:49" x14ac:dyDescent="0.35">
      <c r="A7" s="4">
        <v>536</v>
      </c>
      <c r="B7" s="4">
        <v>2200000</v>
      </c>
      <c r="C7" s="4">
        <v>5200000</v>
      </c>
      <c r="D7" s="4">
        <v>6300000</v>
      </c>
      <c r="E7" s="4">
        <v>990000</v>
      </c>
      <c r="F7" s="4">
        <v>2100000</v>
      </c>
      <c r="G7" s="4">
        <v>4100000</v>
      </c>
      <c r="H7" s="4">
        <v>780000</v>
      </c>
      <c r="I7" s="4">
        <v>950000</v>
      </c>
      <c r="J7" s="4">
        <v>3600000</v>
      </c>
      <c r="L7" s="4">
        <v>536</v>
      </c>
      <c r="M7" s="4">
        <v>10.18</v>
      </c>
      <c r="N7" s="4">
        <v>8.69</v>
      </c>
      <c r="O7" s="4">
        <v>8.58</v>
      </c>
      <c r="P7" s="4">
        <v>24.5</v>
      </c>
      <c r="Q7" s="4">
        <v>16.62</v>
      </c>
      <c r="R7" s="4">
        <v>18.05</v>
      </c>
      <c r="S7" s="4">
        <v>24.64</v>
      </c>
      <c r="T7" s="4">
        <v>15.74</v>
      </c>
      <c r="U7" s="4">
        <v>19.16</v>
      </c>
      <c r="Y7" s="9" t="s">
        <v>11</v>
      </c>
      <c r="Z7" s="7">
        <v>0.31511844377391002</v>
      </c>
      <c r="AA7" s="7">
        <v>7.77092081558E-2</v>
      </c>
      <c r="AB7" s="7">
        <v>3.2154391846839998E-2</v>
      </c>
      <c r="AC7" s="7">
        <v>0.13319222862098001</v>
      </c>
      <c r="AD7" s="7">
        <v>6.8349750637900003E-3</v>
      </c>
      <c r="AE7" s="7">
        <v>2.0768954466000001E-4</v>
      </c>
      <c r="AI7" s="4">
        <v>536</v>
      </c>
      <c r="AJ7" s="4">
        <f t="shared" si="1"/>
        <v>6.3424226808222066</v>
      </c>
      <c r="AK7" s="4">
        <f t="shared" si="2"/>
        <v>6.7160033436347994</v>
      </c>
      <c r="AL7" s="4">
        <f t="shared" si="3"/>
        <v>6.7993405494535821</v>
      </c>
      <c r="AM7" s="4">
        <f t="shared" si="4"/>
        <v>5.9956351945975497</v>
      </c>
      <c r="AN7" s="4">
        <f t="shared" si="5"/>
        <v>6.3222192947339195</v>
      </c>
      <c r="AO7" s="4">
        <f t="shared" si="6"/>
        <v>6.6127838567197355</v>
      </c>
      <c r="AP7" s="4">
        <f t="shared" si="7"/>
        <v>5.8920946026904808</v>
      </c>
      <c r="AQ7" s="4">
        <f t="shared" si="8"/>
        <v>5.9777236052888476</v>
      </c>
      <c r="AR7" s="4">
        <f t="shared" si="9"/>
        <v>6.5563025007672868</v>
      </c>
      <c r="AT7" s="4"/>
      <c r="AU7" s="4"/>
      <c r="AV7" s="4"/>
      <c r="AW7" s="4"/>
    </row>
    <row r="8" spans="1:49" x14ac:dyDescent="0.35">
      <c r="A8" s="4">
        <v>1500</v>
      </c>
      <c r="B8" s="4">
        <v>2000000</v>
      </c>
      <c r="C8" s="4">
        <v>2900000</v>
      </c>
      <c r="D8" s="4">
        <v>5000000</v>
      </c>
      <c r="E8" s="4">
        <v>780000</v>
      </c>
      <c r="F8" s="4">
        <v>2300000</v>
      </c>
      <c r="G8" s="4">
        <v>2700000</v>
      </c>
      <c r="H8" s="4">
        <v>600000</v>
      </c>
      <c r="I8" s="4">
        <v>680000</v>
      </c>
      <c r="J8" s="4">
        <v>1500000</v>
      </c>
      <c r="L8" s="4">
        <v>1500</v>
      </c>
      <c r="M8" s="4">
        <v>11.62</v>
      </c>
      <c r="N8" s="4">
        <v>8.06</v>
      </c>
      <c r="O8" s="4">
        <v>8.6</v>
      </c>
      <c r="P8" s="4">
        <v>26.78</v>
      </c>
      <c r="Q8" s="4">
        <v>19.54</v>
      </c>
      <c r="R8" s="4">
        <v>22.32</v>
      </c>
      <c r="S8" s="4">
        <v>28.77</v>
      </c>
      <c r="T8" s="4">
        <v>17.920000000000002</v>
      </c>
      <c r="U8" s="4">
        <v>20.58</v>
      </c>
      <c r="Y8" s="9" t="s">
        <v>12</v>
      </c>
      <c r="Z8" s="7">
        <v>0.22203622556186001</v>
      </c>
      <c r="AA8" s="7">
        <v>2.994071782695E-2</v>
      </c>
      <c r="AB8" s="7">
        <v>1.473373136621E-2</v>
      </c>
      <c r="AC8" s="7">
        <v>0.43891523675541</v>
      </c>
      <c r="AD8" s="7">
        <v>1.1078870852699999E-3</v>
      </c>
      <c r="AE8" s="7">
        <v>7.3964057749000001E-4</v>
      </c>
      <c r="AI8" s="4">
        <v>1500</v>
      </c>
      <c r="AJ8" s="4">
        <f t="shared" si="1"/>
        <v>6.3010299956639813</v>
      </c>
      <c r="AK8" s="4">
        <f t="shared" si="2"/>
        <v>6.4623979978989565</v>
      </c>
      <c r="AL8" s="4">
        <f t="shared" si="3"/>
        <v>6.6989700043360187</v>
      </c>
      <c r="AM8" s="4">
        <f t="shared" si="4"/>
        <v>5.8920946026904808</v>
      </c>
      <c r="AN8" s="4">
        <f t="shared" si="5"/>
        <v>6.3617278360175931</v>
      </c>
      <c r="AO8" s="4">
        <f t="shared" si="6"/>
        <v>6.4313637641589869</v>
      </c>
      <c r="AP8" s="4">
        <f t="shared" si="7"/>
        <v>5.7781512503836439</v>
      </c>
      <c r="AQ8" s="4">
        <f t="shared" si="8"/>
        <v>5.8325089127062366</v>
      </c>
      <c r="AR8" s="4">
        <f t="shared" si="9"/>
        <v>6.1760912590556813</v>
      </c>
      <c r="AT8" s="4"/>
      <c r="AU8" s="4"/>
      <c r="AV8" s="4"/>
      <c r="AW8" s="4"/>
    </row>
    <row r="9" spans="1:49" x14ac:dyDescent="0.35">
      <c r="Y9" s="9" t="s">
        <v>13</v>
      </c>
      <c r="Z9" s="7">
        <v>0.48992778165461998</v>
      </c>
      <c r="AA9" s="7">
        <v>0.20089276682554999</v>
      </c>
      <c r="AB9" s="7">
        <v>0.14904844677886001</v>
      </c>
      <c r="AC9" s="7">
        <v>0.31035382910700998</v>
      </c>
      <c r="AD9" s="7">
        <v>0.41663244614054001</v>
      </c>
      <c r="AE9" s="7">
        <v>0.30564481383440001</v>
      </c>
    </row>
    <row r="10" spans="1:49" x14ac:dyDescent="0.35">
      <c r="A10" s="1" t="s">
        <v>9</v>
      </c>
      <c r="B10" s="1" t="s">
        <v>1</v>
      </c>
      <c r="C10" s="1" t="s">
        <v>2</v>
      </c>
      <c r="M10" s="1" t="s">
        <v>3</v>
      </c>
      <c r="N10" s="1" t="s">
        <v>4</v>
      </c>
      <c r="Y10" s="9" t="s">
        <v>14</v>
      </c>
      <c r="Z10" s="7">
        <v>1.15583877E-6</v>
      </c>
      <c r="AA10" s="7">
        <v>5.7283905250000002E-5</v>
      </c>
      <c r="AB10" s="7">
        <v>4.285846E-8</v>
      </c>
      <c r="AC10" s="9">
        <v>0.98102052138842</v>
      </c>
      <c r="AD10" s="7">
        <v>1.0194533E-7</v>
      </c>
      <c r="AE10" s="9">
        <v>0.77520135177851501</v>
      </c>
      <c r="AI10" s="1" t="s">
        <v>9</v>
      </c>
      <c r="AJ10" s="1" t="s">
        <v>1</v>
      </c>
      <c r="AK10" s="1" t="s">
        <v>2</v>
      </c>
      <c r="AU10" s="1"/>
      <c r="AV10" s="1"/>
    </row>
    <row r="11" spans="1:49" x14ac:dyDescent="0.35">
      <c r="A11" s="2" t="s">
        <v>5</v>
      </c>
      <c r="B11" s="6" t="s">
        <v>6</v>
      </c>
      <c r="C11" s="6"/>
      <c r="D11" s="6"/>
      <c r="E11" s="6" t="s">
        <v>7</v>
      </c>
      <c r="F11" s="6"/>
      <c r="G11" s="6"/>
      <c r="H11" s="6" t="s">
        <v>8</v>
      </c>
      <c r="I11" s="6"/>
      <c r="J11" s="6"/>
      <c r="L11" s="2" t="s">
        <v>5</v>
      </c>
      <c r="M11" s="6" t="s">
        <v>6</v>
      </c>
      <c r="N11" s="6"/>
      <c r="O11" s="6"/>
      <c r="P11" s="6" t="s">
        <v>7</v>
      </c>
      <c r="Q11" s="6"/>
      <c r="R11" s="6"/>
      <c r="S11" s="6" t="s">
        <v>8</v>
      </c>
      <c r="T11" s="6"/>
      <c r="U11" s="6"/>
      <c r="Y11" s="9" t="s">
        <v>15</v>
      </c>
      <c r="Z11" s="7">
        <v>1.9046297500000001E-6</v>
      </c>
      <c r="AA11" s="7">
        <v>3.12567E-9</v>
      </c>
      <c r="AB11" s="7">
        <v>3.7747242E-7</v>
      </c>
      <c r="AC11" s="9">
        <v>0.98404514358011996</v>
      </c>
      <c r="AD11" s="7">
        <v>5.8010638000000002E-6</v>
      </c>
      <c r="AE11" s="9">
        <v>0.96577594052762006</v>
      </c>
      <c r="AI11" s="3" t="s">
        <v>5</v>
      </c>
      <c r="AJ11" s="6" t="s">
        <v>6</v>
      </c>
      <c r="AK11" s="6"/>
      <c r="AL11" s="6"/>
      <c r="AM11" s="6" t="s">
        <v>7</v>
      </c>
      <c r="AN11" s="6"/>
      <c r="AO11" s="6"/>
      <c r="AP11" s="6" t="s">
        <v>8</v>
      </c>
      <c r="AQ11" s="6"/>
      <c r="AR11" s="6"/>
      <c r="AT11" s="3"/>
      <c r="AU11" s="6"/>
      <c r="AV11" s="6"/>
      <c r="AW11" s="6"/>
    </row>
    <row r="12" spans="1:49" x14ac:dyDescent="0.35">
      <c r="A12" s="4">
        <v>0</v>
      </c>
      <c r="B12" s="4">
        <v>3100000</v>
      </c>
      <c r="C12" s="4">
        <v>4500000</v>
      </c>
      <c r="D12" s="4">
        <v>5500000</v>
      </c>
      <c r="E12" s="4">
        <v>1600000</v>
      </c>
      <c r="F12" s="4">
        <v>3500000</v>
      </c>
      <c r="G12" s="4">
        <v>6000000</v>
      </c>
      <c r="H12" s="4">
        <v>2600000</v>
      </c>
      <c r="I12" s="4">
        <v>1500000</v>
      </c>
      <c r="J12" s="4">
        <v>7000000</v>
      </c>
      <c r="L12" s="4">
        <v>0</v>
      </c>
      <c r="M12" s="4">
        <v>10.63</v>
      </c>
      <c r="N12" s="4">
        <v>7.93</v>
      </c>
      <c r="O12" s="4">
        <v>8.11</v>
      </c>
      <c r="P12" s="4">
        <v>10.35</v>
      </c>
      <c r="Q12" s="4">
        <v>7.83</v>
      </c>
      <c r="R12" s="4">
        <v>9.58</v>
      </c>
      <c r="S12" s="4">
        <v>10.69</v>
      </c>
      <c r="T12" s="4">
        <v>6.8</v>
      </c>
      <c r="U12" s="4">
        <v>9.98</v>
      </c>
      <c r="Y12" s="9" t="s">
        <v>23</v>
      </c>
      <c r="Z12" s="7">
        <v>4.8353800000000003E-9</v>
      </c>
      <c r="AA12" s="7">
        <v>4.3720899999999999E-9</v>
      </c>
      <c r="AB12" s="7">
        <v>1.0243E-10</v>
      </c>
      <c r="AC12" s="7">
        <v>2.1876238530000001E-5</v>
      </c>
      <c r="AD12" s="7">
        <v>8.5281349999999994E-8</v>
      </c>
      <c r="AE12" s="9"/>
      <c r="AI12" s="4">
        <v>0</v>
      </c>
      <c r="AJ12" s="4">
        <f t="shared" ref="AJ12:AJ17" si="10">LOG10(B12)</f>
        <v>6.4913616938342731</v>
      </c>
      <c r="AK12" s="4">
        <f t="shared" ref="AK12:AK17" si="11">LOG10(C12)</f>
        <v>6.653212513775344</v>
      </c>
      <c r="AL12" s="4">
        <f t="shared" ref="AL12:AL17" si="12">LOG10(D12)</f>
        <v>6.7403626894942441</v>
      </c>
      <c r="AM12" s="4">
        <f t="shared" ref="AM12:AM17" si="13">LOG10(E12)</f>
        <v>6.204119982655925</v>
      </c>
      <c r="AN12" s="4">
        <f t="shared" ref="AN12:AN17" si="14">LOG10(F12)</f>
        <v>6.5440680443502757</v>
      </c>
      <c r="AO12" s="4">
        <f t="shared" ref="AO12:AO17" si="15">LOG10(G12)</f>
        <v>6.7781512503836439</v>
      </c>
      <c r="AP12" s="4">
        <f t="shared" ref="AP12:AP17" si="16">LOG10(H12)</f>
        <v>6.4149733479708182</v>
      </c>
      <c r="AQ12" s="4">
        <f t="shared" ref="AQ12:AQ17" si="17">LOG10(I12)</f>
        <v>6.1760912590556813</v>
      </c>
      <c r="AR12" s="4">
        <f t="shared" ref="AR12:AR17" si="18">LOG10(J12)</f>
        <v>6.8450980400142569</v>
      </c>
      <c r="AT12" s="4"/>
      <c r="AU12" s="4"/>
      <c r="AV12" s="4"/>
      <c r="AW12" s="4"/>
    </row>
    <row r="13" spans="1:49" x14ac:dyDescent="0.35">
      <c r="A13" s="4">
        <v>3.1</v>
      </c>
      <c r="B13" s="4">
        <v>2800000</v>
      </c>
      <c r="C13" s="4">
        <v>3500000</v>
      </c>
      <c r="D13" s="4">
        <v>6000000</v>
      </c>
      <c r="E13" s="4">
        <v>1700000</v>
      </c>
      <c r="F13" s="4">
        <v>3300000</v>
      </c>
      <c r="G13" s="4">
        <v>5200000</v>
      </c>
      <c r="H13" s="4">
        <v>2600000</v>
      </c>
      <c r="I13" s="4">
        <v>2600000</v>
      </c>
      <c r="J13" s="4">
        <v>4800000</v>
      </c>
      <c r="L13" s="4">
        <v>3.1</v>
      </c>
      <c r="M13" s="4">
        <v>10.37</v>
      </c>
      <c r="N13" s="4">
        <v>7.32</v>
      </c>
      <c r="O13" s="4">
        <v>8.48</v>
      </c>
      <c r="P13" s="4">
        <v>10.93</v>
      </c>
      <c r="Q13" s="4">
        <v>8.3800000000000008</v>
      </c>
      <c r="R13" s="4">
        <v>9.32</v>
      </c>
      <c r="S13" s="4">
        <v>10.69</v>
      </c>
      <c r="T13" s="4">
        <v>8.3000000000000007</v>
      </c>
      <c r="U13" s="4">
        <v>9.23</v>
      </c>
      <c r="AI13" s="4">
        <v>3.1</v>
      </c>
      <c r="AJ13" s="4">
        <f t="shared" si="10"/>
        <v>6.4471580313422194</v>
      </c>
      <c r="AK13" s="4">
        <f t="shared" si="11"/>
        <v>6.5440680443502757</v>
      </c>
      <c r="AL13" s="4">
        <f t="shared" si="12"/>
        <v>6.7781512503836439</v>
      </c>
      <c r="AM13" s="4">
        <f t="shared" si="13"/>
        <v>6.2304489213782741</v>
      </c>
      <c r="AN13" s="4">
        <f t="shared" si="14"/>
        <v>6.5185139398778871</v>
      </c>
      <c r="AO13" s="4">
        <f t="shared" si="15"/>
        <v>6.7160033436347994</v>
      </c>
      <c r="AP13" s="4">
        <f t="shared" si="16"/>
        <v>6.4149733479708182</v>
      </c>
      <c r="AQ13" s="4">
        <f t="shared" si="17"/>
        <v>6.4149733479708182</v>
      </c>
      <c r="AR13" s="4">
        <f t="shared" si="18"/>
        <v>6.6812412373755876</v>
      </c>
      <c r="AT13" s="4"/>
      <c r="AU13" s="4"/>
      <c r="AV13" s="4"/>
      <c r="AW13" s="4"/>
    </row>
    <row r="14" spans="1:49" x14ac:dyDescent="0.35">
      <c r="A14" s="4">
        <v>9.3000000000000007</v>
      </c>
      <c r="B14" s="4">
        <v>2600000</v>
      </c>
      <c r="C14" s="4">
        <v>3400000</v>
      </c>
      <c r="D14" s="4">
        <v>7000000</v>
      </c>
      <c r="E14" s="4">
        <v>1300000</v>
      </c>
      <c r="F14" s="4">
        <v>5100000</v>
      </c>
      <c r="G14" s="4">
        <v>5100000</v>
      </c>
      <c r="H14" s="4">
        <v>3000000</v>
      </c>
      <c r="I14" s="4">
        <v>1200000</v>
      </c>
      <c r="J14" s="4">
        <v>5100000</v>
      </c>
      <c r="L14" s="4">
        <v>9.3000000000000007</v>
      </c>
      <c r="M14" s="4">
        <v>11.03</v>
      </c>
      <c r="N14" s="4">
        <v>8.74</v>
      </c>
      <c r="O14" s="4">
        <v>8.83</v>
      </c>
      <c r="P14" s="4">
        <v>12.52</v>
      </c>
      <c r="Q14" s="4">
        <v>8.8000000000000007</v>
      </c>
      <c r="R14" s="4">
        <v>9.65</v>
      </c>
      <c r="S14" s="4">
        <v>11.31</v>
      </c>
      <c r="T14" s="4">
        <v>8.65</v>
      </c>
      <c r="U14" s="4">
        <v>9.15</v>
      </c>
      <c r="AI14" s="4">
        <v>9.3000000000000007</v>
      </c>
      <c r="AJ14" s="4">
        <f t="shared" si="10"/>
        <v>6.4149733479708182</v>
      </c>
      <c r="AK14" s="4">
        <f t="shared" si="11"/>
        <v>6.5314789170422554</v>
      </c>
      <c r="AL14" s="4">
        <f t="shared" si="12"/>
        <v>6.8450980400142569</v>
      </c>
      <c r="AM14" s="4">
        <f t="shared" si="13"/>
        <v>6.1139433523068369</v>
      </c>
      <c r="AN14" s="4">
        <f t="shared" si="14"/>
        <v>6.7075701760979367</v>
      </c>
      <c r="AO14" s="4">
        <f t="shared" si="15"/>
        <v>6.7075701760979367</v>
      </c>
      <c r="AP14" s="4">
        <f t="shared" si="16"/>
        <v>6.4771212547196626</v>
      </c>
      <c r="AQ14" s="4">
        <f t="shared" si="17"/>
        <v>6.0791812460476251</v>
      </c>
      <c r="AR14" s="4">
        <f t="shared" si="18"/>
        <v>6.7075701760979367</v>
      </c>
      <c r="AT14" s="4"/>
      <c r="AU14" s="4"/>
      <c r="AV14" s="4"/>
      <c r="AW14" s="4"/>
    </row>
    <row r="15" spans="1:49" x14ac:dyDescent="0.35">
      <c r="A15" s="4">
        <v>27.8</v>
      </c>
      <c r="B15" s="4">
        <v>3000000</v>
      </c>
      <c r="C15" s="4">
        <v>3800000</v>
      </c>
      <c r="D15" s="4">
        <v>4800000</v>
      </c>
      <c r="E15" s="4">
        <v>2000000</v>
      </c>
      <c r="F15" s="4">
        <v>4300000</v>
      </c>
      <c r="G15" s="4">
        <v>5600000</v>
      </c>
      <c r="H15" s="4">
        <v>2400000</v>
      </c>
      <c r="I15" s="4">
        <v>1600000</v>
      </c>
      <c r="J15" s="4">
        <v>3900000</v>
      </c>
      <c r="L15" s="4">
        <v>27.8</v>
      </c>
      <c r="M15" s="4">
        <v>10.68</v>
      </c>
      <c r="N15" s="4">
        <v>8.58</v>
      </c>
      <c r="O15" s="4">
        <v>8.8000000000000007</v>
      </c>
      <c r="P15" s="4">
        <v>12.41</v>
      </c>
      <c r="Q15" s="4">
        <v>9.33</v>
      </c>
      <c r="R15" s="4">
        <v>10.65</v>
      </c>
      <c r="S15" s="4">
        <v>11.16</v>
      </c>
      <c r="T15" s="4">
        <v>8.02</v>
      </c>
      <c r="U15" s="4">
        <v>9.2899999999999991</v>
      </c>
      <c r="AI15" s="4">
        <v>27.8</v>
      </c>
      <c r="AJ15" s="4">
        <f t="shared" si="10"/>
        <v>6.4771212547196626</v>
      </c>
      <c r="AK15" s="4">
        <f t="shared" si="11"/>
        <v>6.5797835966168101</v>
      </c>
      <c r="AL15" s="4">
        <f t="shared" si="12"/>
        <v>6.6812412373755876</v>
      </c>
      <c r="AM15" s="4">
        <f t="shared" si="13"/>
        <v>6.3010299956639813</v>
      </c>
      <c r="AN15" s="4">
        <f t="shared" si="14"/>
        <v>6.6334684555795862</v>
      </c>
      <c r="AO15" s="4">
        <f t="shared" si="15"/>
        <v>6.7481880270062007</v>
      </c>
      <c r="AP15" s="4">
        <f t="shared" si="16"/>
        <v>6.3802112417116064</v>
      </c>
      <c r="AQ15" s="4">
        <f t="shared" si="17"/>
        <v>6.204119982655925</v>
      </c>
      <c r="AR15" s="4">
        <f t="shared" si="18"/>
        <v>6.5910646070264995</v>
      </c>
      <c r="AT15" s="4"/>
      <c r="AU15" s="4"/>
      <c r="AV15" s="4"/>
      <c r="AW15" s="4"/>
    </row>
    <row r="16" spans="1:49" x14ac:dyDescent="0.35">
      <c r="A16" s="4">
        <v>83.3</v>
      </c>
      <c r="B16" s="4">
        <v>2300000</v>
      </c>
      <c r="C16" s="4">
        <v>2900000</v>
      </c>
      <c r="D16" s="4">
        <v>5900000</v>
      </c>
      <c r="E16" s="4">
        <v>1700000</v>
      </c>
      <c r="F16" s="4">
        <v>2900000</v>
      </c>
      <c r="G16" s="4">
        <v>4800000</v>
      </c>
      <c r="H16" s="4">
        <v>1600000</v>
      </c>
      <c r="I16" s="4">
        <v>1600000</v>
      </c>
      <c r="J16" s="4">
        <v>5700000</v>
      </c>
      <c r="L16" s="4">
        <v>83.3</v>
      </c>
      <c r="M16" s="4">
        <v>10.3</v>
      </c>
      <c r="N16" s="4">
        <v>7.87</v>
      </c>
      <c r="O16" s="4">
        <v>8.4</v>
      </c>
      <c r="P16" s="4">
        <v>13.09</v>
      </c>
      <c r="Q16" s="4">
        <v>8.9</v>
      </c>
      <c r="R16" s="4">
        <v>10.83</v>
      </c>
      <c r="S16" s="4">
        <v>12.24</v>
      </c>
      <c r="T16" s="4">
        <v>7.66</v>
      </c>
      <c r="U16" s="4">
        <v>10.19</v>
      </c>
      <c r="AI16" s="4">
        <v>83.3</v>
      </c>
      <c r="AJ16" s="4">
        <f t="shared" si="10"/>
        <v>6.3617278360175931</v>
      </c>
      <c r="AK16" s="4">
        <f t="shared" si="11"/>
        <v>6.4623979978989565</v>
      </c>
      <c r="AL16" s="4">
        <f t="shared" si="12"/>
        <v>6.7708520116421438</v>
      </c>
      <c r="AM16" s="4">
        <f t="shared" si="13"/>
        <v>6.2304489213782741</v>
      </c>
      <c r="AN16" s="4">
        <f t="shared" si="14"/>
        <v>6.4623979978989565</v>
      </c>
      <c r="AO16" s="4">
        <f t="shared" si="15"/>
        <v>6.6812412373755876</v>
      </c>
      <c r="AP16" s="4">
        <f t="shared" si="16"/>
        <v>6.204119982655925</v>
      </c>
      <c r="AQ16" s="4">
        <f t="shared" si="17"/>
        <v>6.204119982655925</v>
      </c>
      <c r="AR16" s="4">
        <f t="shared" si="18"/>
        <v>6.7558748556724915</v>
      </c>
      <c r="AT16" s="4"/>
      <c r="AU16" s="4"/>
      <c r="AV16" s="4"/>
      <c r="AW16" s="4"/>
    </row>
    <row r="17" spans="1:49" x14ac:dyDescent="0.35">
      <c r="A17" s="4">
        <v>250</v>
      </c>
      <c r="B17" s="4">
        <v>2500000</v>
      </c>
      <c r="C17" s="4">
        <v>2800000</v>
      </c>
      <c r="D17" s="4">
        <v>5900000</v>
      </c>
      <c r="E17" s="4">
        <v>1400000</v>
      </c>
      <c r="F17" s="4">
        <v>2600000</v>
      </c>
      <c r="G17" s="4">
        <v>4900000</v>
      </c>
      <c r="H17" s="4">
        <v>1500000</v>
      </c>
      <c r="I17" s="4">
        <v>1100000</v>
      </c>
      <c r="J17" s="4">
        <v>3700000</v>
      </c>
      <c r="L17" s="4">
        <v>250</v>
      </c>
      <c r="M17" s="4">
        <v>11.18</v>
      </c>
      <c r="N17" s="4">
        <v>7.76</v>
      </c>
      <c r="O17" s="4">
        <v>8.23</v>
      </c>
      <c r="P17" s="4">
        <v>15.64</v>
      </c>
      <c r="Q17" s="4">
        <v>9.6999999999999993</v>
      </c>
      <c r="R17" s="4">
        <v>11.81</v>
      </c>
      <c r="S17" s="4">
        <v>15.66</v>
      </c>
      <c r="T17" s="4">
        <v>8.9</v>
      </c>
      <c r="U17" s="4">
        <v>11.23</v>
      </c>
      <c r="AI17" s="4">
        <v>250</v>
      </c>
      <c r="AJ17" s="4">
        <f t="shared" si="10"/>
        <v>6.3979400086720375</v>
      </c>
      <c r="AK17" s="4">
        <f t="shared" si="11"/>
        <v>6.4471580313422194</v>
      </c>
      <c r="AL17" s="4">
        <f t="shared" si="12"/>
        <v>6.7708520116421438</v>
      </c>
      <c r="AM17" s="4">
        <f t="shared" si="13"/>
        <v>6.1461280356782382</v>
      </c>
      <c r="AN17" s="4">
        <f t="shared" si="14"/>
        <v>6.4149733479708182</v>
      </c>
      <c r="AO17" s="4">
        <f t="shared" si="15"/>
        <v>6.6901960800285138</v>
      </c>
      <c r="AP17" s="4">
        <f t="shared" si="16"/>
        <v>6.1760912590556813</v>
      </c>
      <c r="AQ17" s="4">
        <f t="shared" si="17"/>
        <v>6.0413926851582254</v>
      </c>
      <c r="AR17" s="4">
        <f t="shared" si="18"/>
        <v>6.568201724066995</v>
      </c>
      <c r="AT17" s="4"/>
      <c r="AU17" s="4"/>
      <c r="AV17" s="4"/>
      <c r="AW17" s="4"/>
    </row>
    <row r="18" spans="1:49" x14ac:dyDescent="0.35">
      <c r="AE18" s="5"/>
    </row>
    <row r="19" spans="1:49" x14ac:dyDescent="0.35">
      <c r="A19" s="1" t="s">
        <v>10</v>
      </c>
      <c r="B19" s="1" t="s">
        <v>1</v>
      </c>
      <c r="C19" s="1" t="s">
        <v>2</v>
      </c>
      <c r="M19" s="1" t="s">
        <v>3</v>
      </c>
      <c r="N19" s="1" t="s">
        <v>4</v>
      </c>
      <c r="AI19" s="1" t="s">
        <v>10</v>
      </c>
      <c r="AJ19" s="1" t="s">
        <v>1</v>
      </c>
      <c r="AK19" s="1" t="s">
        <v>2</v>
      </c>
      <c r="AU19" s="1"/>
      <c r="AV19" s="1"/>
    </row>
    <row r="20" spans="1:49" x14ac:dyDescent="0.35">
      <c r="A20" s="2" t="s">
        <v>5</v>
      </c>
      <c r="B20" s="6" t="s">
        <v>6</v>
      </c>
      <c r="C20" s="6"/>
      <c r="D20" s="6"/>
      <c r="E20" s="6" t="s">
        <v>7</v>
      </c>
      <c r="F20" s="6"/>
      <c r="G20" s="6"/>
      <c r="H20" s="6" t="s">
        <v>8</v>
      </c>
      <c r="I20" s="6"/>
      <c r="J20" s="6"/>
      <c r="L20" s="2" t="s">
        <v>5</v>
      </c>
      <c r="M20" s="6" t="s">
        <v>6</v>
      </c>
      <c r="N20" s="6"/>
      <c r="O20" s="6"/>
      <c r="P20" s="6" t="s">
        <v>7</v>
      </c>
      <c r="Q20" s="6"/>
      <c r="R20" s="6"/>
      <c r="S20" s="6" t="s">
        <v>8</v>
      </c>
      <c r="T20" s="6"/>
      <c r="U20" s="6"/>
      <c r="AC20" s="5"/>
      <c r="AI20" s="3" t="s">
        <v>5</v>
      </c>
      <c r="AJ20" s="6" t="s">
        <v>6</v>
      </c>
      <c r="AK20" s="6"/>
      <c r="AL20" s="6"/>
      <c r="AM20" s="6" t="s">
        <v>7</v>
      </c>
      <c r="AN20" s="6"/>
      <c r="AO20" s="6"/>
      <c r="AP20" s="6" t="s">
        <v>8</v>
      </c>
      <c r="AQ20" s="6"/>
      <c r="AR20" s="6"/>
      <c r="AT20" s="3"/>
      <c r="AU20" s="6"/>
      <c r="AV20" s="6"/>
      <c r="AW20" s="6"/>
    </row>
    <row r="21" spans="1:49" x14ac:dyDescent="0.35">
      <c r="A21" s="4">
        <v>1</v>
      </c>
      <c r="B21" s="4">
        <v>2500000</v>
      </c>
      <c r="C21" s="4">
        <v>3300000</v>
      </c>
      <c r="D21" s="4">
        <v>6000000</v>
      </c>
      <c r="E21" s="4">
        <v>1900000</v>
      </c>
      <c r="F21" s="4">
        <v>3000000</v>
      </c>
      <c r="G21" s="4">
        <v>5800000</v>
      </c>
      <c r="H21" s="4">
        <v>1800000</v>
      </c>
      <c r="I21" s="4">
        <v>1400000</v>
      </c>
      <c r="J21" s="4">
        <v>4300000</v>
      </c>
      <c r="L21" s="4">
        <v>1</v>
      </c>
      <c r="M21" s="4">
        <v>10.96</v>
      </c>
      <c r="N21" s="4">
        <v>7.86</v>
      </c>
      <c r="O21" s="4">
        <v>7.89</v>
      </c>
      <c r="P21" s="4">
        <v>10.64</v>
      </c>
      <c r="Q21" s="4">
        <v>7.74</v>
      </c>
      <c r="R21" s="4">
        <v>9.58</v>
      </c>
      <c r="S21" s="4">
        <v>11.01</v>
      </c>
      <c r="T21" s="4">
        <v>7.13</v>
      </c>
      <c r="U21" s="4">
        <v>9.3800000000000008</v>
      </c>
      <c r="AI21" s="4">
        <v>1</v>
      </c>
      <c r="AJ21" s="4">
        <f t="shared" ref="AJ21:AJ26" si="19">LOG10(B21)</f>
        <v>6.3979400086720375</v>
      </c>
      <c r="AK21" s="4">
        <f t="shared" ref="AK21:AK26" si="20">LOG10(C21)</f>
        <v>6.5185139398778871</v>
      </c>
      <c r="AL21" s="4">
        <f t="shared" ref="AL21:AL26" si="21">LOG10(D21)</f>
        <v>6.7781512503836439</v>
      </c>
      <c r="AM21" s="4">
        <f t="shared" ref="AM21:AM26" si="22">LOG10(E21)</f>
        <v>6.2787536009528289</v>
      </c>
      <c r="AN21" s="4">
        <f t="shared" ref="AN21:AN26" si="23">LOG10(F21)</f>
        <v>6.4771212547196626</v>
      </c>
      <c r="AO21" s="4">
        <f t="shared" ref="AO21:AO26" si="24">LOG10(G21)</f>
        <v>6.7634279935629369</v>
      </c>
      <c r="AP21" s="4">
        <f t="shared" ref="AP21:AP26" si="25">LOG10(H21)</f>
        <v>6.2552725051033065</v>
      </c>
      <c r="AQ21" s="4">
        <f t="shared" ref="AQ21:AQ26" si="26">LOG10(I21)</f>
        <v>6.1461280356782382</v>
      </c>
      <c r="AR21" s="4">
        <f t="shared" ref="AR21:AR26" si="27">LOG10(J21)</f>
        <v>6.6334684555795862</v>
      </c>
      <c r="AT21" s="4"/>
      <c r="AU21" s="4"/>
      <c r="AV21" s="4"/>
      <c r="AW21" s="4"/>
    </row>
    <row r="22" spans="1:49" x14ac:dyDescent="0.35">
      <c r="A22" s="4">
        <v>3.1</v>
      </c>
      <c r="B22" s="4">
        <v>2200000</v>
      </c>
      <c r="C22" s="4">
        <v>2900000</v>
      </c>
      <c r="D22" s="4">
        <v>5100000</v>
      </c>
      <c r="E22" s="4">
        <v>2000000</v>
      </c>
      <c r="F22" s="4">
        <v>3900000</v>
      </c>
      <c r="G22" s="4">
        <v>3900000</v>
      </c>
      <c r="H22" s="4">
        <v>1600000</v>
      </c>
      <c r="I22" s="4">
        <v>930000</v>
      </c>
      <c r="J22" s="4">
        <v>3300000</v>
      </c>
      <c r="L22" s="4">
        <v>3.1</v>
      </c>
      <c r="M22" s="4">
        <v>13.97</v>
      </c>
      <c r="N22" s="4">
        <v>7.81</v>
      </c>
      <c r="O22" s="4">
        <v>7.56</v>
      </c>
      <c r="P22" s="4">
        <v>12.06</v>
      </c>
      <c r="Q22" s="4">
        <v>9.0500000000000007</v>
      </c>
      <c r="R22" s="4">
        <v>9.81</v>
      </c>
      <c r="S22" s="4">
        <v>12.52</v>
      </c>
      <c r="T22" s="4">
        <v>7.8</v>
      </c>
      <c r="U22" s="4">
        <v>10.84</v>
      </c>
      <c r="AI22" s="4">
        <v>3.1</v>
      </c>
      <c r="AJ22" s="4">
        <f t="shared" si="19"/>
        <v>6.3424226808222066</v>
      </c>
      <c r="AK22" s="4">
        <f t="shared" si="20"/>
        <v>6.4623979978989565</v>
      </c>
      <c r="AL22" s="4">
        <f t="shared" si="21"/>
        <v>6.7075701760979367</v>
      </c>
      <c r="AM22" s="4">
        <f t="shared" si="22"/>
        <v>6.3010299956639813</v>
      </c>
      <c r="AN22" s="4">
        <f t="shared" si="23"/>
        <v>6.5910646070264995</v>
      </c>
      <c r="AO22" s="4">
        <f t="shared" si="24"/>
        <v>6.5910646070264995</v>
      </c>
      <c r="AP22" s="4">
        <f t="shared" si="25"/>
        <v>6.204119982655925</v>
      </c>
      <c r="AQ22" s="4">
        <f t="shared" si="26"/>
        <v>5.9684829485539348</v>
      </c>
      <c r="AR22" s="4">
        <f t="shared" si="27"/>
        <v>6.5185139398778871</v>
      </c>
      <c r="AT22" s="4"/>
      <c r="AU22" s="4"/>
      <c r="AV22" s="4"/>
      <c r="AW22" s="4"/>
    </row>
    <row r="23" spans="1:49" x14ac:dyDescent="0.35">
      <c r="A23" s="4">
        <v>9.3000000000000007</v>
      </c>
      <c r="B23" s="4">
        <v>3000000</v>
      </c>
      <c r="C23" s="4">
        <v>2000000</v>
      </c>
      <c r="D23" s="4">
        <v>4100000</v>
      </c>
      <c r="E23" s="4">
        <v>1500000</v>
      </c>
      <c r="F23" s="4">
        <v>4000000</v>
      </c>
      <c r="G23" s="4">
        <v>4800000</v>
      </c>
      <c r="H23" s="4">
        <v>1300000</v>
      </c>
      <c r="I23" s="4">
        <v>850000</v>
      </c>
      <c r="J23" s="4">
        <v>3100000</v>
      </c>
      <c r="L23" s="4">
        <v>9.3000000000000007</v>
      </c>
      <c r="M23" s="4">
        <v>11.11</v>
      </c>
      <c r="N23" s="4">
        <v>8.33</v>
      </c>
      <c r="O23" s="4">
        <v>7.38</v>
      </c>
      <c r="P23" s="4">
        <v>14.9</v>
      </c>
      <c r="Q23" s="4">
        <v>10.31</v>
      </c>
      <c r="R23" s="4">
        <v>11.01</v>
      </c>
      <c r="S23" s="4">
        <v>14.71</v>
      </c>
      <c r="T23" s="4">
        <v>11.11</v>
      </c>
      <c r="U23" s="4">
        <v>12.12</v>
      </c>
      <c r="AI23" s="4">
        <v>9.3000000000000007</v>
      </c>
      <c r="AJ23" s="4">
        <f t="shared" si="19"/>
        <v>6.4771212547196626</v>
      </c>
      <c r="AK23" s="4">
        <f t="shared" si="20"/>
        <v>6.3010299956639813</v>
      </c>
      <c r="AL23" s="4">
        <f t="shared" si="21"/>
        <v>6.6127838567197355</v>
      </c>
      <c r="AM23" s="4">
        <f t="shared" si="22"/>
        <v>6.1760912590556813</v>
      </c>
      <c r="AN23" s="4">
        <f t="shared" si="23"/>
        <v>6.6020599913279625</v>
      </c>
      <c r="AO23" s="4">
        <f t="shared" si="24"/>
        <v>6.6812412373755876</v>
      </c>
      <c r="AP23" s="4">
        <f t="shared" si="25"/>
        <v>6.1139433523068369</v>
      </c>
      <c r="AQ23" s="4">
        <f t="shared" si="26"/>
        <v>5.9294189257142929</v>
      </c>
      <c r="AR23" s="4">
        <f t="shared" si="27"/>
        <v>6.4913616938342731</v>
      </c>
      <c r="AT23" s="4"/>
      <c r="AU23" s="4"/>
      <c r="AV23" s="4"/>
      <c r="AW23" s="4"/>
    </row>
    <row r="24" spans="1:49" x14ac:dyDescent="0.35">
      <c r="A24" s="4">
        <v>27.8</v>
      </c>
      <c r="B24" s="4">
        <v>2000000</v>
      </c>
      <c r="C24" s="4">
        <v>3100000</v>
      </c>
      <c r="D24" s="4">
        <v>4500000</v>
      </c>
      <c r="E24" s="4">
        <v>2200000</v>
      </c>
      <c r="F24" s="4">
        <v>3200000</v>
      </c>
      <c r="G24" s="4">
        <v>4300000</v>
      </c>
      <c r="H24" s="4">
        <v>1200000</v>
      </c>
      <c r="I24" s="4">
        <v>720000</v>
      </c>
      <c r="J24" s="4">
        <v>1700000</v>
      </c>
      <c r="L24" s="4">
        <v>27.8</v>
      </c>
      <c r="M24" s="4">
        <v>10.14</v>
      </c>
      <c r="N24" s="4">
        <v>8.31</v>
      </c>
      <c r="O24" s="4">
        <v>7.36</v>
      </c>
      <c r="P24" s="4">
        <v>18.86</v>
      </c>
      <c r="Q24" s="4">
        <v>12.36</v>
      </c>
      <c r="R24" s="4">
        <v>12.72</v>
      </c>
      <c r="S24" s="4">
        <v>16.97</v>
      </c>
      <c r="T24" s="4">
        <v>12.4</v>
      </c>
      <c r="U24" s="4">
        <v>13.59</v>
      </c>
      <c r="AI24" s="4">
        <v>27.8</v>
      </c>
      <c r="AJ24" s="4">
        <f t="shared" si="19"/>
        <v>6.3010299956639813</v>
      </c>
      <c r="AK24" s="4">
        <f t="shared" si="20"/>
        <v>6.4913616938342731</v>
      </c>
      <c r="AL24" s="4">
        <f t="shared" si="21"/>
        <v>6.653212513775344</v>
      </c>
      <c r="AM24" s="4">
        <f t="shared" si="22"/>
        <v>6.3424226808222066</v>
      </c>
      <c r="AN24" s="4">
        <f t="shared" si="23"/>
        <v>6.5051499783199063</v>
      </c>
      <c r="AO24" s="4">
        <f t="shared" si="24"/>
        <v>6.6334684555795862</v>
      </c>
      <c r="AP24" s="4">
        <f t="shared" si="25"/>
        <v>6.0791812460476251</v>
      </c>
      <c r="AQ24" s="4">
        <f t="shared" si="26"/>
        <v>5.8573324964312681</v>
      </c>
      <c r="AR24" s="4">
        <f t="shared" si="27"/>
        <v>6.2304489213782741</v>
      </c>
      <c r="AT24" s="4"/>
      <c r="AU24" s="4"/>
      <c r="AV24" s="4"/>
      <c r="AW24" s="4"/>
    </row>
    <row r="25" spans="1:49" x14ac:dyDescent="0.35">
      <c r="A25" s="4">
        <v>83.3</v>
      </c>
      <c r="B25" s="4">
        <v>880000</v>
      </c>
      <c r="C25" s="4">
        <v>1300000</v>
      </c>
      <c r="D25" s="4">
        <v>2800000</v>
      </c>
      <c r="E25" s="4">
        <v>1800000</v>
      </c>
      <c r="F25" s="4">
        <v>3600000</v>
      </c>
      <c r="G25" s="4">
        <v>3400000</v>
      </c>
      <c r="H25" s="4">
        <v>490000</v>
      </c>
      <c r="I25" s="4">
        <v>300000</v>
      </c>
      <c r="J25" s="4">
        <v>640000</v>
      </c>
      <c r="L25" s="4">
        <v>83.3</v>
      </c>
      <c r="M25" s="4">
        <v>11.17</v>
      </c>
      <c r="N25" s="4">
        <v>7.61</v>
      </c>
      <c r="O25" s="4">
        <v>7.26</v>
      </c>
      <c r="P25" s="4">
        <v>20.77</v>
      </c>
      <c r="Q25" s="4">
        <v>14.22</v>
      </c>
      <c r="R25" s="4">
        <v>14.73</v>
      </c>
      <c r="S25" s="4">
        <v>21.33</v>
      </c>
      <c r="T25" s="4">
        <v>13.16</v>
      </c>
      <c r="U25" s="4">
        <v>16.46</v>
      </c>
      <c r="AI25" s="4">
        <v>83.3</v>
      </c>
      <c r="AJ25" s="4">
        <f t="shared" si="19"/>
        <v>5.9444826721501682</v>
      </c>
      <c r="AK25" s="4">
        <f t="shared" si="20"/>
        <v>6.1139433523068369</v>
      </c>
      <c r="AL25" s="4">
        <f t="shared" si="21"/>
        <v>6.4471580313422194</v>
      </c>
      <c r="AM25" s="4">
        <f t="shared" si="22"/>
        <v>6.2552725051033065</v>
      </c>
      <c r="AN25" s="4">
        <f t="shared" si="23"/>
        <v>6.5563025007672868</v>
      </c>
      <c r="AO25" s="4">
        <f t="shared" si="24"/>
        <v>6.5314789170422554</v>
      </c>
      <c r="AP25" s="4">
        <f t="shared" si="25"/>
        <v>5.6901960800285138</v>
      </c>
      <c r="AQ25" s="4">
        <f t="shared" si="26"/>
        <v>5.4771212547196626</v>
      </c>
      <c r="AR25" s="4">
        <f t="shared" si="27"/>
        <v>5.8061799739838875</v>
      </c>
      <c r="AT25" s="4"/>
      <c r="AU25" s="4"/>
      <c r="AV25" s="4"/>
      <c r="AW25" s="4"/>
    </row>
    <row r="26" spans="1:49" x14ac:dyDescent="0.35">
      <c r="A26" s="4">
        <v>250</v>
      </c>
      <c r="B26" s="4">
        <v>460000</v>
      </c>
      <c r="C26" s="4">
        <v>550000</v>
      </c>
      <c r="D26" s="4">
        <v>870000</v>
      </c>
      <c r="E26" s="4">
        <v>1700000</v>
      </c>
      <c r="F26" s="4">
        <v>2000000</v>
      </c>
      <c r="G26" s="4">
        <v>2700000</v>
      </c>
      <c r="H26" s="4">
        <v>260000</v>
      </c>
      <c r="I26" s="4">
        <v>150000</v>
      </c>
      <c r="J26" s="4">
        <v>230000</v>
      </c>
      <c r="L26" s="4">
        <v>250</v>
      </c>
      <c r="M26" s="4">
        <v>13.25</v>
      </c>
      <c r="N26" s="4">
        <v>8.02</v>
      </c>
      <c r="O26" s="4">
        <v>8.4700000000000006</v>
      </c>
      <c r="P26" s="4">
        <v>22.99</v>
      </c>
      <c r="Q26" s="4">
        <v>14.93</v>
      </c>
      <c r="R26" s="4">
        <v>15.56</v>
      </c>
      <c r="S26" s="4">
        <v>21.28</v>
      </c>
      <c r="T26" s="4">
        <v>13.57</v>
      </c>
      <c r="U26" s="4">
        <v>18.68</v>
      </c>
      <c r="AI26" s="4">
        <v>250</v>
      </c>
      <c r="AJ26" s="4">
        <f t="shared" si="19"/>
        <v>5.6627578316815743</v>
      </c>
      <c r="AK26" s="4">
        <f t="shared" si="20"/>
        <v>5.7403626894942441</v>
      </c>
      <c r="AL26" s="4">
        <f t="shared" si="21"/>
        <v>5.9395192526186182</v>
      </c>
      <c r="AM26" s="4">
        <f t="shared" si="22"/>
        <v>6.2304489213782741</v>
      </c>
      <c r="AN26" s="4">
        <f t="shared" si="23"/>
        <v>6.3010299956639813</v>
      </c>
      <c r="AO26" s="4">
        <f t="shared" si="24"/>
        <v>6.4313637641589869</v>
      </c>
      <c r="AP26" s="4">
        <f t="shared" si="25"/>
        <v>5.4149733479708182</v>
      </c>
      <c r="AQ26" s="4">
        <f t="shared" si="26"/>
        <v>5.1760912590556813</v>
      </c>
      <c r="AR26" s="4">
        <f t="shared" si="27"/>
        <v>5.3617278360175931</v>
      </c>
      <c r="AT26" s="4"/>
      <c r="AU26" s="4"/>
      <c r="AV26" s="4"/>
      <c r="AW26" s="4"/>
    </row>
    <row r="28" spans="1:49" x14ac:dyDescent="0.35">
      <c r="A28" s="1" t="s">
        <v>11</v>
      </c>
      <c r="B28" s="1" t="s">
        <v>1</v>
      </c>
      <c r="C28" s="1" t="s">
        <v>2</v>
      </c>
      <c r="M28" s="1" t="s">
        <v>3</v>
      </c>
      <c r="N28" s="1" t="s">
        <v>4</v>
      </c>
      <c r="AI28" s="1" t="s">
        <v>11</v>
      </c>
      <c r="AJ28" s="1" t="s">
        <v>1</v>
      </c>
      <c r="AK28" s="1" t="s">
        <v>2</v>
      </c>
      <c r="AU28" s="1"/>
      <c r="AV28" s="1"/>
    </row>
    <row r="29" spans="1:49" x14ac:dyDescent="0.35">
      <c r="A29" s="2" t="s">
        <v>5</v>
      </c>
      <c r="B29" s="6" t="s">
        <v>6</v>
      </c>
      <c r="C29" s="6"/>
      <c r="D29" s="6"/>
      <c r="E29" s="6" t="s">
        <v>7</v>
      </c>
      <c r="F29" s="6"/>
      <c r="G29" s="6"/>
      <c r="H29" s="6" t="s">
        <v>8</v>
      </c>
      <c r="I29" s="6"/>
      <c r="J29" s="6"/>
      <c r="L29" s="2" t="s">
        <v>5</v>
      </c>
      <c r="M29" s="6" t="s">
        <v>6</v>
      </c>
      <c r="N29" s="6"/>
      <c r="O29" s="6"/>
      <c r="P29" s="6" t="s">
        <v>7</v>
      </c>
      <c r="Q29" s="6"/>
      <c r="R29" s="6"/>
      <c r="S29" s="6" t="s">
        <v>8</v>
      </c>
      <c r="T29" s="6"/>
      <c r="U29" s="6"/>
      <c r="AI29" s="3" t="s">
        <v>5</v>
      </c>
      <c r="AJ29" s="6" t="s">
        <v>6</v>
      </c>
      <c r="AK29" s="6"/>
      <c r="AL29" s="6"/>
      <c r="AM29" s="6" t="s">
        <v>7</v>
      </c>
      <c r="AN29" s="6"/>
      <c r="AO29" s="6"/>
      <c r="AP29" s="6" t="s">
        <v>8</v>
      </c>
      <c r="AQ29" s="6"/>
      <c r="AR29" s="6"/>
      <c r="AT29" s="3"/>
      <c r="AU29" s="6"/>
      <c r="AV29" s="6"/>
      <c r="AW29" s="6"/>
    </row>
    <row r="30" spans="1:49" x14ac:dyDescent="0.35">
      <c r="A30" s="4">
        <v>10.4</v>
      </c>
      <c r="B30" s="4">
        <v>2200000</v>
      </c>
      <c r="C30" s="4">
        <v>7900000</v>
      </c>
      <c r="D30" s="4">
        <v>9400000</v>
      </c>
      <c r="E30" s="4">
        <v>2000000</v>
      </c>
      <c r="F30" s="4">
        <v>3000000</v>
      </c>
      <c r="G30" s="4">
        <v>5500000</v>
      </c>
      <c r="H30" s="4">
        <v>1700000</v>
      </c>
      <c r="I30" s="4">
        <v>1500000</v>
      </c>
      <c r="J30" s="4">
        <v>5600000</v>
      </c>
      <c r="L30" s="4">
        <v>10.4</v>
      </c>
      <c r="M30" s="4">
        <v>11.78</v>
      </c>
      <c r="N30" s="4">
        <v>8.17</v>
      </c>
      <c r="O30" s="4">
        <v>8.4700000000000006</v>
      </c>
      <c r="P30" s="4">
        <v>10.84</v>
      </c>
      <c r="Q30" s="4">
        <v>8.7100000000000009</v>
      </c>
      <c r="R30" s="4">
        <v>10.52</v>
      </c>
      <c r="S30" s="4">
        <v>12.67</v>
      </c>
      <c r="T30" s="4">
        <v>11.09</v>
      </c>
      <c r="U30" s="4">
        <v>11.11</v>
      </c>
      <c r="AI30" s="4">
        <v>10.4</v>
      </c>
      <c r="AJ30" s="4">
        <f t="shared" ref="AJ30:AJ35" si="28">LOG10(B30)</f>
        <v>6.3424226808222066</v>
      </c>
      <c r="AK30" s="4">
        <f t="shared" ref="AK30:AK35" si="29">LOG10(C30)</f>
        <v>6.8976270912904418</v>
      </c>
      <c r="AL30" s="4">
        <f t="shared" ref="AL30:AL35" si="30">LOG10(D30)</f>
        <v>6.9731278535996983</v>
      </c>
      <c r="AM30" s="4">
        <f t="shared" ref="AM30:AM35" si="31">LOG10(E30)</f>
        <v>6.3010299956639813</v>
      </c>
      <c r="AN30" s="4">
        <f t="shared" ref="AN30:AN35" si="32">LOG10(F30)</f>
        <v>6.4771212547196626</v>
      </c>
      <c r="AO30" s="4">
        <f t="shared" ref="AO30:AO35" si="33">LOG10(G30)</f>
        <v>6.7403626894942441</v>
      </c>
      <c r="AP30" s="4">
        <f t="shared" ref="AP30:AP35" si="34">LOG10(H30)</f>
        <v>6.2304489213782741</v>
      </c>
      <c r="AQ30" s="4">
        <f t="shared" ref="AQ30:AQ35" si="35">LOG10(I30)</f>
        <v>6.1760912590556813</v>
      </c>
      <c r="AR30" s="4">
        <f t="shared" ref="AR30:AR35" si="36">LOG10(J30)</f>
        <v>6.7481880270062007</v>
      </c>
      <c r="AT30" s="4"/>
      <c r="AU30" s="4"/>
      <c r="AV30" s="4"/>
      <c r="AW30" s="4"/>
    </row>
    <row r="31" spans="1:49" x14ac:dyDescent="0.35">
      <c r="A31" s="4">
        <v>20.8</v>
      </c>
      <c r="B31" s="4">
        <v>5400000</v>
      </c>
      <c r="C31" s="4">
        <v>4800000</v>
      </c>
      <c r="D31" s="4">
        <v>8500000</v>
      </c>
      <c r="E31" s="4">
        <v>1600000</v>
      </c>
      <c r="F31" s="4">
        <v>3600000</v>
      </c>
      <c r="G31" s="4">
        <v>7600000</v>
      </c>
      <c r="H31" s="4">
        <v>2300000</v>
      </c>
      <c r="I31" s="4">
        <v>1600000</v>
      </c>
      <c r="J31" s="4">
        <v>5100000</v>
      </c>
      <c r="L31" s="4">
        <v>20.8</v>
      </c>
      <c r="M31" s="4">
        <v>10.61</v>
      </c>
      <c r="N31" s="4">
        <v>8.98</v>
      </c>
      <c r="O31" s="4">
        <v>8.49</v>
      </c>
      <c r="P31" s="4">
        <v>11.45</v>
      </c>
      <c r="Q31" s="4">
        <v>9.98</v>
      </c>
      <c r="R31" s="4">
        <v>11.57</v>
      </c>
      <c r="S31" s="4">
        <v>12.88</v>
      </c>
      <c r="T31" s="4">
        <v>11.55</v>
      </c>
      <c r="U31" s="4">
        <v>11.54</v>
      </c>
      <c r="AI31" s="4">
        <v>20.8</v>
      </c>
      <c r="AJ31" s="4">
        <f t="shared" si="28"/>
        <v>6.7323937598229682</v>
      </c>
      <c r="AK31" s="4">
        <f t="shared" si="29"/>
        <v>6.6812412373755876</v>
      </c>
      <c r="AL31" s="4">
        <f t="shared" si="30"/>
        <v>6.9294189257142929</v>
      </c>
      <c r="AM31" s="4">
        <f t="shared" si="31"/>
        <v>6.204119982655925</v>
      </c>
      <c r="AN31" s="4">
        <f t="shared" si="32"/>
        <v>6.5563025007672868</v>
      </c>
      <c r="AO31" s="4">
        <f t="shared" si="33"/>
        <v>6.8808135922807914</v>
      </c>
      <c r="AP31" s="4">
        <f t="shared" si="34"/>
        <v>6.3617278360175931</v>
      </c>
      <c r="AQ31" s="4">
        <f t="shared" si="35"/>
        <v>6.204119982655925</v>
      </c>
      <c r="AR31" s="4">
        <f t="shared" si="36"/>
        <v>6.7075701760979367</v>
      </c>
      <c r="AT31" s="4"/>
      <c r="AU31" s="4"/>
      <c r="AV31" s="4"/>
      <c r="AW31" s="4"/>
    </row>
    <row r="32" spans="1:49" x14ac:dyDescent="0.35">
      <c r="A32" s="4">
        <v>41.7</v>
      </c>
      <c r="B32" s="4">
        <v>5800000</v>
      </c>
      <c r="C32" s="4">
        <v>4500000</v>
      </c>
      <c r="D32" s="4">
        <v>21000000</v>
      </c>
      <c r="E32" s="4">
        <v>2200000</v>
      </c>
      <c r="F32" s="4">
        <v>2400000</v>
      </c>
      <c r="G32" s="4">
        <v>8500000</v>
      </c>
      <c r="H32" s="4">
        <v>2600000</v>
      </c>
      <c r="I32" s="4">
        <v>1700000</v>
      </c>
      <c r="J32" s="4">
        <v>7000000</v>
      </c>
      <c r="L32" s="4">
        <v>41.7</v>
      </c>
      <c r="M32" s="4">
        <v>11.89</v>
      </c>
      <c r="N32" s="4">
        <v>9.25</v>
      </c>
      <c r="O32" s="4">
        <v>9.35</v>
      </c>
      <c r="P32" s="4">
        <v>14.53</v>
      </c>
      <c r="Q32" s="4">
        <v>10.93</v>
      </c>
      <c r="R32" s="4">
        <v>12</v>
      </c>
      <c r="S32" s="4">
        <v>14.54</v>
      </c>
      <c r="T32" s="4">
        <v>12.08</v>
      </c>
      <c r="U32" s="4">
        <v>12.49</v>
      </c>
      <c r="AI32" s="4">
        <v>41.7</v>
      </c>
      <c r="AJ32" s="4">
        <f t="shared" si="28"/>
        <v>6.7634279935629369</v>
      </c>
      <c r="AK32" s="4">
        <f t="shared" si="29"/>
        <v>6.653212513775344</v>
      </c>
      <c r="AL32" s="4">
        <f t="shared" si="30"/>
        <v>7.3222192947339195</v>
      </c>
      <c r="AM32" s="4">
        <f t="shared" si="31"/>
        <v>6.3424226808222066</v>
      </c>
      <c r="AN32" s="4">
        <f t="shared" si="32"/>
        <v>6.3802112417116064</v>
      </c>
      <c r="AO32" s="4">
        <f t="shared" si="33"/>
        <v>6.9294189257142929</v>
      </c>
      <c r="AP32" s="4">
        <f t="shared" si="34"/>
        <v>6.4149733479708182</v>
      </c>
      <c r="AQ32" s="4">
        <f t="shared" si="35"/>
        <v>6.2304489213782741</v>
      </c>
      <c r="AR32" s="4">
        <f t="shared" si="36"/>
        <v>6.8450980400142569</v>
      </c>
      <c r="AT32" s="4"/>
      <c r="AU32" s="4"/>
      <c r="AV32" s="4"/>
      <c r="AW32" s="4"/>
    </row>
    <row r="33" spans="1:49" x14ac:dyDescent="0.35">
      <c r="A33" s="4">
        <v>83.4</v>
      </c>
      <c r="B33" s="4">
        <v>3700000</v>
      </c>
      <c r="C33" s="4">
        <v>4800000</v>
      </c>
      <c r="D33" s="4">
        <v>12000000</v>
      </c>
      <c r="E33" s="4">
        <v>2600000</v>
      </c>
      <c r="F33" s="4">
        <v>3300000</v>
      </c>
      <c r="G33" s="4">
        <v>6600000</v>
      </c>
      <c r="H33" s="4">
        <v>1800000</v>
      </c>
      <c r="I33" s="4">
        <v>1500000</v>
      </c>
      <c r="J33" s="4">
        <v>4700000</v>
      </c>
      <c r="L33" s="4">
        <v>83.4</v>
      </c>
      <c r="M33" s="4">
        <v>14.65</v>
      </c>
      <c r="N33" s="4">
        <v>8.82</v>
      </c>
      <c r="O33" s="4">
        <v>9.15</v>
      </c>
      <c r="P33" s="4">
        <v>13.64</v>
      </c>
      <c r="Q33" s="4">
        <v>9.5399999999999991</v>
      </c>
      <c r="R33" s="4">
        <v>12.22</v>
      </c>
      <c r="S33" s="4">
        <v>15.66</v>
      </c>
      <c r="T33" s="4">
        <v>13.61</v>
      </c>
      <c r="U33" s="4">
        <v>13.05</v>
      </c>
      <c r="AI33" s="4">
        <v>83.4</v>
      </c>
      <c r="AJ33" s="4">
        <f t="shared" si="28"/>
        <v>6.568201724066995</v>
      </c>
      <c r="AK33" s="4">
        <f t="shared" si="29"/>
        <v>6.6812412373755876</v>
      </c>
      <c r="AL33" s="4">
        <f t="shared" si="30"/>
        <v>7.0791812460476251</v>
      </c>
      <c r="AM33" s="4">
        <f t="shared" si="31"/>
        <v>6.4149733479708182</v>
      </c>
      <c r="AN33" s="4">
        <f t="shared" si="32"/>
        <v>6.5185139398778871</v>
      </c>
      <c r="AO33" s="4">
        <f t="shared" si="33"/>
        <v>6.8195439355418683</v>
      </c>
      <c r="AP33" s="4">
        <f t="shared" si="34"/>
        <v>6.2552725051033065</v>
      </c>
      <c r="AQ33" s="4">
        <f t="shared" si="35"/>
        <v>6.1760912590556813</v>
      </c>
      <c r="AR33" s="4">
        <f t="shared" si="36"/>
        <v>6.6720978579357171</v>
      </c>
      <c r="AT33" s="4"/>
      <c r="AU33" s="4"/>
      <c r="AV33" s="4"/>
      <c r="AW33" s="4"/>
    </row>
    <row r="34" spans="1:49" x14ac:dyDescent="0.35">
      <c r="A34" s="4">
        <v>166.7</v>
      </c>
      <c r="B34" s="4">
        <v>3300000</v>
      </c>
      <c r="C34" s="4">
        <v>5800000</v>
      </c>
      <c r="D34" s="4">
        <v>8900000</v>
      </c>
      <c r="E34" s="4">
        <v>1500000</v>
      </c>
      <c r="F34" s="4">
        <v>2200000</v>
      </c>
      <c r="G34" s="4">
        <v>5000000</v>
      </c>
      <c r="H34" s="4">
        <v>1600000</v>
      </c>
      <c r="I34" s="4">
        <v>1200000</v>
      </c>
      <c r="J34" s="4">
        <v>4800000</v>
      </c>
      <c r="L34" s="4">
        <v>166.7</v>
      </c>
      <c r="M34" s="4">
        <v>15.65</v>
      </c>
      <c r="N34" s="4">
        <v>8.8699999999999992</v>
      </c>
      <c r="O34" s="4">
        <v>8.69</v>
      </c>
      <c r="P34" s="4">
        <v>13.53</v>
      </c>
      <c r="Q34" s="4">
        <v>12.05</v>
      </c>
      <c r="R34" s="4">
        <v>12.61</v>
      </c>
      <c r="S34" s="4">
        <v>16.350000000000001</v>
      </c>
      <c r="T34" s="4">
        <v>13.99</v>
      </c>
      <c r="U34" s="4">
        <v>14.65</v>
      </c>
      <c r="AI34" s="4">
        <v>166.7</v>
      </c>
      <c r="AJ34" s="4">
        <f t="shared" si="28"/>
        <v>6.5185139398778871</v>
      </c>
      <c r="AK34" s="4">
        <f t="shared" si="29"/>
        <v>6.7634279935629369</v>
      </c>
      <c r="AL34" s="4">
        <f t="shared" si="30"/>
        <v>6.9493900066449124</v>
      </c>
      <c r="AM34" s="4">
        <f t="shared" si="31"/>
        <v>6.1760912590556813</v>
      </c>
      <c r="AN34" s="4">
        <f t="shared" si="32"/>
        <v>6.3424226808222066</v>
      </c>
      <c r="AO34" s="4">
        <f t="shared" si="33"/>
        <v>6.6989700043360187</v>
      </c>
      <c r="AP34" s="4">
        <f t="shared" si="34"/>
        <v>6.204119982655925</v>
      </c>
      <c r="AQ34" s="4">
        <f t="shared" si="35"/>
        <v>6.0791812460476251</v>
      </c>
      <c r="AR34" s="4">
        <f t="shared" si="36"/>
        <v>6.6812412373755876</v>
      </c>
      <c r="AT34" s="4"/>
      <c r="AU34" s="4"/>
      <c r="AV34" s="4"/>
      <c r="AW34" s="4"/>
    </row>
    <row r="35" spans="1:49" x14ac:dyDescent="0.35">
      <c r="A35" s="4">
        <v>333.4</v>
      </c>
      <c r="B35" s="4">
        <v>3800000</v>
      </c>
      <c r="C35" s="4">
        <v>3900000</v>
      </c>
      <c r="D35" s="4">
        <v>11000000</v>
      </c>
      <c r="E35" s="4">
        <v>1800000</v>
      </c>
      <c r="F35" s="4">
        <v>1900000</v>
      </c>
      <c r="G35" s="4">
        <v>4900000</v>
      </c>
      <c r="H35" s="4">
        <v>1600000</v>
      </c>
      <c r="I35" s="4">
        <v>1000000</v>
      </c>
      <c r="J35" s="4">
        <v>4500000</v>
      </c>
      <c r="L35" s="4">
        <v>333.4</v>
      </c>
      <c r="M35" s="4">
        <v>13.49</v>
      </c>
      <c r="N35" s="4">
        <v>8.84</v>
      </c>
      <c r="O35" s="4">
        <v>9.39</v>
      </c>
      <c r="P35" s="4">
        <v>13.48</v>
      </c>
      <c r="Q35" s="4">
        <v>11.14</v>
      </c>
      <c r="R35" s="4">
        <v>13.54</v>
      </c>
      <c r="S35" s="4">
        <v>15.6</v>
      </c>
      <c r="T35" s="4">
        <v>14.6</v>
      </c>
      <c r="U35" s="4">
        <v>16.02</v>
      </c>
      <c r="AI35" s="4">
        <v>333.4</v>
      </c>
      <c r="AJ35" s="4">
        <f t="shared" si="28"/>
        <v>6.5797835966168101</v>
      </c>
      <c r="AK35" s="4">
        <f t="shared" si="29"/>
        <v>6.5910646070264995</v>
      </c>
      <c r="AL35" s="4">
        <f t="shared" si="30"/>
        <v>7.0413926851582254</v>
      </c>
      <c r="AM35" s="4">
        <f t="shared" si="31"/>
        <v>6.2552725051033065</v>
      </c>
      <c r="AN35" s="4">
        <f t="shared" si="32"/>
        <v>6.2787536009528289</v>
      </c>
      <c r="AO35" s="4">
        <f t="shared" si="33"/>
        <v>6.6901960800285138</v>
      </c>
      <c r="AP35" s="4">
        <f t="shared" si="34"/>
        <v>6.204119982655925</v>
      </c>
      <c r="AQ35" s="4">
        <f t="shared" si="35"/>
        <v>6</v>
      </c>
      <c r="AR35" s="4">
        <f t="shared" si="36"/>
        <v>6.653212513775344</v>
      </c>
      <c r="AT35" s="4"/>
      <c r="AU35" s="4"/>
      <c r="AV35" s="4"/>
      <c r="AW35" s="4"/>
    </row>
    <row r="37" spans="1:49" x14ac:dyDescent="0.35">
      <c r="A37" s="1" t="s">
        <v>12</v>
      </c>
      <c r="B37" s="1" t="s">
        <v>1</v>
      </c>
      <c r="C37" s="1" t="s">
        <v>2</v>
      </c>
      <c r="M37" s="1" t="s">
        <v>3</v>
      </c>
      <c r="N37" s="1" t="s">
        <v>4</v>
      </c>
      <c r="AI37" s="1" t="s">
        <v>12</v>
      </c>
      <c r="AJ37" s="1" t="s">
        <v>1</v>
      </c>
      <c r="AK37" s="1" t="s">
        <v>2</v>
      </c>
      <c r="AU37" s="1"/>
      <c r="AV37" s="1"/>
    </row>
    <row r="38" spans="1:49" x14ac:dyDescent="0.35">
      <c r="A38" s="2" t="s">
        <v>5</v>
      </c>
      <c r="B38" s="6" t="s">
        <v>6</v>
      </c>
      <c r="C38" s="6"/>
      <c r="D38" s="6"/>
      <c r="E38" s="6" t="s">
        <v>7</v>
      </c>
      <c r="F38" s="6"/>
      <c r="G38" s="6"/>
      <c r="H38" s="6" t="s">
        <v>8</v>
      </c>
      <c r="I38" s="6"/>
      <c r="J38" s="6"/>
      <c r="L38" s="2" t="s">
        <v>5</v>
      </c>
      <c r="M38" s="6" t="s">
        <v>6</v>
      </c>
      <c r="N38" s="6"/>
      <c r="O38" s="6"/>
      <c r="P38" s="6" t="s">
        <v>7</v>
      </c>
      <c r="Q38" s="6"/>
      <c r="R38" s="6"/>
      <c r="S38" s="6" t="s">
        <v>8</v>
      </c>
      <c r="T38" s="6"/>
      <c r="U38" s="6"/>
      <c r="AI38" s="3" t="s">
        <v>5</v>
      </c>
      <c r="AJ38" s="6" t="s">
        <v>6</v>
      </c>
      <c r="AK38" s="6"/>
      <c r="AL38" s="6"/>
      <c r="AM38" s="6" t="s">
        <v>7</v>
      </c>
      <c r="AN38" s="6"/>
      <c r="AO38" s="6"/>
      <c r="AP38" s="6" t="s">
        <v>8</v>
      </c>
      <c r="AQ38" s="6"/>
      <c r="AR38" s="6"/>
      <c r="AT38" s="3"/>
      <c r="AU38" s="6"/>
      <c r="AV38" s="6"/>
      <c r="AW38" s="6"/>
    </row>
    <row r="39" spans="1:49" x14ac:dyDescent="0.35">
      <c r="A39" s="4">
        <v>10.4</v>
      </c>
      <c r="B39" s="4">
        <v>2900000</v>
      </c>
      <c r="C39" s="4"/>
      <c r="D39" s="4">
        <v>5900000</v>
      </c>
      <c r="E39" s="4">
        <v>2300000</v>
      </c>
      <c r="F39" s="4">
        <v>3300000</v>
      </c>
      <c r="G39" s="4">
        <v>5400000</v>
      </c>
      <c r="H39" s="4">
        <v>2300000</v>
      </c>
      <c r="I39" s="4">
        <v>1000000</v>
      </c>
      <c r="J39" s="4">
        <v>5800000</v>
      </c>
      <c r="L39" s="4">
        <v>10.4</v>
      </c>
      <c r="M39" s="4">
        <v>10.06</v>
      </c>
      <c r="N39" s="4"/>
      <c r="O39" s="4">
        <v>8.17</v>
      </c>
      <c r="P39" s="4">
        <v>12.05</v>
      </c>
      <c r="Q39" s="4">
        <v>8.57</v>
      </c>
      <c r="R39" s="4">
        <v>10.92</v>
      </c>
      <c r="S39" s="4">
        <v>13.39</v>
      </c>
      <c r="T39" s="4">
        <v>9.75</v>
      </c>
      <c r="U39" s="4">
        <v>10.95</v>
      </c>
      <c r="AI39" s="4">
        <v>10.4</v>
      </c>
      <c r="AJ39" s="4">
        <f t="shared" ref="AJ39:AJ44" si="37">LOG10(B39)</f>
        <v>6.4623979978989565</v>
      </c>
      <c r="AK39" s="4"/>
      <c r="AL39" s="4">
        <f t="shared" ref="AL39:AR44" si="38">LOG10(D39)</f>
        <v>6.7708520116421438</v>
      </c>
      <c r="AM39" s="4">
        <f t="shared" si="38"/>
        <v>6.3617278360175931</v>
      </c>
      <c r="AN39" s="4">
        <f t="shared" si="38"/>
        <v>6.5185139398778871</v>
      </c>
      <c r="AO39" s="4">
        <f t="shared" si="38"/>
        <v>6.7323937598229682</v>
      </c>
      <c r="AP39" s="4">
        <f t="shared" si="38"/>
        <v>6.3617278360175931</v>
      </c>
      <c r="AQ39" s="4">
        <f t="shared" si="38"/>
        <v>6</v>
      </c>
      <c r="AR39" s="4">
        <f t="shared" si="38"/>
        <v>6.7634279935629369</v>
      </c>
      <c r="AT39" s="4"/>
      <c r="AU39" s="4"/>
      <c r="AV39" s="4"/>
      <c r="AW39" s="4"/>
    </row>
    <row r="40" spans="1:49" x14ac:dyDescent="0.35">
      <c r="A40" s="4">
        <v>20.8</v>
      </c>
      <c r="B40" s="4">
        <v>3000000</v>
      </c>
      <c r="C40" s="4">
        <v>2300000</v>
      </c>
      <c r="D40" s="4">
        <v>5700000</v>
      </c>
      <c r="E40" s="4"/>
      <c r="F40" s="4">
        <v>4200000</v>
      </c>
      <c r="G40" s="4">
        <v>3500000</v>
      </c>
      <c r="H40" s="4">
        <v>2000000</v>
      </c>
      <c r="I40" s="4">
        <v>1100000</v>
      </c>
      <c r="J40" s="4">
        <v>5200000</v>
      </c>
      <c r="L40" s="4">
        <v>20.8</v>
      </c>
      <c r="M40" s="4">
        <v>9.9499999999999993</v>
      </c>
      <c r="N40" s="4">
        <v>7.4</v>
      </c>
      <c r="O40" s="4">
        <v>8.07</v>
      </c>
      <c r="P40" s="4"/>
      <c r="Q40" s="4">
        <v>10.52</v>
      </c>
      <c r="R40" s="4">
        <v>11.09</v>
      </c>
      <c r="S40" s="4">
        <v>14.8</v>
      </c>
      <c r="T40" s="4">
        <v>11.13</v>
      </c>
      <c r="U40" s="4">
        <v>11.97</v>
      </c>
      <c r="AI40" s="4">
        <v>20.8</v>
      </c>
      <c r="AJ40" s="4">
        <f t="shared" si="37"/>
        <v>6.4771212547196626</v>
      </c>
      <c r="AK40" s="4">
        <f t="shared" ref="AK40:AK44" si="39">LOG10(C40)</f>
        <v>6.3617278360175931</v>
      </c>
      <c r="AL40" s="4">
        <f t="shared" ref="AL40:AL44" si="40">LOG10(D40)</f>
        <v>6.7558748556724915</v>
      </c>
      <c r="AM40" s="4"/>
      <c r="AN40" s="4">
        <f t="shared" si="38"/>
        <v>6.6232492903979008</v>
      </c>
      <c r="AO40" s="4">
        <f t="shared" si="38"/>
        <v>6.5440680443502757</v>
      </c>
      <c r="AP40" s="4">
        <f t="shared" si="38"/>
        <v>6.3010299956639813</v>
      </c>
      <c r="AQ40" s="4">
        <f t="shared" si="38"/>
        <v>6.0413926851582254</v>
      </c>
      <c r="AR40" s="4">
        <f t="shared" si="38"/>
        <v>6.7160033436347994</v>
      </c>
      <c r="AT40" s="4"/>
      <c r="AU40" s="4"/>
      <c r="AV40" s="4"/>
      <c r="AW40" s="4"/>
    </row>
    <row r="41" spans="1:49" x14ac:dyDescent="0.35">
      <c r="A41" s="4">
        <v>41.7</v>
      </c>
      <c r="B41" s="4">
        <v>3500000</v>
      </c>
      <c r="C41" s="4">
        <v>3800000</v>
      </c>
      <c r="D41" s="4">
        <v>7400000</v>
      </c>
      <c r="E41" s="4">
        <v>2300000</v>
      </c>
      <c r="F41" s="4">
        <v>2500000</v>
      </c>
      <c r="G41" s="4">
        <v>4500000</v>
      </c>
      <c r="H41" s="4">
        <v>2700000</v>
      </c>
      <c r="I41" s="4">
        <v>1100000</v>
      </c>
      <c r="J41" s="4">
        <v>6400000</v>
      </c>
      <c r="L41" s="4">
        <v>41.7</v>
      </c>
      <c r="M41" s="4">
        <v>10.99</v>
      </c>
      <c r="N41" s="4">
        <v>8.6199999999999992</v>
      </c>
      <c r="O41" s="4">
        <v>8.57</v>
      </c>
      <c r="P41" s="4">
        <v>13.76</v>
      </c>
      <c r="Q41" s="4">
        <v>11.21</v>
      </c>
      <c r="R41" s="4">
        <v>11.93</v>
      </c>
      <c r="S41" s="4">
        <v>15.03</v>
      </c>
      <c r="T41" s="4">
        <v>11.64</v>
      </c>
      <c r="U41" s="4">
        <v>12.56</v>
      </c>
      <c r="AI41" s="4">
        <v>41.7</v>
      </c>
      <c r="AJ41" s="4">
        <f t="shared" si="37"/>
        <v>6.5440680443502757</v>
      </c>
      <c r="AK41" s="4">
        <f t="shared" si="39"/>
        <v>6.5797835966168101</v>
      </c>
      <c r="AL41" s="4">
        <f t="shared" si="40"/>
        <v>6.8692317197309762</v>
      </c>
      <c r="AM41" s="4">
        <f t="shared" ref="AM41:AM44" si="41">LOG10(E41)</f>
        <v>6.3617278360175931</v>
      </c>
      <c r="AN41" s="4">
        <f t="shared" si="38"/>
        <v>6.3979400086720375</v>
      </c>
      <c r="AO41" s="4">
        <f t="shared" si="38"/>
        <v>6.653212513775344</v>
      </c>
      <c r="AP41" s="4">
        <f t="shared" si="38"/>
        <v>6.4313637641589869</v>
      </c>
      <c r="AQ41" s="4">
        <f t="shared" si="38"/>
        <v>6.0413926851582254</v>
      </c>
      <c r="AR41" s="4">
        <f t="shared" si="38"/>
        <v>6.8061799739838875</v>
      </c>
      <c r="AT41" s="4"/>
      <c r="AU41" s="4"/>
      <c r="AV41" s="4"/>
      <c r="AW41" s="4"/>
    </row>
    <row r="42" spans="1:49" x14ac:dyDescent="0.35">
      <c r="A42" s="4">
        <v>83.4</v>
      </c>
      <c r="B42" s="4">
        <v>3200000</v>
      </c>
      <c r="C42" s="4">
        <v>4100000</v>
      </c>
      <c r="D42" s="4">
        <v>8200000</v>
      </c>
      <c r="E42" s="4">
        <v>2300000</v>
      </c>
      <c r="F42" s="4">
        <v>3000000</v>
      </c>
      <c r="G42" s="4">
        <v>4700000</v>
      </c>
      <c r="H42" s="4">
        <v>1800000</v>
      </c>
      <c r="I42" s="4">
        <v>1000000</v>
      </c>
      <c r="J42" s="4">
        <v>4600000</v>
      </c>
      <c r="L42" s="4">
        <v>83.4</v>
      </c>
      <c r="M42" s="4">
        <v>9.7799999999999994</v>
      </c>
      <c r="N42" s="4">
        <v>7.86</v>
      </c>
      <c r="O42" s="4">
        <v>8.17</v>
      </c>
      <c r="P42" s="4">
        <v>15.11</v>
      </c>
      <c r="Q42" s="4">
        <v>11.18</v>
      </c>
      <c r="R42" s="4">
        <v>11.86</v>
      </c>
      <c r="S42" s="4">
        <v>15.6</v>
      </c>
      <c r="T42" s="4">
        <v>13.69</v>
      </c>
      <c r="U42" s="4">
        <v>13.13</v>
      </c>
      <c r="AI42" s="4">
        <v>83.4</v>
      </c>
      <c r="AJ42" s="4">
        <f t="shared" si="37"/>
        <v>6.5051499783199063</v>
      </c>
      <c r="AK42" s="4">
        <f t="shared" si="39"/>
        <v>6.6127838567197355</v>
      </c>
      <c r="AL42" s="4">
        <f t="shared" si="40"/>
        <v>6.9138138523837167</v>
      </c>
      <c r="AM42" s="4">
        <f t="shared" si="41"/>
        <v>6.3617278360175931</v>
      </c>
      <c r="AN42" s="4">
        <f t="shared" si="38"/>
        <v>6.4771212547196626</v>
      </c>
      <c r="AO42" s="4">
        <f t="shared" si="38"/>
        <v>6.6720978579357171</v>
      </c>
      <c r="AP42" s="4">
        <f t="shared" si="38"/>
        <v>6.2552725051033065</v>
      </c>
      <c r="AQ42" s="4">
        <f t="shared" si="38"/>
        <v>6</v>
      </c>
      <c r="AR42" s="4">
        <f t="shared" si="38"/>
        <v>6.6627578316815743</v>
      </c>
      <c r="AT42" s="4"/>
      <c r="AU42" s="4"/>
      <c r="AV42" s="4"/>
      <c r="AW42" s="4"/>
    </row>
    <row r="43" spans="1:49" x14ac:dyDescent="0.35">
      <c r="A43" s="4">
        <v>166.7</v>
      </c>
      <c r="B43" s="4">
        <v>2800000</v>
      </c>
      <c r="C43" s="4">
        <v>5800000</v>
      </c>
      <c r="D43" s="4">
        <v>8000000</v>
      </c>
      <c r="E43" s="4">
        <v>1700000</v>
      </c>
      <c r="F43" s="4">
        <v>2100000</v>
      </c>
      <c r="G43" s="4">
        <v>3900000</v>
      </c>
      <c r="H43" s="4">
        <v>1700000</v>
      </c>
      <c r="I43" s="4">
        <v>820000</v>
      </c>
      <c r="J43" s="4">
        <v>3700000</v>
      </c>
      <c r="L43" s="4">
        <v>166.7</v>
      </c>
      <c r="M43" s="4">
        <v>10.95</v>
      </c>
      <c r="N43" s="4">
        <v>8.1199999999999992</v>
      </c>
      <c r="O43" s="4">
        <v>8.5299999999999994</v>
      </c>
      <c r="P43" s="4">
        <v>15.33</v>
      </c>
      <c r="Q43" s="4">
        <v>11.24</v>
      </c>
      <c r="R43" s="4">
        <v>13.57</v>
      </c>
      <c r="S43" s="4">
        <v>16.39</v>
      </c>
      <c r="T43" s="4">
        <v>12.56</v>
      </c>
      <c r="U43" s="4">
        <v>15.27</v>
      </c>
      <c r="AI43" s="4">
        <v>166.7</v>
      </c>
      <c r="AJ43" s="4">
        <f t="shared" si="37"/>
        <v>6.4471580313422194</v>
      </c>
      <c r="AK43" s="4">
        <f t="shared" si="39"/>
        <v>6.7634279935629369</v>
      </c>
      <c r="AL43" s="4">
        <f t="shared" si="40"/>
        <v>6.9030899869919438</v>
      </c>
      <c r="AM43" s="4">
        <f t="shared" si="41"/>
        <v>6.2304489213782741</v>
      </c>
      <c r="AN43" s="4">
        <f t="shared" si="38"/>
        <v>6.3222192947339195</v>
      </c>
      <c r="AO43" s="4">
        <f t="shared" si="38"/>
        <v>6.5910646070264995</v>
      </c>
      <c r="AP43" s="4">
        <f t="shared" si="38"/>
        <v>6.2304489213782741</v>
      </c>
      <c r="AQ43" s="4">
        <f t="shared" si="38"/>
        <v>5.9138138523837167</v>
      </c>
      <c r="AR43" s="4">
        <f t="shared" si="38"/>
        <v>6.568201724066995</v>
      </c>
      <c r="AT43" s="4"/>
      <c r="AU43" s="4"/>
      <c r="AV43" s="4"/>
      <c r="AW43" s="4"/>
    </row>
    <row r="44" spans="1:49" x14ac:dyDescent="0.35">
      <c r="A44" s="4">
        <v>333.4</v>
      </c>
      <c r="B44" s="4">
        <v>2600000</v>
      </c>
      <c r="C44" s="4">
        <v>2700000</v>
      </c>
      <c r="D44" s="4">
        <v>5700000</v>
      </c>
      <c r="E44" s="4">
        <v>1700000</v>
      </c>
      <c r="F44" s="4">
        <v>2300000</v>
      </c>
      <c r="G44" s="4">
        <v>2800000</v>
      </c>
      <c r="H44" s="4">
        <v>1400000</v>
      </c>
      <c r="I44" s="4">
        <v>710000</v>
      </c>
      <c r="J44" s="4">
        <v>3700000</v>
      </c>
      <c r="L44" s="4">
        <v>333.4</v>
      </c>
      <c r="M44" s="4">
        <v>10.37</v>
      </c>
      <c r="N44" s="4">
        <v>7.66</v>
      </c>
      <c r="O44" s="4">
        <v>8</v>
      </c>
      <c r="P44" s="4">
        <v>15.3</v>
      </c>
      <c r="Q44" s="4">
        <v>12.96</v>
      </c>
      <c r="R44" s="4">
        <v>14.06</v>
      </c>
      <c r="S44" s="4">
        <v>16.62</v>
      </c>
      <c r="T44" s="4">
        <v>13.21</v>
      </c>
      <c r="U44" s="4">
        <v>14.4</v>
      </c>
      <c r="AI44" s="4">
        <v>333.4</v>
      </c>
      <c r="AJ44" s="4">
        <f t="shared" si="37"/>
        <v>6.4149733479708182</v>
      </c>
      <c r="AK44" s="4">
        <f t="shared" si="39"/>
        <v>6.4313637641589869</v>
      </c>
      <c r="AL44" s="4">
        <f t="shared" si="40"/>
        <v>6.7558748556724915</v>
      </c>
      <c r="AM44" s="4">
        <f t="shared" si="41"/>
        <v>6.2304489213782741</v>
      </c>
      <c r="AN44" s="4">
        <f t="shared" si="38"/>
        <v>6.3617278360175931</v>
      </c>
      <c r="AO44" s="4">
        <f t="shared" si="38"/>
        <v>6.4471580313422194</v>
      </c>
      <c r="AP44" s="4">
        <f t="shared" si="38"/>
        <v>6.1461280356782382</v>
      </c>
      <c r="AQ44" s="4">
        <f t="shared" si="38"/>
        <v>5.8512583487190755</v>
      </c>
      <c r="AR44" s="4">
        <f t="shared" si="38"/>
        <v>6.568201724066995</v>
      </c>
      <c r="AT44" s="4"/>
      <c r="AU44" s="4"/>
      <c r="AV44" s="4"/>
      <c r="AW44" s="4"/>
    </row>
    <row r="45" spans="1:49" x14ac:dyDescent="0.35">
      <c r="AK45" s="4"/>
      <c r="AL45" s="4"/>
    </row>
    <row r="46" spans="1:49" x14ac:dyDescent="0.35">
      <c r="A46" s="1" t="s">
        <v>13</v>
      </c>
      <c r="B46" s="1" t="s">
        <v>1</v>
      </c>
      <c r="C46" s="1" t="s">
        <v>2</v>
      </c>
      <c r="M46" s="1" t="s">
        <v>3</v>
      </c>
      <c r="N46" s="1" t="s">
        <v>4</v>
      </c>
      <c r="AI46" s="1" t="s">
        <v>13</v>
      </c>
      <c r="AJ46" s="1" t="s">
        <v>1</v>
      </c>
      <c r="AK46" s="1" t="s">
        <v>2</v>
      </c>
      <c r="AU46" s="1"/>
      <c r="AV46" s="1"/>
    </row>
    <row r="47" spans="1:49" x14ac:dyDescent="0.35">
      <c r="A47" s="2" t="s">
        <v>5</v>
      </c>
      <c r="B47" s="6" t="s">
        <v>6</v>
      </c>
      <c r="C47" s="6"/>
      <c r="D47" s="6"/>
      <c r="E47" s="6" t="s">
        <v>7</v>
      </c>
      <c r="F47" s="6"/>
      <c r="G47" s="6"/>
      <c r="H47" s="6" t="s">
        <v>8</v>
      </c>
      <c r="I47" s="6"/>
      <c r="J47" s="6"/>
      <c r="L47" s="2" t="s">
        <v>5</v>
      </c>
      <c r="M47" s="6" t="s">
        <v>6</v>
      </c>
      <c r="N47" s="6"/>
      <c r="O47" s="6"/>
      <c r="P47" s="6" t="s">
        <v>7</v>
      </c>
      <c r="Q47" s="6"/>
      <c r="R47" s="6"/>
      <c r="S47" s="6" t="s">
        <v>8</v>
      </c>
      <c r="T47" s="6"/>
      <c r="U47" s="6"/>
      <c r="AI47" s="3" t="s">
        <v>5</v>
      </c>
      <c r="AJ47" s="6" t="s">
        <v>6</v>
      </c>
      <c r="AK47" s="6"/>
      <c r="AL47" s="6"/>
      <c r="AM47" s="6" t="s">
        <v>7</v>
      </c>
      <c r="AN47" s="6"/>
      <c r="AO47" s="6"/>
      <c r="AP47" s="6" t="s">
        <v>8</v>
      </c>
      <c r="AQ47" s="6"/>
      <c r="AR47" s="6"/>
      <c r="AT47" s="3"/>
      <c r="AU47" s="6"/>
      <c r="AV47" s="6"/>
      <c r="AW47" s="6"/>
    </row>
    <row r="48" spans="1:49" x14ac:dyDescent="0.35">
      <c r="A48" s="4">
        <v>0</v>
      </c>
      <c r="B48" s="4">
        <v>3000000</v>
      </c>
      <c r="C48" s="4">
        <v>6200000</v>
      </c>
      <c r="D48" s="4">
        <v>6500000</v>
      </c>
      <c r="E48" s="4"/>
      <c r="F48" s="4">
        <v>3600000</v>
      </c>
      <c r="G48" s="4">
        <v>8200000</v>
      </c>
      <c r="H48" s="4">
        <v>3500000</v>
      </c>
      <c r="I48" s="4">
        <v>1800000</v>
      </c>
      <c r="J48" s="4">
        <v>7900000</v>
      </c>
      <c r="L48" s="4">
        <v>0</v>
      </c>
      <c r="M48" s="4">
        <v>13.09</v>
      </c>
      <c r="N48" s="4">
        <v>8.15</v>
      </c>
      <c r="O48" s="4">
        <v>7.63</v>
      </c>
      <c r="P48" s="4"/>
      <c r="Q48" s="4">
        <v>7.39</v>
      </c>
      <c r="R48" s="4">
        <v>8.6</v>
      </c>
      <c r="S48" s="4">
        <v>9.94</v>
      </c>
      <c r="T48" s="4">
        <v>6.91</v>
      </c>
      <c r="U48" s="4">
        <v>9.31</v>
      </c>
      <c r="AI48" s="4">
        <v>0</v>
      </c>
      <c r="AJ48" s="4">
        <f t="shared" ref="AJ48:AJ53" si="42">LOG10(B48)</f>
        <v>6.4771212547196626</v>
      </c>
      <c r="AK48" s="4">
        <f t="shared" ref="AK48:AK53" si="43">LOG10(C48)</f>
        <v>6.7923916894982534</v>
      </c>
      <c r="AL48" s="4">
        <f t="shared" ref="AL48:AL53" si="44">LOG10(D48)</f>
        <v>6.8129133566428557</v>
      </c>
      <c r="AM48" s="4"/>
      <c r="AN48" s="4">
        <f t="shared" ref="AN48" si="45">LOG10(F48)</f>
        <v>6.5563025007672868</v>
      </c>
      <c r="AO48" s="4">
        <f t="shared" ref="AO48" si="46">LOG10(G48)</f>
        <v>6.9138138523837167</v>
      </c>
      <c r="AP48" s="4">
        <f t="shared" ref="AP48" si="47">LOG10(H48)</f>
        <v>6.5440680443502757</v>
      </c>
      <c r="AQ48" s="4">
        <f t="shared" ref="AQ48" si="48">LOG10(I48)</f>
        <v>6.2552725051033065</v>
      </c>
      <c r="AR48" s="4">
        <f t="shared" ref="AR48" si="49">LOG10(J48)</f>
        <v>6.8976270912904418</v>
      </c>
      <c r="AT48" s="4"/>
      <c r="AU48" s="4"/>
      <c r="AV48" s="4"/>
      <c r="AW48" s="4"/>
    </row>
    <row r="49" spans="1:49" x14ac:dyDescent="0.35">
      <c r="A49" s="4">
        <v>20.8</v>
      </c>
      <c r="B49" s="4">
        <v>3300000</v>
      </c>
      <c r="C49" s="4">
        <v>4200000</v>
      </c>
      <c r="D49" s="4">
        <v>7400000</v>
      </c>
      <c r="E49" s="4">
        <v>2400000</v>
      </c>
      <c r="F49" s="4">
        <v>2900000</v>
      </c>
      <c r="G49" s="4">
        <v>7600000</v>
      </c>
      <c r="H49" s="4">
        <v>3900000</v>
      </c>
      <c r="I49" s="4">
        <v>1700000</v>
      </c>
      <c r="J49" s="4">
        <v>5900000</v>
      </c>
      <c r="L49" s="4">
        <v>20.8</v>
      </c>
      <c r="M49" s="4">
        <v>11.67</v>
      </c>
      <c r="N49" s="4">
        <v>10.08</v>
      </c>
      <c r="O49" s="4">
        <v>8.14</v>
      </c>
      <c r="P49" s="4">
        <v>9.6300000000000008</v>
      </c>
      <c r="Q49" s="4">
        <v>6.69</v>
      </c>
      <c r="R49" s="4">
        <v>8.6</v>
      </c>
      <c r="S49" s="4">
        <v>9.49</v>
      </c>
      <c r="T49" s="4">
        <v>7.52</v>
      </c>
      <c r="U49" s="4">
        <v>8.67</v>
      </c>
      <c r="AI49" s="4">
        <v>20.8</v>
      </c>
      <c r="AJ49" s="4">
        <f t="shared" si="42"/>
        <v>6.5185139398778871</v>
      </c>
      <c r="AK49" s="4">
        <f t="shared" si="43"/>
        <v>6.6232492903979008</v>
      </c>
      <c r="AL49" s="4">
        <f t="shared" si="44"/>
        <v>6.8692317197309762</v>
      </c>
      <c r="AM49" s="4">
        <f t="shared" ref="AM49:AM53" si="50">LOG10(E49)</f>
        <v>6.3802112417116064</v>
      </c>
      <c r="AN49" s="4">
        <f t="shared" ref="AN49:AN53" si="51">LOG10(F49)</f>
        <v>6.4623979978989565</v>
      </c>
      <c r="AO49" s="4">
        <f t="shared" ref="AO49:AO53" si="52">LOG10(G49)</f>
        <v>6.8808135922807914</v>
      </c>
      <c r="AP49" s="4">
        <f t="shared" ref="AP49:AP53" si="53">LOG10(H49)</f>
        <v>6.5910646070264995</v>
      </c>
      <c r="AQ49" s="4">
        <f t="shared" ref="AQ49:AQ53" si="54">LOG10(I49)</f>
        <v>6.2304489213782741</v>
      </c>
      <c r="AR49" s="4">
        <f t="shared" ref="AR49:AR53" si="55">LOG10(J49)</f>
        <v>6.7708520116421438</v>
      </c>
      <c r="AT49" s="4"/>
      <c r="AU49" s="4"/>
      <c r="AV49" s="4"/>
      <c r="AW49" s="4"/>
    </row>
    <row r="50" spans="1:49" x14ac:dyDescent="0.35">
      <c r="A50" s="4">
        <v>41.7</v>
      </c>
      <c r="B50" s="4">
        <v>4700000</v>
      </c>
      <c r="C50" s="4">
        <v>3800000</v>
      </c>
      <c r="D50" s="4">
        <v>8000000</v>
      </c>
      <c r="E50" s="4">
        <v>3000000</v>
      </c>
      <c r="F50" s="4">
        <v>4700000</v>
      </c>
      <c r="G50" s="4">
        <v>11000000</v>
      </c>
      <c r="H50" s="4">
        <v>5300000</v>
      </c>
      <c r="I50" s="4">
        <v>1600000</v>
      </c>
      <c r="J50" s="4">
        <v>8500000</v>
      </c>
      <c r="L50" s="4">
        <v>41.7</v>
      </c>
      <c r="M50" s="4">
        <v>12.83</v>
      </c>
      <c r="N50" s="4">
        <v>8.19</v>
      </c>
      <c r="O50" s="4">
        <v>8.06</v>
      </c>
      <c r="P50" s="4">
        <v>9.64</v>
      </c>
      <c r="Q50" s="4">
        <v>7.93</v>
      </c>
      <c r="R50" s="4">
        <v>8.73</v>
      </c>
      <c r="S50" s="4">
        <v>9.57</v>
      </c>
      <c r="T50" s="4">
        <v>8.4700000000000006</v>
      </c>
      <c r="U50" s="4">
        <v>9.51</v>
      </c>
      <c r="AI50" s="4">
        <v>41.7</v>
      </c>
      <c r="AJ50" s="4">
        <f t="shared" si="42"/>
        <v>6.6720978579357171</v>
      </c>
      <c r="AK50" s="4">
        <f t="shared" si="43"/>
        <v>6.5797835966168101</v>
      </c>
      <c r="AL50" s="4">
        <f t="shared" si="44"/>
        <v>6.9030899869919438</v>
      </c>
      <c r="AM50" s="4">
        <f t="shared" si="50"/>
        <v>6.4771212547196626</v>
      </c>
      <c r="AN50" s="4">
        <f t="shared" si="51"/>
        <v>6.6720978579357171</v>
      </c>
      <c r="AO50" s="4">
        <f t="shared" si="52"/>
        <v>7.0413926851582254</v>
      </c>
      <c r="AP50" s="4">
        <f t="shared" si="53"/>
        <v>6.7242758696007892</v>
      </c>
      <c r="AQ50" s="4">
        <f t="shared" si="54"/>
        <v>6.204119982655925</v>
      </c>
      <c r="AR50" s="4">
        <f t="shared" si="55"/>
        <v>6.9294189257142929</v>
      </c>
      <c r="AT50" s="4"/>
      <c r="AU50" s="4"/>
      <c r="AV50" s="4"/>
      <c r="AW50" s="4"/>
    </row>
    <row r="51" spans="1:49" x14ac:dyDescent="0.35">
      <c r="A51" s="4">
        <v>83.4</v>
      </c>
      <c r="B51" s="4">
        <v>3400000</v>
      </c>
      <c r="C51" s="4">
        <v>4400000</v>
      </c>
      <c r="D51" s="4">
        <v>7800000</v>
      </c>
      <c r="E51" s="4">
        <v>2300000</v>
      </c>
      <c r="F51" s="4">
        <v>2900000</v>
      </c>
      <c r="G51" s="4">
        <v>8600000</v>
      </c>
      <c r="H51" s="4">
        <v>4400000</v>
      </c>
      <c r="I51" s="4">
        <v>1700000</v>
      </c>
      <c r="J51" s="4">
        <v>6700000</v>
      </c>
      <c r="L51" s="4">
        <v>83.4</v>
      </c>
      <c r="M51" s="4">
        <v>14.08</v>
      </c>
      <c r="N51" s="4">
        <v>8.8000000000000007</v>
      </c>
      <c r="O51" s="4">
        <v>8.31</v>
      </c>
      <c r="P51" s="4">
        <v>10.76</v>
      </c>
      <c r="Q51" s="4">
        <v>7.41</v>
      </c>
      <c r="R51" s="4">
        <v>9.11</v>
      </c>
      <c r="S51" s="4">
        <v>10.52</v>
      </c>
      <c r="T51" s="4">
        <v>8.52</v>
      </c>
      <c r="U51" s="4">
        <v>8.92</v>
      </c>
      <c r="AI51" s="4">
        <v>83.4</v>
      </c>
      <c r="AJ51" s="4">
        <f t="shared" si="42"/>
        <v>6.5314789170422554</v>
      </c>
      <c r="AK51" s="4">
        <f t="shared" si="43"/>
        <v>6.6434526764861879</v>
      </c>
      <c r="AL51" s="4">
        <f t="shared" si="44"/>
        <v>6.8920946026904808</v>
      </c>
      <c r="AM51" s="4">
        <f t="shared" si="50"/>
        <v>6.3617278360175931</v>
      </c>
      <c r="AN51" s="4">
        <f t="shared" si="51"/>
        <v>6.4623979978989565</v>
      </c>
      <c r="AO51" s="4">
        <f t="shared" si="52"/>
        <v>6.9344984512435675</v>
      </c>
      <c r="AP51" s="4">
        <f t="shared" si="53"/>
        <v>6.6434526764861879</v>
      </c>
      <c r="AQ51" s="4">
        <f t="shared" si="54"/>
        <v>6.2304489213782741</v>
      </c>
      <c r="AR51" s="4">
        <f t="shared" si="55"/>
        <v>6.826074802700826</v>
      </c>
      <c r="AT51" s="4"/>
      <c r="AU51" s="4"/>
      <c r="AV51" s="4"/>
      <c r="AW51" s="4"/>
    </row>
    <row r="52" spans="1:49" x14ac:dyDescent="0.35">
      <c r="A52" s="4">
        <v>166.7</v>
      </c>
      <c r="B52" s="4">
        <v>3400000</v>
      </c>
      <c r="C52" s="4">
        <v>5900000</v>
      </c>
      <c r="D52" s="4">
        <v>5800000</v>
      </c>
      <c r="E52" s="4">
        <v>2200000</v>
      </c>
      <c r="F52" s="4">
        <v>2900000</v>
      </c>
      <c r="G52" s="4">
        <v>6300000</v>
      </c>
      <c r="H52" s="4">
        <v>3200000</v>
      </c>
      <c r="I52" s="4">
        <v>1500000</v>
      </c>
      <c r="J52" s="4">
        <v>5100000</v>
      </c>
      <c r="L52" s="4">
        <v>166.7</v>
      </c>
      <c r="M52" s="4">
        <v>12.36</v>
      </c>
      <c r="N52" s="4">
        <v>8.7100000000000009</v>
      </c>
      <c r="O52" s="4">
        <v>7.91</v>
      </c>
      <c r="P52" s="4">
        <v>11.14</v>
      </c>
      <c r="Q52" s="4">
        <v>8.26</v>
      </c>
      <c r="R52" s="4">
        <v>8.98</v>
      </c>
      <c r="S52" s="4">
        <v>10.47</v>
      </c>
      <c r="T52" s="4">
        <v>7.42</v>
      </c>
      <c r="U52" s="4">
        <v>8.7899999999999991</v>
      </c>
      <c r="AI52" s="4">
        <v>166.7</v>
      </c>
      <c r="AJ52" s="4">
        <f t="shared" si="42"/>
        <v>6.5314789170422554</v>
      </c>
      <c r="AK52" s="4">
        <f t="shared" si="43"/>
        <v>6.7708520116421438</v>
      </c>
      <c r="AL52" s="4">
        <f t="shared" si="44"/>
        <v>6.7634279935629369</v>
      </c>
      <c r="AM52" s="4">
        <f t="shared" si="50"/>
        <v>6.3424226808222066</v>
      </c>
      <c r="AN52" s="4">
        <f t="shared" si="51"/>
        <v>6.4623979978989565</v>
      </c>
      <c r="AO52" s="4">
        <f t="shared" si="52"/>
        <v>6.7993405494535821</v>
      </c>
      <c r="AP52" s="4">
        <f t="shared" si="53"/>
        <v>6.5051499783199063</v>
      </c>
      <c r="AQ52" s="4">
        <f t="shared" si="54"/>
        <v>6.1760912590556813</v>
      </c>
      <c r="AR52" s="4">
        <f t="shared" si="55"/>
        <v>6.7075701760979367</v>
      </c>
      <c r="AT52" s="4"/>
      <c r="AU52" s="4"/>
      <c r="AV52" s="4"/>
      <c r="AW52" s="4"/>
    </row>
    <row r="53" spans="1:49" x14ac:dyDescent="0.35">
      <c r="A53" s="4">
        <v>333.4</v>
      </c>
      <c r="B53" s="4">
        <v>2600000</v>
      </c>
      <c r="C53" s="4">
        <v>4700000</v>
      </c>
      <c r="D53" s="4">
        <v>7400000</v>
      </c>
      <c r="E53" s="4">
        <v>2200000</v>
      </c>
      <c r="F53" s="4">
        <v>2700000</v>
      </c>
      <c r="G53" s="4">
        <v>6000000</v>
      </c>
      <c r="H53" s="4">
        <v>3100000</v>
      </c>
      <c r="I53" s="4">
        <v>1600000</v>
      </c>
      <c r="J53" s="4">
        <v>5400000</v>
      </c>
      <c r="L53" s="4">
        <v>333.4</v>
      </c>
      <c r="M53" s="4">
        <v>13</v>
      </c>
      <c r="N53" s="4">
        <v>8.16</v>
      </c>
      <c r="O53" s="4">
        <v>7.78</v>
      </c>
      <c r="P53" s="4">
        <v>10.86</v>
      </c>
      <c r="Q53" s="4">
        <v>8.0399999999999991</v>
      </c>
      <c r="R53" s="4">
        <v>8.56</v>
      </c>
      <c r="S53" s="4">
        <v>11.7</v>
      </c>
      <c r="T53" s="4">
        <v>7.54</v>
      </c>
      <c r="U53" s="4">
        <v>9.5299999999999994</v>
      </c>
      <c r="AI53" s="4">
        <v>333.4</v>
      </c>
      <c r="AJ53" s="4">
        <f t="shared" si="42"/>
        <v>6.4149733479708182</v>
      </c>
      <c r="AK53" s="4">
        <f t="shared" si="43"/>
        <v>6.6720978579357171</v>
      </c>
      <c r="AL53" s="4">
        <f t="shared" si="44"/>
        <v>6.8692317197309762</v>
      </c>
      <c r="AM53" s="4">
        <f t="shared" si="50"/>
        <v>6.3424226808222066</v>
      </c>
      <c r="AN53" s="4">
        <f t="shared" si="51"/>
        <v>6.4313637641589869</v>
      </c>
      <c r="AO53" s="4">
        <f t="shared" si="52"/>
        <v>6.7781512503836439</v>
      </c>
      <c r="AP53" s="4">
        <f t="shared" si="53"/>
        <v>6.4913616938342731</v>
      </c>
      <c r="AQ53" s="4">
        <f t="shared" si="54"/>
        <v>6.204119982655925</v>
      </c>
      <c r="AR53" s="4">
        <f t="shared" si="55"/>
        <v>6.7323937598229682</v>
      </c>
      <c r="AT53" s="4"/>
      <c r="AU53" s="4"/>
      <c r="AV53" s="4"/>
      <c r="AW53" s="4"/>
    </row>
    <row r="55" spans="1:49" x14ac:dyDescent="0.35">
      <c r="A55" s="1" t="s">
        <v>14</v>
      </c>
      <c r="B55" s="1" t="s">
        <v>1</v>
      </c>
      <c r="C55" s="1" t="s">
        <v>2</v>
      </c>
      <c r="M55" s="1" t="s">
        <v>3</v>
      </c>
      <c r="N55" s="1" t="s">
        <v>4</v>
      </c>
      <c r="AI55" s="1" t="s">
        <v>14</v>
      </c>
      <c r="AJ55" s="1" t="s">
        <v>1</v>
      </c>
      <c r="AK55" s="1" t="s">
        <v>2</v>
      </c>
      <c r="AU55" s="1"/>
      <c r="AV55" s="1"/>
    </row>
    <row r="56" spans="1:49" x14ac:dyDescent="0.35">
      <c r="A56" s="2" t="s">
        <v>5</v>
      </c>
      <c r="B56" s="6" t="s">
        <v>6</v>
      </c>
      <c r="C56" s="6"/>
      <c r="D56" s="6"/>
      <c r="E56" s="6" t="s">
        <v>7</v>
      </c>
      <c r="F56" s="6"/>
      <c r="G56" s="6"/>
      <c r="H56" s="6" t="s">
        <v>8</v>
      </c>
      <c r="I56" s="6"/>
      <c r="J56" s="6"/>
      <c r="L56" s="2" t="s">
        <v>5</v>
      </c>
      <c r="M56" s="6" t="s">
        <v>6</v>
      </c>
      <c r="N56" s="6"/>
      <c r="O56" s="6"/>
      <c r="P56" s="6" t="s">
        <v>7</v>
      </c>
      <c r="Q56" s="6"/>
      <c r="R56" s="6"/>
      <c r="S56" s="6" t="s">
        <v>8</v>
      </c>
      <c r="T56" s="6"/>
      <c r="U56" s="6"/>
      <c r="AI56" s="3" t="s">
        <v>5</v>
      </c>
      <c r="AJ56" s="6" t="s">
        <v>6</v>
      </c>
      <c r="AK56" s="6"/>
      <c r="AL56" s="6"/>
      <c r="AM56" s="6" t="s">
        <v>7</v>
      </c>
      <c r="AN56" s="6"/>
      <c r="AO56" s="6"/>
      <c r="AP56" s="6" t="s">
        <v>8</v>
      </c>
      <c r="AQ56" s="6"/>
      <c r="AR56" s="6"/>
      <c r="AT56" s="3"/>
      <c r="AU56" s="6"/>
      <c r="AV56" s="6"/>
      <c r="AW56" s="6"/>
    </row>
    <row r="57" spans="1:49" x14ac:dyDescent="0.35">
      <c r="A57" s="4">
        <v>0.9</v>
      </c>
      <c r="B57" s="4">
        <v>772.27722770000003</v>
      </c>
      <c r="C57" s="4">
        <v>3050</v>
      </c>
      <c r="D57" s="4">
        <v>360</v>
      </c>
      <c r="E57" s="4">
        <v>3045571.429</v>
      </c>
      <c r="F57" s="4">
        <v>4745296.5520000001</v>
      </c>
      <c r="G57" s="4">
        <v>4852758.6210000003</v>
      </c>
      <c r="H57" s="4">
        <v>540</v>
      </c>
      <c r="I57" s="4">
        <v>830</v>
      </c>
      <c r="J57" s="4">
        <v>180</v>
      </c>
      <c r="L57" s="4">
        <v>0.9</v>
      </c>
      <c r="M57" s="4"/>
      <c r="N57" s="4">
        <v>7.87</v>
      </c>
      <c r="O57" s="4"/>
      <c r="P57" s="4">
        <v>11.06</v>
      </c>
      <c r="Q57" s="4">
        <v>12.09</v>
      </c>
      <c r="R57" s="4">
        <v>11.75</v>
      </c>
      <c r="S57" s="4"/>
      <c r="T57" s="4"/>
      <c r="U57" s="4"/>
      <c r="AI57" s="4">
        <v>0.9</v>
      </c>
      <c r="AJ57" s="4">
        <f t="shared" ref="AJ57:AJ62" si="56">LOG10(B57)</f>
        <v>2.8877732288950315</v>
      </c>
      <c r="AK57" s="4">
        <f t="shared" ref="AK57:AK62" si="57">LOG10(C57)</f>
        <v>3.4842998393467859</v>
      </c>
      <c r="AL57" s="4">
        <f t="shared" ref="AL57:AL62" si="58">LOG10(D57)</f>
        <v>2.5563025007672873</v>
      </c>
      <c r="AM57" s="4">
        <f t="shared" ref="AM57:AM61" si="59">LOG10(E57)</f>
        <v>6.483668789638382</v>
      </c>
      <c r="AN57" s="4">
        <f t="shared" ref="AN57:AO61" si="60">LOG10(F57)</f>
        <v>6.6762633583592637</v>
      </c>
      <c r="AO57" s="4">
        <f t="shared" si="60"/>
        <v>6.6859886897956384</v>
      </c>
      <c r="AP57" s="4">
        <f t="shared" ref="AP57:AP62" si="61">LOG10(H57)</f>
        <v>2.7323937598229686</v>
      </c>
      <c r="AQ57" s="4">
        <f t="shared" ref="AQ57:AQ62" si="62">LOG10(I57)</f>
        <v>2.9190780923760737</v>
      </c>
      <c r="AR57" s="4">
        <f t="shared" ref="AR57:AR62" si="63">LOG10(J57)</f>
        <v>2.255272505103306</v>
      </c>
      <c r="AT57" s="4"/>
      <c r="AU57" s="4"/>
      <c r="AV57" s="4"/>
      <c r="AW57" s="4"/>
    </row>
    <row r="58" spans="1:49" x14ac:dyDescent="0.35">
      <c r="A58" s="4">
        <v>1.3</v>
      </c>
      <c r="B58" s="4">
        <v>340</v>
      </c>
      <c r="C58" s="4">
        <v>3750</v>
      </c>
      <c r="D58" s="4">
        <v>280</v>
      </c>
      <c r="E58" s="4">
        <v>2126347.8259999999</v>
      </c>
      <c r="F58" s="4">
        <v>3357730.7689999999</v>
      </c>
      <c r="G58" s="4">
        <v>2959350</v>
      </c>
      <c r="H58" s="4">
        <v>570</v>
      </c>
      <c r="I58" s="4">
        <v>930</v>
      </c>
      <c r="J58" s="4">
        <v>120</v>
      </c>
      <c r="L58" s="4">
        <v>1.3</v>
      </c>
      <c r="M58" s="4"/>
      <c r="N58" s="4">
        <v>3.73</v>
      </c>
      <c r="O58" s="4"/>
      <c r="P58" s="4">
        <v>13.09</v>
      </c>
      <c r="Q58" s="4">
        <v>13.66</v>
      </c>
      <c r="R58" s="4">
        <v>13.42</v>
      </c>
      <c r="S58" s="4"/>
      <c r="T58" s="4"/>
      <c r="U58" s="4"/>
      <c r="AI58" s="4">
        <v>1.3</v>
      </c>
      <c r="AJ58" s="4">
        <f t="shared" si="56"/>
        <v>2.5314789170422549</v>
      </c>
      <c r="AK58" s="4">
        <f t="shared" si="57"/>
        <v>3.5740312677277188</v>
      </c>
      <c r="AL58" s="4">
        <f t="shared" si="58"/>
        <v>2.4471580313422194</v>
      </c>
      <c r="AM58" s="4">
        <f t="shared" si="59"/>
        <v>6.3276343074858437</v>
      </c>
      <c r="AN58" s="4">
        <f t="shared" si="60"/>
        <v>6.5260458704127453</v>
      </c>
      <c r="AO58" s="4">
        <f t="shared" si="60"/>
        <v>6.4711963318654897</v>
      </c>
      <c r="AP58" s="4">
        <f t="shared" si="61"/>
        <v>2.7558748556724915</v>
      </c>
      <c r="AQ58" s="4">
        <f t="shared" si="62"/>
        <v>2.9684829485539352</v>
      </c>
      <c r="AR58" s="4">
        <f t="shared" si="63"/>
        <v>2.0791812460476247</v>
      </c>
      <c r="AT58" s="4"/>
      <c r="AU58" s="4"/>
      <c r="AV58" s="4"/>
      <c r="AW58" s="4"/>
    </row>
    <row r="59" spans="1:49" x14ac:dyDescent="0.35">
      <c r="A59" s="4">
        <v>2</v>
      </c>
      <c r="B59" s="4">
        <v>280</v>
      </c>
      <c r="C59" s="4">
        <v>4380</v>
      </c>
      <c r="D59" s="4">
        <v>220</v>
      </c>
      <c r="E59" s="4">
        <v>2082342.8570000001</v>
      </c>
      <c r="F59" s="4">
        <v>2562532.5440000002</v>
      </c>
      <c r="G59" s="4">
        <v>2641508.7719999999</v>
      </c>
      <c r="H59" s="4">
        <v>540</v>
      </c>
      <c r="I59" s="4">
        <v>1320</v>
      </c>
      <c r="J59" s="4">
        <v>200</v>
      </c>
      <c r="L59" s="4">
        <v>2</v>
      </c>
      <c r="M59" s="4"/>
      <c r="N59" s="4">
        <v>3.88</v>
      </c>
      <c r="O59" s="4"/>
      <c r="P59" s="4">
        <v>14.44</v>
      </c>
      <c r="Q59" s="4">
        <v>18.75</v>
      </c>
      <c r="R59" s="4">
        <v>17.32</v>
      </c>
      <c r="S59" s="4"/>
      <c r="T59" s="4">
        <v>10.61</v>
      </c>
      <c r="U59" s="4"/>
      <c r="AI59" s="4">
        <v>2</v>
      </c>
      <c r="AJ59" s="4">
        <f t="shared" si="56"/>
        <v>2.4471580313422194</v>
      </c>
      <c r="AK59" s="4">
        <f t="shared" si="57"/>
        <v>3.6414741105040997</v>
      </c>
      <c r="AL59" s="4">
        <f t="shared" si="58"/>
        <v>2.3424226808222062</v>
      </c>
      <c r="AM59" s="4">
        <f t="shared" si="59"/>
        <v>6.3185522374916498</v>
      </c>
      <c r="AN59" s="4">
        <f t="shared" si="60"/>
        <v>6.4086693896110773</v>
      </c>
      <c r="AO59" s="4">
        <f t="shared" si="60"/>
        <v>6.421852057243238</v>
      </c>
      <c r="AP59" s="4">
        <f t="shared" si="61"/>
        <v>2.7323937598229686</v>
      </c>
      <c r="AQ59" s="4">
        <f t="shared" si="62"/>
        <v>3.12057393120585</v>
      </c>
      <c r="AR59" s="4">
        <f t="shared" si="63"/>
        <v>2.3010299956639813</v>
      </c>
      <c r="AT59" s="4"/>
      <c r="AU59" s="4"/>
      <c r="AV59" s="4"/>
      <c r="AW59" s="4"/>
    </row>
    <row r="60" spans="1:49" x14ac:dyDescent="0.35">
      <c r="A60" s="4">
        <v>3</v>
      </c>
      <c r="B60" s="4">
        <v>430</v>
      </c>
      <c r="C60" s="4">
        <v>5630</v>
      </c>
      <c r="D60" s="4">
        <v>180</v>
      </c>
      <c r="E60" s="4">
        <v>1060875</v>
      </c>
      <c r="F60" s="4">
        <v>1469769.2309999999</v>
      </c>
      <c r="G60" s="4">
        <v>947978.18180000002</v>
      </c>
      <c r="H60" s="4">
        <v>470</v>
      </c>
      <c r="I60" s="4">
        <v>1330</v>
      </c>
      <c r="J60" s="4">
        <v>170</v>
      </c>
      <c r="L60" s="4">
        <v>3</v>
      </c>
      <c r="M60" s="4"/>
      <c r="N60" s="4">
        <v>3.02</v>
      </c>
      <c r="O60" s="4"/>
      <c r="P60" s="4">
        <v>20.96</v>
      </c>
      <c r="Q60" s="4">
        <v>24.2</v>
      </c>
      <c r="R60" s="4">
        <v>22.54</v>
      </c>
      <c r="S60" s="4"/>
      <c r="T60" s="4">
        <v>4.51</v>
      </c>
      <c r="U60" s="4"/>
      <c r="AI60" s="4">
        <v>3</v>
      </c>
      <c r="AJ60" s="4">
        <f t="shared" si="56"/>
        <v>2.6334684555795866</v>
      </c>
      <c r="AK60" s="4">
        <f t="shared" si="57"/>
        <v>3.7505083948513462</v>
      </c>
      <c r="AL60" s="4">
        <f t="shared" si="58"/>
        <v>2.255272505103306</v>
      </c>
      <c r="AM60" s="4">
        <f t="shared" si="59"/>
        <v>6.02566421518471</v>
      </c>
      <c r="AN60" s="4">
        <f t="shared" si="60"/>
        <v>6.1672491513666756</v>
      </c>
      <c r="AO60" s="4">
        <f t="shared" si="60"/>
        <v>5.9767983419447051</v>
      </c>
      <c r="AP60" s="4">
        <f t="shared" si="61"/>
        <v>2.6720978579357175</v>
      </c>
      <c r="AQ60" s="4">
        <f t="shared" si="62"/>
        <v>3.1238516409670858</v>
      </c>
      <c r="AR60" s="4">
        <f t="shared" si="63"/>
        <v>2.2304489213782741</v>
      </c>
      <c r="AT60" s="4"/>
      <c r="AU60" s="4"/>
      <c r="AV60" s="4"/>
      <c r="AW60" s="4"/>
    </row>
    <row r="61" spans="1:49" x14ac:dyDescent="0.35">
      <c r="A61" s="4">
        <v>4.5</v>
      </c>
      <c r="B61" s="4">
        <v>380</v>
      </c>
      <c r="C61" s="4">
        <v>7420</v>
      </c>
      <c r="D61" s="4">
        <v>360</v>
      </c>
      <c r="E61" s="4">
        <v>287113.2438</v>
      </c>
      <c r="F61" s="4">
        <v>273800</v>
      </c>
      <c r="G61" s="4"/>
      <c r="H61" s="4">
        <v>890</v>
      </c>
      <c r="I61" s="4">
        <v>1790</v>
      </c>
      <c r="J61" s="4">
        <v>170</v>
      </c>
      <c r="L61" s="4">
        <v>4.5</v>
      </c>
      <c r="M61" s="4"/>
      <c r="N61" s="4">
        <v>4.04</v>
      </c>
      <c r="O61" s="4"/>
      <c r="P61" s="4">
        <v>35.69</v>
      </c>
      <c r="Q61" s="4">
        <v>32.9</v>
      </c>
      <c r="R61" s="4"/>
      <c r="S61" s="4"/>
      <c r="T61" s="4">
        <v>5.03</v>
      </c>
      <c r="U61" s="4"/>
      <c r="AI61" s="4">
        <v>4.5</v>
      </c>
      <c r="AJ61" s="4">
        <f t="shared" si="56"/>
        <v>2.5797835966168101</v>
      </c>
      <c r="AK61" s="4">
        <f t="shared" si="57"/>
        <v>3.8704039052790269</v>
      </c>
      <c r="AL61" s="4">
        <f t="shared" si="58"/>
        <v>2.5563025007672873</v>
      </c>
      <c r="AM61" s="4">
        <f t="shared" si="59"/>
        <v>5.4580532258528329</v>
      </c>
      <c r="AN61" s="4">
        <f t="shared" si="60"/>
        <v>5.4374334437979712</v>
      </c>
      <c r="AO61" s="4"/>
      <c r="AP61" s="4">
        <f t="shared" si="61"/>
        <v>2.9493900066449128</v>
      </c>
      <c r="AQ61" s="4">
        <f t="shared" si="62"/>
        <v>3.2528530309798933</v>
      </c>
      <c r="AR61" s="4">
        <f t="shared" si="63"/>
        <v>2.2304489213782741</v>
      </c>
      <c r="AT61" s="4"/>
      <c r="AU61" s="4"/>
      <c r="AV61" s="4"/>
      <c r="AW61" s="4"/>
    </row>
    <row r="62" spans="1:49" x14ac:dyDescent="0.35">
      <c r="A62" s="4">
        <v>45</v>
      </c>
      <c r="B62" s="4">
        <v>410</v>
      </c>
      <c r="C62" s="4">
        <v>12170</v>
      </c>
      <c r="D62" s="4">
        <v>140</v>
      </c>
      <c r="E62" s="4"/>
      <c r="F62" s="4"/>
      <c r="G62" s="4"/>
      <c r="H62" s="4">
        <v>220</v>
      </c>
      <c r="I62" s="4">
        <v>3610</v>
      </c>
      <c r="J62" s="4">
        <v>420</v>
      </c>
      <c r="L62" s="4">
        <v>45</v>
      </c>
      <c r="M62" s="4"/>
      <c r="N62" s="4">
        <v>3.53</v>
      </c>
      <c r="O62" s="4"/>
      <c r="P62" s="4"/>
      <c r="Q62" s="4"/>
      <c r="R62" s="4"/>
      <c r="S62" s="4"/>
      <c r="T62" s="4">
        <v>7.2</v>
      </c>
      <c r="U62" s="4"/>
      <c r="AI62" s="4">
        <v>45</v>
      </c>
      <c r="AJ62" s="4">
        <f t="shared" si="56"/>
        <v>2.6127838567197355</v>
      </c>
      <c r="AK62" s="4">
        <f t="shared" si="57"/>
        <v>4.0852905782300653</v>
      </c>
      <c r="AL62" s="4">
        <f t="shared" si="58"/>
        <v>2.1461280356782382</v>
      </c>
      <c r="AM62" s="4"/>
      <c r="AN62" s="4"/>
      <c r="AO62" s="4"/>
      <c r="AP62" s="4">
        <f t="shared" si="61"/>
        <v>2.3424226808222062</v>
      </c>
      <c r="AQ62" s="4">
        <f t="shared" si="62"/>
        <v>3.5575072019056577</v>
      </c>
      <c r="AR62" s="4">
        <f t="shared" si="63"/>
        <v>2.6232492903979003</v>
      </c>
      <c r="AT62" s="4"/>
      <c r="AU62" s="4"/>
      <c r="AV62" s="4"/>
      <c r="AW62" s="4"/>
    </row>
    <row r="64" spans="1:49" x14ac:dyDescent="0.35">
      <c r="A64" s="1" t="s">
        <v>15</v>
      </c>
      <c r="B64" s="1" t="s">
        <v>1</v>
      </c>
      <c r="C64" s="1" t="s">
        <v>2</v>
      </c>
      <c r="M64" s="1" t="s">
        <v>3</v>
      </c>
      <c r="N64" s="1" t="s">
        <v>4</v>
      </c>
      <c r="AI64" s="1" t="s">
        <v>15</v>
      </c>
      <c r="AJ64" s="1" t="s">
        <v>1</v>
      </c>
      <c r="AK64" s="1" t="s">
        <v>2</v>
      </c>
      <c r="AU64" s="1"/>
      <c r="AV64" s="1"/>
    </row>
    <row r="65" spans="1:49" x14ac:dyDescent="0.35">
      <c r="A65" s="2" t="s">
        <v>5</v>
      </c>
      <c r="B65" s="6" t="s">
        <v>6</v>
      </c>
      <c r="C65" s="6"/>
      <c r="D65" s="6"/>
      <c r="E65" s="6" t="s">
        <v>7</v>
      </c>
      <c r="F65" s="6"/>
      <c r="G65" s="6"/>
      <c r="H65" s="6" t="s">
        <v>8</v>
      </c>
      <c r="I65" s="6"/>
      <c r="J65" s="6"/>
      <c r="L65" s="2" t="s">
        <v>5</v>
      </c>
      <c r="M65" s="6" t="s">
        <v>6</v>
      </c>
      <c r="N65" s="6"/>
      <c r="O65" s="6"/>
      <c r="P65" s="6" t="s">
        <v>7</v>
      </c>
      <c r="Q65" s="6"/>
      <c r="R65" s="6"/>
      <c r="S65" s="6" t="s">
        <v>8</v>
      </c>
      <c r="T65" s="6"/>
      <c r="U65" s="6"/>
      <c r="AI65" s="3" t="s">
        <v>5</v>
      </c>
      <c r="AJ65" s="6" t="s">
        <v>6</v>
      </c>
      <c r="AK65" s="6"/>
      <c r="AL65" s="6"/>
      <c r="AM65" s="6" t="s">
        <v>7</v>
      </c>
      <c r="AN65" s="6"/>
      <c r="AO65" s="6"/>
      <c r="AP65" s="6" t="s">
        <v>8</v>
      </c>
      <c r="AQ65" s="6"/>
      <c r="AR65" s="6"/>
      <c r="AT65" s="3"/>
      <c r="AU65" s="6"/>
      <c r="AV65" s="6"/>
      <c r="AW65" s="6"/>
    </row>
    <row r="66" spans="1:49" x14ac:dyDescent="0.35">
      <c r="A66" s="4">
        <v>0.3</v>
      </c>
      <c r="B66" s="4">
        <v>3700</v>
      </c>
      <c r="C66" s="4">
        <v>11710</v>
      </c>
      <c r="D66" s="4">
        <v>3630</v>
      </c>
      <c r="E66" s="4">
        <v>2100176.4709999999</v>
      </c>
      <c r="F66" s="4">
        <v>3030187.5</v>
      </c>
      <c r="G66" s="4">
        <v>1098777.328</v>
      </c>
      <c r="H66" s="4">
        <v>80</v>
      </c>
      <c r="I66" s="4">
        <v>1170</v>
      </c>
      <c r="J66" s="4">
        <v>380</v>
      </c>
      <c r="L66" s="4">
        <v>0.3</v>
      </c>
      <c r="M66" s="4">
        <v>21.89</v>
      </c>
      <c r="N66" s="4">
        <v>19.04</v>
      </c>
      <c r="O66" s="4">
        <v>20.04</v>
      </c>
      <c r="P66" s="4">
        <v>12.97</v>
      </c>
      <c r="Q66" s="4">
        <v>13.57</v>
      </c>
      <c r="R66" s="4">
        <v>20.8</v>
      </c>
      <c r="S66" s="4"/>
      <c r="T66" s="4">
        <v>23.93</v>
      </c>
      <c r="U66" s="4"/>
      <c r="AI66" s="4">
        <v>0.3</v>
      </c>
      <c r="AJ66" s="4">
        <f t="shared" ref="AJ66:AJ71" si="64">LOG10(B66)</f>
        <v>3.568201724066995</v>
      </c>
      <c r="AK66" s="4">
        <f t="shared" ref="AK66:AK71" si="65">LOG10(C66)</f>
        <v>4.068556895072363</v>
      </c>
      <c r="AL66" s="4">
        <f t="shared" ref="AL66:AL71" si="66">LOG10(D66)</f>
        <v>3.5599066250361124</v>
      </c>
      <c r="AM66" s="4">
        <f t="shared" ref="AM66:AM71" si="67">LOG10(E66)</f>
        <v>6.3222557886203496</v>
      </c>
      <c r="AN66" s="4">
        <f t="shared" ref="AN66:AN71" si="68">LOG10(F66)</f>
        <v>6.4814695023293547</v>
      </c>
      <c r="AO66" s="4">
        <f t="shared" ref="AO66:AO71" si="69">LOG10(G66)</f>
        <v>6.0409096896763756</v>
      </c>
      <c r="AP66" s="4">
        <f t="shared" ref="AP66:AP71" si="70">LOG10(H66)</f>
        <v>1.9030899869919435</v>
      </c>
      <c r="AQ66" s="4">
        <f t="shared" ref="AQ66:AQ71" si="71">LOG10(I66)</f>
        <v>3.0681858617461617</v>
      </c>
      <c r="AR66" s="4">
        <f t="shared" ref="AR66:AR71" si="72">LOG10(J66)</f>
        <v>2.5797835966168101</v>
      </c>
      <c r="AT66" s="4"/>
      <c r="AU66" s="4"/>
      <c r="AV66" s="4"/>
      <c r="AW66" s="4"/>
    </row>
    <row r="67" spans="1:49" x14ac:dyDescent="0.35">
      <c r="A67" s="4">
        <v>0.6</v>
      </c>
      <c r="B67" s="4">
        <v>870</v>
      </c>
      <c r="C67" s="4">
        <v>7920</v>
      </c>
      <c r="D67" s="4">
        <v>1310</v>
      </c>
      <c r="E67" s="4">
        <v>1180837.209</v>
      </c>
      <c r="F67" s="4">
        <v>1691597.9380000001</v>
      </c>
      <c r="G67" s="4">
        <v>576352.9412</v>
      </c>
      <c r="H67" s="4">
        <v>470</v>
      </c>
      <c r="I67" s="4">
        <v>940</v>
      </c>
      <c r="J67" s="4">
        <v>250</v>
      </c>
      <c r="L67" s="4">
        <v>0.6</v>
      </c>
      <c r="M67" s="4"/>
      <c r="N67" s="4">
        <v>16.670000000000002</v>
      </c>
      <c r="O67" s="4">
        <v>21.8</v>
      </c>
      <c r="P67" s="4">
        <v>15.74</v>
      </c>
      <c r="Q67" s="4">
        <v>17.350000000000001</v>
      </c>
      <c r="R67" s="4">
        <v>18.53</v>
      </c>
      <c r="S67" s="4"/>
      <c r="T67" s="4"/>
      <c r="U67" s="4"/>
      <c r="AI67" s="4">
        <v>0.6</v>
      </c>
      <c r="AJ67" s="4">
        <f t="shared" si="64"/>
        <v>2.9395192526186187</v>
      </c>
      <c r="AK67" s="4">
        <f t="shared" si="65"/>
        <v>3.8987251815894934</v>
      </c>
      <c r="AL67" s="4">
        <f t="shared" si="66"/>
        <v>3.1172712956557644</v>
      </c>
      <c r="AM67" s="4">
        <f t="shared" si="67"/>
        <v>6.0721900296151228</v>
      </c>
      <c r="AN67" s="4">
        <f t="shared" si="68"/>
        <v>6.2282971470850734</v>
      </c>
      <c r="AO67" s="4">
        <f t="shared" si="69"/>
        <v>5.7606885137597681</v>
      </c>
      <c r="AP67" s="4">
        <f t="shared" si="70"/>
        <v>2.6720978579357175</v>
      </c>
      <c r="AQ67" s="4">
        <f t="shared" si="71"/>
        <v>2.9731278535996988</v>
      </c>
      <c r="AR67" s="4">
        <f t="shared" si="72"/>
        <v>2.3979400086720375</v>
      </c>
      <c r="AT67" s="4"/>
      <c r="AU67" s="4"/>
      <c r="AV67" s="4"/>
      <c r="AW67" s="4"/>
    </row>
    <row r="68" spans="1:49" x14ac:dyDescent="0.35">
      <c r="A68" s="4">
        <v>1.3</v>
      </c>
      <c r="B68" s="4">
        <v>550</v>
      </c>
      <c r="C68" s="4">
        <v>6910</v>
      </c>
      <c r="D68" s="4">
        <v>490</v>
      </c>
      <c r="E68" s="4">
        <v>491980.83069999999</v>
      </c>
      <c r="F68" s="4">
        <v>639462.23560000001</v>
      </c>
      <c r="G68" s="4">
        <v>420466.38660000003</v>
      </c>
      <c r="H68" s="4">
        <v>450</v>
      </c>
      <c r="I68" s="4">
        <v>1470</v>
      </c>
      <c r="J68" s="4">
        <v>290</v>
      </c>
      <c r="L68" s="4">
        <v>1.3</v>
      </c>
      <c r="M68" s="4"/>
      <c r="N68" s="4">
        <v>5.21</v>
      </c>
      <c r="O68" s="4">
        <v>28.38</v>
      </c>
      <c r="P68" s="4">
        <v>25.02</v>
      </c>
      <c r="Q68" s="4">
        <v>30.36</v>
      </c>
      <c r="R68" s="4">
        <v>33.619999999999997</v>
      </c>
      <c r="S68" s="4"/>
      <c r="T68" s="4">
        <v>4.76</v>
      </c>
      <c r="U68" s="4"/>
      <c r="AI68" s="4">
        <v>1.3</v>
      </c>
      <c r="AJ68" s="4">
        <f t="shared" si="64"/>
        <v>2.7403626894942437</v>
      </c>
      <c r="AK68" s="4">
        <f t="shared" si="65"/>
        <v>3.8394780473741985</v>
      </c>
      <c r="AL68" s="4">
        <f t="shared" si="66"/>
        <v>2.6901960800285138</v>
      </c>
      <c r="AM68" s="4">
        <f t="shared" si="67"/>
        <v>5.6919481814596411</v>
      </c>
      <c r="AN68" s="4">
        <f t="shared" si="68"/>
        <v>5.8058149016609404</v>
      </c>
      <c r="AO68" s="4">
        <f t="shared" si="69"/>
        <v>5.6237312826603709</v>
      </c>
      <c r="AP68" s="4">
        <f t="shared" si="70"/>
        <v>2.6532125137753435</v>
      </c>
      <c r="AQ68" s="4">
        <f t="shared" si="71"/>
        <v>3.167317334748176</v>
      </c>
      <c r="AR68" s="4">
        <f t="shared" si="72"/>
        <v>2.4623979978989561</v>
      </c>
      <c r="AT68" s="4"/>
      <c r="AU68" s="4"/>
      <c r="AV68" s="4"/>
      <c r="AW68" s="4"/>
    </row>
    <row r="69" spans="1:49" x14ac:dyDescent="0.35">
      <c r="A69" s="4">
        <v>2.5</v>
      </c>
      <c r="B69" s="4">
        <v>370</v>
      </c>
      <c r="C69" s="4">
        <v>7810</v>
      </c>
      <c r="D69" s="4">
        <v>270</v>
      </c>
      <c r="E69" s="4">
        <v>91600</v>
      </c>
      <c r="F69" s="4">
        <v>80760</v>
      </c>
      <c r="G69" s="4">
        <v>74560</v>
      </c>
      <c r="H69" s="4">
        <v>430</v>
      </c>
      <c r="I69" s="4">
        <v>1810</v>
      </c>
      <c r="J69" s="4">
        <v>370</v>
      </c>
      <c r="L69" s="4">
        <v>2.5</v>
      </c>
      <c r="M69" s="4"/>
      <c r="N69" s="4">
        <v>3.2</v>
      </c>
      <c r="O69" s="4">
        <v>23.72</v>
      </c>
      <c r="P69" s="4">
        <v>46.08</v>
      </c>
      <c r="Q69" s="4">
        <v>43.33</v>
      </c>
      <c r="R69" s="4">
        <v>38.630000000000003</v>
      </c>
      <c r="S69" s="4"/>
      <c r="T69" s="4">
        <v>5.52</v>
      </c>
      <c r="U69" s="4"/>
      <c r="AI69" s="4">
        <v>2.5</v>
      </c>
      <c r="AJ69" s="4">
        <f t="shared" si="64"/>
        <v>2.568201724066995</v>
      </c>
      <c r="AK69" s="4">
        <f t="shared" si="65"/>
        <v>3.8926510338773004</v>
      </c>
      <c r="AL69" s="4">
        <f t="shared" si="66"/>
        <v>2.4313637641589874</v>
      </c>
      <c r="AM69" s="4">
        <f t="shared" si="67"/>
        <v>4.96189547366785</v>
      </c>
      <c r="AN69" s="4">
        <f t="shared" si="68"/>
        <v>4.9071963102716021</v>
      </c>
      <c r="AO69" s="4">
        <f t="shared" si="69"/>
        <v>4.8725058993459252</v>
      </c>
      <c r="AP69" s="4">
        <f t="shared" si="70"/>
        <v>2.6334684555795866</v>
      </c>
      <c r="AQ69" s="4">
        <f t="shared" si="71"/>
        <v>3.2576785748691846</v>
      </c>
      <c r="AR69" s="4">
        <f t="shared" si="72"/>
        <v>2.568201724066995</v>
      </c>
      <c r="AT69" s="4"/>
      <c r="AU69" s="4"/>
      <c r="AV69" s="4"/>
      <c r="AW69" s="4"/>
    </row>
    <row r="70" spans="1:49" x14ac:dyDescent="0.35">
      <c r="A70" s="4">
        <v>5</v>
      </c>
      <c r="B70" s="4">
        <v>310</v>
      </c>
      <c r="C70" s="4">
        <v>10280</v>
      </c>
      <c r="D70" s="4">
        <v>220</v>
      </c>
      <c r="E70" s="4">
        <v>14170</v>
      </c>
      <c r="F70" s="4">
        <v>14800</v>
      </c>
      <c r="G70" s="4">
        <v>17140</v>
      </c>
      <c r="H70" s="4">
        <v>420</v>
      </c>
      <c r="I70" s="4">
        <v>3590</v>
      </c>
      <c r="J70" s="4">
        <v>70</v>
      </c>
      <c r="L70" s="4">
        <v>5</v>
      </c>
      <c r="M70" s="4"/>
      <c r="N70" s="4">
        <v>6.13</v>
      </c>
      <c r="O70" s="4">
        <v>23.03</v>
      </c>
      <c r="P70" s="4">
        <v>44.6</v>
      </c>
      <c r="Q70" s="4">
        <v>40.409999999999997</v>
      </c>
      <c r="R70" s="4">
        <v>38.39</v>
      </c>
      <c r="S70" s="4"/>
      <c r="T70" s="4">
        <v>4.18</v>
      </c>
      <c r="U70" s="4"/>
      <c r="AI70" s="4">
        <v>5</v>
      </c>
      <c r="AJ70" s="4">
        <f t="shared" si="64"/>
        <v>2.4913616938342726</v>
      </c>
      <c r="AK70" s="4">
        <f t="shared" si="65"/>
        <v>4.0119931146592567</v>
      </c>
      <c r="AL70" s="4">
        <f t="shared" si="66"/>
        <v>2.3424226808222062</v>
      </c>
      <c r="AM70" s="4">
        <f t="shared" si="67"/>
        <v>4.1513698502474607</v>
      </c>
      <c r="AN70" s="4">
        <f t="shared" si="68"/>
        <v>4.1702617153949575</v>
      </c>
      <c r="AO70" s="4">
        <f t="shared" si="69"/>
        <v>4.2340108175871798</v>
      </c>
      <c r="AP70" s="4">
        <f t="shared" si="70"/>
        <v>2.6232492903979003</v>
      </c>
      <c r="AQ70" s="4">
        <f t="shared" si="71"/>
        <v>3.5550944485783194</v>
      </c>
      <c r="AR70" s="4">
        <f t="shared" si="72"/>
        <v>1.8450980400142569</v>
      </c>
      <c r="AT70" s="4"/>
      <c r="AU70" s="4"/>
      <c r="AV70" s="4"/>
      <c r="AW70" s="4"/>
    </row>
    <row r="71" spans="1:49" x14ac:dyDescent="0.35">
      <c r="A71" s="4">
        <v>10</v>
      </c>
      <c r="B71" s="4">
        <v>270</v>
      </c>
      <c r="C71" s="4">
        <v>15540</v>
      </c>
      <c r="D71" s="4">
        <v>160</v>
      </c>
      <c r="E71" s="4">
        <v>4960</v>
      </c>
      <c r="F71" s="4">
        <v>6040</v>
      </c>
      <c r="G71" s="4">
        <v>4510</v>
      </c>
      <c r="H71" s="4">
        <v>240</v>
      </c>
      <c r="I71" s="4">
        <v>7560</v>
      </c>
      <c r="J71" s="4">
        <v>200</v>
      </c>
      <c r="L71" s="4">
        <v>10</v>
      </c>
      <c r="M71" s="4"/>
      <c r="N71" s="4">
        <v>3.28</v>
      </c>
      <c r="O71" s="4"/>
      <c r="P71" s="4">
        <v>50.4</v>
      </c>
      <c r="Q71" s="4">
        <v>31.13</v>
      </c>
      <c r="R71" s="4">
        <v>55.21</v>
      </c>
      <c r="S71" s="4"/>
      <c r="T71" s="4">
        <v>4.37</v>
      </c>
      <c r="U71" s="4"/>
      <c r="AI71" s="4">
        <v>10</v>
      </c>
      <c r="AJ71" s="4">
        <f t="shared" si="64"/>
        <v>2.4313637641589874</v>
      </c>
      <c r="AK71" s="4">
        <f t="shared" si="65"/>
        <v>4.1914510144648958</v>
      </c>
      <c r="AL71" s="4">
        <f t="shared" si="66"/>
        <v>2.2041199826559246</v>
      </c>
      <c r="AM71" s="4">
        <f t="shared" si="67"/>
        <v>3.6954816764901977</v>
      </c>
      <c r="AN71" s="4">
        <f t="shared" si="68"/>
        <v>3.7810369386211318</v>
      </c>
      <c r="AO71" s="4">
        <f t="shared" si="69"/>
        <v>3.6541765418779604</v>
      </c>
      <c r="AP71" s="4">
        <f t="shared" si="70"/>
        <v>2.3802112417116059</v>
      </c>
      <c r="AQ71" s="4">
        <f t="shared" si="71"/>
        <v>3.8785217955012063</v>
      </c>
      <c r="AR71" s="4">
        <f t="shared" si="72"/>
        <v>2.3010299956639813</v>
      </c>
      <c r="AT71" s="4"/>
      <c r="AU71" s="4"/>
      <c r="AV71" s="4"/>
      <c r="AW71" s="4"/>
    </row>
    <row r="73" spans="1:49" x14ac:dyDescent="0.35">
      <c r="A73" s="1" t="s">
        <v>16</v>
      </c>
      <c r="B73" s="1" t="s">
        <v>1</v>
      </c>
      <c r="C73" s="1" t="s">
        <v>2</v>
      </c>
      <c r="Q73" s="1" t="s">
        <v>3</v>
      </c>
      <c r="R73" s="1" t="s">
        <v>4</v>
      </c>
      <c r="AI73" s="1" t="s">
        <v>16</v>
      </c>
      <c r="AJ73" s="1" t="s">
        <v>1</v>
      </c>
      <c r="AK73" s="1" t="s">
        <v>2</v>
      </c>
    </row>
    <row r="74" spans="1:49" x14ac:dyDescent="0.35">
      <c r="A74" s="2" t="s">
        <v>5</v>
      </c>
      <c r="B74" s="6" t="s">
        <v>6</v>
      </c>
      <c r="C74" s="6"/>
      <c r="D74" s="6"/>
      <c r="E74" s="6"/>
      <c r="F74" s="6" t="s">
        <v>7</v>
      </c>
      <c r="G74" s="6"/>
      <c r="H74" s="6"/>
      <c r="I74" s="6"/>
      <c r="J74" s="6" t="s">
        <v>8</v>
      </c>
      <c r="K74" s="6"/>
      <c r="L74" s="6"/>
      <c r="M74" s="6"/>
      <c r="O74" s="2" t="s">
        <v>5</v>
      </c>
      <c r="P74" s="6" t="s">
        <v>6</v>
      </c>
      <c r="Q74" s="6"/>
      <c r="R74" s="6"/>
      <c r="S74" s="6"/>
      <c r="T74" s="6" t="s">
        <v>7</v>
      </c>
      <c r="U74" s="6"/>
      <c r="V74" s="6"/>
      <c r="W74" s="6"/>
      <c r="AI74" s="3" t="s">
        <v>5</v>
      </c>
      <c r="AJ74" s="6" t="s">
        <v>6</v>
      </c>
      <c r="AK74" s="6"/>
      <c r="AL74" s="6"/>
      <c r="AM74" s="6"/>
      <c r="AN74" s="6" t="s">
        <v>7</v>
      </c>
      <c r="AO74" s="6"/>
      <c r="AP74" s="6"/>
      <c r="AQ74" s="6"/>
      <c r="AR74" s="6" t="s">
        <v>8</v>
      </c>
      <c r="AS74" s="6"/>
      <c r="AT74" s="6"/>
      <c r="AU74" s="6"/>
      <c r="AW74" s="3"/>
    </row>
    <row r="75" spans="1:49" x14ac:dyDescent="0.35">
      <c r="A75" s="4">
        <v>0.6</v>
      </c>
      <c r="B75" s="4">
        <v>116530</v>
      </c>
      <c r="C75" s="4"/>
      <c r="D75" s="4">
        <v>153770</v>
      </c>
      <c r="E75" s="4"/>
      <c r="F75" s="4">
        <v>3664090.909</v>
      </c>
      <c r="G75" s="4"/>
      <c r="H75" s="4">
        <v>3317923.5669999998</v>
      </c>
      <c r="I75" s="4"/>
      <c r="J75" s="4">
        <v>500</v>
      </c>
      <c r="K75" s="4"/>
      <c r="L75" s="4">
        <v>780</v>
      </c>
      <c r="M75" s="4"/>
      <c r="O75" s="4">
        <v>0.6</v>
      </c>
      <c r="P75" s="4">
        <v>20.04</v>
      </c>
      <c r="Q75" s="4"/>
      <c r="R75" s="4">
        <v>17.89</v>
      </c>
      <c r="S75" s="4"/>
      <c r="T75" s="4">
        <v>14.71</v>
      </c>
      <c r="U75" s="4"/>
      <c r="V75" s="4">
        <v>11.95</v>
      </c>
      <c r="W75" s="4"/>
      <c r="AI75" s="4">
        <v>0.6</v>
      </c>
      <c r="AJ75" s="4">
        <f t="shared" ref="AJ75:AK80" si="73">LOG10(B75)</f>
        <v>5.0664377464539925</v>
      </c>
      <c r="AK75" s="4"/>
      <c r="AL75" s="4">
        <f t="shared" ref="AL75:AM80" si="74">LOG10(D75)</f>
        <v>5.1868716143645353</v>
      </c>
      <c r="AM75" s="4"/>
      <c r="AN75" s="4">
        <f t="shared" ref="AN75:AO80" si="75">LOG10(F75)</f>
        <v>6.5639662403198491</v>
      </c>
      <c r="AO75" s="4"/>
      <c r="AP75" s="4">
        <f t="shared" ref="AP75:AQ80" si="76">LOG10(H75)</f>
        <v>6.5208663772240643</v>
      </c>
      <c r="AQ75" s="4"/>
      <c r="AR75" s="4">
        <f t="shared" ref="AR75:AR80" si="77">LOG10(J75)</f>
        <v>2.6989700043360187</v>
      </c>
      <c r="AS75" s="4"/>
      <c r="AT75" s="4">
        <f t="shared" ref="AT75" si="78">LOG10(L75)</f>
        <v>2.8920946026904804</v>
      </c>
      <c r="AU75" s="4"/>
      <c r="AW75" s="4"/>
    </row>
    <row r="76" spans="1:49" x14ac:dyDescent="0.35">
      <c r="A76" s="4">
        <v>0.9</v>
      </c>
      <c r="B76" s="4">
        <v>17340</v>
      </c>
      <c r="C76" s="4">
        <v>13450</v>
      </c>
      <c r="D76" s="4">
        <v>16120</v>
      </c>
      <c r="E76" s="4">
        <v>32160</v>
      </c>
      <c r="F76" s="4">
        <v>1601059.9080000001</v>
      </c>
      <c r="G76" s="4">
        <v>1182315.7890000001</v>
      </c>
      <c r="H76" s="4">
        <v>2698561.4040000001</v>
      </c>
      <c r="I76" s="4">
        <v>2004565.4450000001</v>
      </c>
      <c r="J76" s="4">
        <v>450</v>
      </c>
      <c r="K76" s="4">
        <v>270</v>
      </c>
      <c r="L76" s="4">
        <v>290</v>
      </c>
      <c r="M76" s="4">
        <v>560</v>
      </c>
      <c r="O76" s="4">
        <v>0.9</v>
      </c>
      <c r="P76" s="4">
        <v>21.8</v>
      </c>
      <c r="Q76" s="4">
        <v>22.45</v>
      </c>
      <c r="R76" s="4">
        <v>19.11</v>
      </c>
      <c r="S76" s="4">
        <v>19.43</v>
      </c>
      <c r="T76" s="4">
        <v>17.420000000000002</v>
      </c>
      <c r="U76" s="4">
        <v>19.37</v>
      </c>
      <c r="V76" s="4">
        <v>13.47</v>
      </c>
      <c r="W76" s="4">
        <v>14.11</v>
      </c>
      <c r="AI76" s="4">
        <v>0.9</v>
      </c>
      <c r="AJ76" s="4">
        <f t="shared" si="73"/>
        <v>4.2390490931401912</v>
      </c>
      <c r="AK76" s="4">
        <f t="shared" si="73"/>
        <v>4.1287222843384264</v>
      </c>
      <c r="AL76" s="4">
        <f t="shared" si="74"/>
        <v>4.2073650374690716</v>
      </c>
      <c r="AM76" s="4">
        <f t="shared" si="74"/>
        <v>4.5073160400764136</v>
      </c>
      <c r="AN76" s="4">
        <f t="shared" si="75"/>
        <v>6.2044075825295772</v>
      </c>
      <c r="AO76" s="4">
        <f t="shared" si="75"/>
        <v>6.0727334893228857</v>
      </c>
      <c r="AP76" s="4">
        <f t="shared" si="76"/>
        <v>6.4311323046005899</v>
      </c>
      <c r="AQ76" s="4">
        <f t="shared" si="76"/>
        <v>6.3020202396528395</v>
      </c>
      <c r="AR76" s="4">
        <f t="shared" si="77"/>
        <v>2.6532125137753435</v>
      </c>
      <c r="AS76" s="4">
        <f t="shared" ref="AS76:AS80" si="79">LOG10(K76)</f>
        <v>2.4313637641589874</v>
      </c>
      <c r="AT76" s="4">
        <f t="shared" ref="AT76:AT80" si="80">LOG10(L76)</f>
        <v>2.4623979978989561</v>
      </c>
      <c r="AU76" s="4">
        <f t="shared" ref="AU76:AU80" si="81">LOG10(M76)</f>
        <v>2.7481880270062002</v>
      </c>
      <c r="AW76" s="4"/>
    </row>
    <row r="77" spans="1:49" x14ac:dyDescent="0.35">
      <c r="A77" s="4">
        <v>1.4</v>
      </c>
      <c r="B77" s="4">
        <v>10710</v>
      </c>
      <c r="C77" s="4">
        <v>8640</v>
      </c>
      <c r="D77" s="4">
        <v>15160</v>
      </c>
      <c r="E77" s="4">
        <v>13250</v>
      </c>
      <c r="F77" s="4">
        <v>1777959.7990000001</v>
      </c>
      <c r="G77" s="4">
        <v>1763826.59</v>
      </c>
      <c r="H77" s="4">
        <v>2237005.5249999999</v>
      </c>
      <c r="I77" s="4">
        <v>1930178.01</v>
      </c>
      <c r="J77" s="4">
        <v>110</v>
      </c>
      <c r="K77" s="4">
        <v>160</v>
      </c>
      <c r="L77" s="4">
        <v>150</v>
      </c>
      <c r="M77" s="4">
        <v>680</v>
      </c>
      <c r="O77" s="4">
        <v>1.4</v>
      </c>
      <c r="P77" s="4">
        <v>28.38</v>
      </c>
      <c r="Q77" s="4">
        <v>22.8</v>
      </c>
      <c r="R77" s="4">
        <v>23.42</v>
      </c>
      <c r="S77" s="4">
        <v>20.75</v>
      </c>
      <c r="T77" s="4">
        <v>21.52</v>
      </c>
      <c r="U77" s="4">
        <v>20.32</v>
      </c>
      <c r="V77" s="4">
        <v>15.7</v>
      </c>
      <c r="W77" s="4">
        <v>15.54</v>
      </c>
      <c r="AI77" s="4">
        <v>1.4</v>
      </c>
      <c r="AJ77" s="4">
        <f t="shared" si="73"/>
        <v>4.0297894708318553</v>
      </c>
      <c r="AK77" s="4">
        <f t="shared" si="73"/>
        <v>3.9365137424788932</v>
      </c>
      <c r="AL77" s="4">
        <f t="shared" si="74"/>
        <v>4.1806992012960347</v>
      </c>
      <c r="AM77" s="4">
        <f t="shared" si="74"/>
        <v>4.1222158782728267</v>
      </c>
      <c r="AN77" s="4">
        <f t="shared" si="75"/>
        <v>6.249921937022358</v>
      </c>
      <c r="AO77" s="4">
        <f t="shared" si="75"/>
        <v>6.2464558853830612</v>
      </c>
      <c r="AP77" s="4">
        <f t="shared" si="76"/>
        <v>6.3496670567269602</v>
      </c>
      <c r="AQ77" s="4">
        <f t="shared" si="76"/>
        <v>6.2855973635133315</v>
      </c>
      <c r="AR77" s="4">
        <f t="shared" si="77"/>
        <v>2.0413926851582249</v>
      </c>
      <c r="AS77" s="4">
        <f t="shared" si="79"/>
        <v>2.2041199826559246</v>
      </c>
      <c r="AT77" s="4">
        <f t="shared" si="80"/>
        <v>2.1760912590556813</v>
      </c>
      <c r="AU77" s="4">
        <f t="shared" si="81"/>
        <v>2.8325089127062362</v>
      </c>
      <c r="AW77" s="4"/>
    </row>
    <row r="78" spans="1:49" x14ac:dyDescent="0.35">
      <c r="A78" s="4">
        <v>2.1</v>
      </c>
      <c r="B78" s="4">
        <v>8390</v>
      </c>
      <c r="C78" s="4">
        <v>7780</v>
      </c>
      <c r="D78" s="4">
        <v>4980</v>
      </c>
      <c r="E78" s="4">
        <v>7990</v>
      </c>
      <c r="F78" s="4">
        <v>507533.65379999997</v>
      </c>
      <c r="G78" s="4">
        <v>567968</v>
      </c>
      <c r="H78" s="4">
        <v>625781.51260000002</v>
      </c>
      <c r="I78" s="4">
        <v>608795.45449999999</v>
      </c>
      <c r="J78" s="4">
        <v>510</v>
      </c>
      <c r="K78" s="4">
        <v>300</v>
      </c>
      <c r="L78" s="4">
        <v>150</v>
      </c>
      <c r="M78" s="4">
        <v>480</v>
      </c>
      <c r="O78" s="4">
        <v>2.1</v>
      </c>
      <c r="P78" s="4">
        <v>23.72</v>
      </c>
      <c r="Q78" s="4">
        <v>26.99</v>
      </c>
      <c r="R78" s="4">
        <v>21.29</v>
      </c>
      <c r="S78" s="4">
        <v>17.27</v>
      </c>
      <c r="T78" s="4">
        <v>30.67</v>
      </c>
      <c r="U78" s="4">
        <v>29.25</v>
      </c>
      <c r="V78" s="4">
        <v>24.74</v>
      </c>
      <c r="W78" s="4">
        <v>24.34</v>
      </c>
      <c r="AI78" s="4">
        <v>2.1</v>
      </c>
      <c r="AJ78" s="4">
        <f t="shared" si="73"/>
        <v>3.9237619608287004</v>
      </c>
      <c r="AK78" s="4">
        <f t="shared" si="73"/>
        <v>3.890979596989689</v>
      </c>
      <c r="AL78" s="4">
        <f t="shared" si="74"/>
        <v>3.6972293427597176</v>
      </c>
      <c r="AM78" s="4">
        <f t="shared" si="74"/>
        <v>3.9025467793139912</v>
      </c>
      <c r="AN78" s="4">
        <f t="shared" si="75"/>
        <v>5.7054648449597396</v>
      </c>
      <c r="AO78" s="4">
        <f t="shared" si="75"/>
        <v>5.7543238677270185</v>
      </c>
      <c r="AP78" s="4">
        <f t="shared" si="76"/>
        <v>5.7964227286816943</v>
      </c>
      <c r="AQ78" s="4">
        <f t="shared" si="76"/>
        <v>5.7844714011657077</v>
      </c>
      <c r="AR78" s="4">
        <f t="shared" si="77"/>
        <v>2.7075701760979363</v>
      </c>
      <c r="AS78" s="4">
        <f t="shared" si="79"/>
        <v>2.4771212547196626</v>
      </c>
      <c r="AT78" s="4">
        <f t="shared" si="80"/>
        <v>2.1760912590556813</v>
      </c>
      <c r="AU78" s="4">
        <f t="shared" si="81"/>
        <v>2.6812412373755872</v>
      </c>
      <c r="AW78" s="4"/>
    </row>
    <row r="79" spans="1:49" x14ac:dyDescent="0.35">
      <c r="A79" s="4">
        <v>6.2</v>
      </c>
      <c r="B79" s="4">
        <v>3170</v>
      </c>
      <c r="C79" s="4">
        <v>4900</v>
      </c>
      <c r="D79" s="4">
        <v>7720</v>
      </c>
      <c r="E79" s="4">
        <v>2870</v>
      </c>
      <c r="F79" s="4">
        <v>54470</v>
      </c>
      <c r="G79" s="4">
        <v>82410</v>
      </c>
      <c r="H79" s="4"/>
      <c r="I79" s="4">
        <v>38480</v>
      </c>
      <c r="J79" s="4">
        <v>230</v>
      </c>
      <c r="K79" s="4">
        <v>330</v>
      </c>
      <c r="L79" s="4">
        <v>130</v>
      </c>
      <c r="M79" s="4">
        <v>350</v>
      </c>
      <c r="O79" s="4">
        <v>6.2</v>
      </c>
      <c r="P79" s="4">
        <v>23.03</v>
      </c>
      <c r="Q79" s="4">
        <v>32.450000000000003</v>
      </c>
      <c r="R79" s="4">
        <v>21.37</v>
      </c>
      <c r="S79" s="4">
        <v>19.16</v>
      </c>
      <c r="T79" s="4">
        <v>47.84</v>
      </c>
      <c r="U79" s="4">
        <v>39.380000000000003</v>
      </c>
      <c r="V79" s="4"/>
      <c r="W79" s="4">
        <v>33.71</v>
      </c>
      <c r="AI79" s="4">
        <v>6.2</v>
      </c>
      <c r="AJ79" s="4">
        <f t="shared" si="73"/>
        <v>3.5010592622177517</v>
      </c>
      <c r="AK79" s="4">
        <f t="shared" si="73"/>
        <v>3.6901960800285138</v>
      </c>
      <c r="AL79" s="4">
        <f t="shared" si="74"/>
        <v>3.8876173003357359</v>
      </c>
      <c r="AM79" s="4">
        <f t="shared" si="74"/>
        <v>3.4578818967339924</v>
      </c>
      <c r="AN79" s="4">
        <f t="shared" si="75"/>
        <v>4.7361573752731321</v>
      </c>
      <c r="AO79" s="4">
        <f t="shared" si="75"/>
        <v>4.9159799141402241</v>
      </c>
      <c r="AP79" s="4"/>
      <c r="AQ79" s="4">
        <f t="shared" si="76"/>
        <v>4.5852350633657757</v>
      </c>
      <c r="AR79" s="4">
        <f t="shared" si="77"/>
        <v>2.3617278360175931</v>
      </c>
      <c r="AS79" s="4">
        <f t="shared" si="79"/>
        <v>2.5185139398778875</v>
      </c>
      <c r="AT79" s="4">
        <f t="shared" si="80"/>
        <v>2.1139433523068369</v>
      </c>
      <c r="AU79" s="4">
        <f t="shared" si="81"/>
        <v>2.5440680443502757</v>
      </c>
      <c r="AW79" s="4"/>
    </row>
    <row r="80" spans="1:49" x14ac:dyDescent="0.35">
      <c r="A80" s="4">
        <v>18.5</v>
      </c>
      <c r="B80" s="4">
        <v>650</v>
      </c>
      <c r="C80" s="4">
        <v>3110</v>
      </c>
      <c r="D80" s="4">
        <v>1020</v>
      </c>
      <c r="E80" s="4">
        <v>1790</v>
      </c>
      <c r="F80" s="4">
        <v>5650</v>
      </c>
      <c r="G80" s="4">
        <v>6800</v>
      </c>
      <c r="H80" s="4"/>
      <c r="I80" s="4">
        <v>3680</v>
      </c>
      <c r="J80" s="4">
        <v>170</v>
      </c>
      <c r="K80" s="4">
        <v>200</v>
      </c>
      <c r="L80" s="4">
        <v>90</v>
      </c>
      <c r="M80" s="4">
        <v>660</v>
      </c>
      <c r="O80" s="4">
        <v>18.5</v>
      </c>
      <c r="P80" s="4"/>
      <c r="Q80" s="4">
        <v>26.05</v>
      </c>
      <c r="R80" s="4">
        <v>29.41</v>
      </c>
      <c r="S80" s="4">
        <v>18.440000000000001</v>
      </c>
      <c r="T80" s="4">
        <v>59.29</v>
      </c>
      <c r="U80" s="4">
        <v>66.03</v>
      </c>
      <c r="V80" s="4"/>
      <c r="W80" s="4">
        <v>46.47</v>
      </c>
      <c r="AI80" s="4">
        <v>18.5</v>
      </c>
      <c r="AJ80" s="4">
        <f t="shared" si="73"/>
        <v>2.8129133566428557</v>
      </c>
      <c r="AK80" s="4">
        <f t="shared" si="73"/>
        <v>3.4927603890268375</v>
      </c>
      <c r="AL80" s="4">
        <f t="shared" si="74"/>
        <v>3.0086001717619175</v>
      </c>
      <c r="AM80" s="4">
        <f t="shared" si="74"/>
        <v>3.2528530309798933</v>
      </c>
      <c r="AN80" s="4">
        <f t="shared" si="75"/>
        <v>3.7520484478194387</v>
      </c>
      <c r="AO80" s="4">
        <f t="shared" si="75"/>
        <v>3.8325089127062362</v>
      </c>
      <c r="AP80" s="4"/>
      <c r="AQ80" s="4">
        <f t="shared" si="76"/>
        <v>3.5658478186735176</v>
      </c>
      <c r="AR80" s="4">
        <f t="shared" si="77"/>
        <v>2.2304489213782741</v>
      </c>
      <c r="AS80" s="4">
        <f t="shared" si="79"/>
        <v>2.3010299956639813</v>
      </c>
      <c r="AT80" s="4">
        <f t="shared" si="80"/>
        <v>1.954242509439325</v>
      </c>
      <c r="AU80" s="4">
        <f t="shared" si="81"/>
        <v>2.8195439355418688</v>
      </c>
      <c r="AW80" s="4"/>
    </row>
  </sheetData>
  <mergeCells count="90">
    <mergeCell ref="B74:E74"/>
    <mergeCell ref="F74:I74"/>
    <mergeCell ref="J74:M74"/>
    <mergeCell ref="P74:S74"/>
    <mergeCell ref="T74:W74"/>
    <mergeCell ref="S65:U65"/>
    <mergeCell ref="B56:D56"/>
    <mergeCell ref="E56:G56"/>
    <mergeCell ref="H56:J56"/>
    <mergeCell ref="M56:O56"/>
    <mergeCell ref="P56:R56"/>
    <mergeCell ref="S56:U56"/>
    <mergeCell ref="B65:D65"/>
    <mergeCell ref="E65:G65"/>
    <mergeCell ref="H65:J65"/>
    <mergeCell ref="M65:O65"/>
    <mergeCell ref="P65:R65"/>
    <mergeCell ref="S47:U47"/>
    <mergeCell ref="B38:D38"/>
    <mergeCell ref="E38:G38"/>
    <mergeCell ref="H38:J38"/>
    <mergeCell ref="M38:O38"/>
    <mergeCell ref="P38:R38"/>
    <mergeCell ref="S38:U38"/>
    <mergeCell ref="B47:D47"/>
    <mergeCell ref="E47:G47"/>
    <mergeCell ref="H47:J47"/>
    <mergeCell ref="M47:O47"/>
    <mergeCell ref="P47:R47"/>
    <mergeCell ref="S29:U29"/>
    <mergeCell ref="B20:D20"/>
    <mergeCell ref="E20:G20"/>
    <mergeCell ref="H20:J20"/>
    <mergeCell ref="M20:O20"/>
    <mergeCell ref="P20:R20"/>
    <mergeCell ref="S20:U20"/>
    <mergeCell ref="B29:D29"/>
    <mergeCell ref="E29:G29"/>
    <mergeCell ref="H29:J29"/>
    <mergeCell ref="M29:O29"/>
    <mergeCell ref="P29:R29"/>
    <mergeCell ref="S11:U11"/>
    <mergeCell ref="B2:D2"/>
    <mergeCell ref="E2:G2"/>
    <mergeCell ref="H2:J2"/>
    <mergeCell ref="M2:O2"/>
    <mergeCell ref="P2:R2"/>
    <mergeCell ref="S2:U2"/>
    <mergeCell ref="B11:D11"/>
    <mergeCell ref="E11:G11"/>
    <mergeCell ref="H11:J11"/>
    <mergeCell ref="M11:O11"/>
    <mergeCell ref="P11:R11"/>
    <mergeCell ref="AC2:AE2"/>
    <mergeCell ref="Z2:AB2"/>
    <mergeCell ref="AJ2:AL2"/>
    <mergeCell ref="AM2:AO2"/>
    <mergeCell ref="AP2:AR2"/>
    <mergeCell ref="AU2:AW2"/>
    <mergeCell ref="AJ11:AL11"/>
    <mergeCell ref="AM11:AO11"/>
    <mergeCell ref="AP11:AR11"/>
    <mergeCell ref="AU11:AW11"/>
    <mergeCell ref="AJ20:AL20"/>
    <mergeCell ref="AM20:AO20"/>
    <mergeCell ref="AP20:AR20"/>
    <mergeCell ref="AU20:AW20"/>
    <mergeCell ref="AJ29:AL29"/>
    <mergeCell ref="AM29:AO29"/>
    <mergeCell ref="AP29:AR29"/>
    <mergeCell ref="AU29:AW29"/>
    <mergeCell ref="AJ38:AL38"/>
    <mergeCell ref="AM38:AO38"/>
    <mergeCell ref="AP38:AR38"/>
    <mergeCell ref="AU38:AW38"/>
    <mergeCell ref="AJ47:AL47"/>
    <mergeCell ref="AM47:AO47"/>
    <mergeCell ref="AP47:AR47"/>
    <mergeCell ref="AU47:AW47"/>
    <mergeCell ref="AJ74:AM74"/>
    <mergeCell ref="AN74:AQ74"/>
    <mergeCell ref="AR74:AU74"/>
    <mergeCell ref="AJ56:AL56"/>
    <mergeCell ref="AM56:AO56"/>
    <mergeCell ref="AP56:AR56"/>
    <mergeCell ref="AU56:AW56"/>
    <mergeCell ref="AJ65:AL65"/>
    <mergeCell ref="AM65:AO65"/>
    <mergeCell ref="AP65:AR65"/>
    <mergeCell ref="AU65:AW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2024-11-18T19:32:25Z</dcterms:created>
  <dcterms:modified xsi:type="dcterms:W3CDTF">2024-12-19T17:37:00Z</dcterms:modified>
</cp:coreProperties>
</file>