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masteru365-my.sharepoint.com/personal/melliot_mcmaster_ca/Documents/Manuscripts/MreB/"/>
    </mc:Choice>
  </mc:AlternateContent>
  <xr:revisionPtr revIDLastSave="0" documentId="14_{3A7AB3C8-E06E-4ED9-9EA9-8A88DC83680E}" xr6:coauthVersionLast="47" xr6:coauthVersionMax="47" xr10:uidLastSave="{00000000-0000-0000-0000-000000000000}"/>
  <bookViews>
    <workbookView xWindow="-110" yWindow="-110" windowWidth="19420" windowHeight="11500" xr2:uid="{2112858E-6167-4474-9B48-4AAF773676F6}"/>
  </bookViews>
  <sheets>
    <sheet name="Fig. 2C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3" l="1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G29" i="3" s="1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G44" i="3" s="1"/>
  <c r="F45" i="3"/>
  <c r="F46" i="3"/>
  <c r="F47" i="3"/>
  <c r="F48" i="3"/>
  <c r="G47" i="3" s="1"/>
  <c r="H47" i="3" s="1"/>
  <c r="F49" i="3"/>
  <c r="F50" i="3"/>
  <c r="F51" i="3"/>
  <c r="G50" i="3" s="1"/>
  <c r="F52" i="3"/>
  <c r="G11" i="3" l="1"/>
  <c r="G17" i="3"/>
  <c r="G41" i="3"/>
  <c r="H41" i="3" s="1"/>
  <c r="G32" i="3"/>
  <c r="G8" i="3"/>
  <c r="G14" i="3"/>
  <c r="G26" i="3"/>
  <c r="H26" i="3" s="1"/>
  <c r="G38" i="3"/>
  <c r="H38" i="3" s="1"/>
  <c r="G35" i="3"/>
  <c r="G20" i="3"/>
  <c r="H20" i="3" s="1"/>
  <c r="G23" i="3"/>
  <c r="H23" i="3" s="1"/>
  <c r="H11" i="3"/>
  <c r="H35" i="3"/>
  <c r="G5" i="3"/>
  <c r="H5" i="3" s="1"/>
  <c r="H44" i="3"/>
  <c r="H8" i="3"/>
  <c r="H50" i="3"/>
  <c r="H32" i="3"/>
  <c r="H17" i="3"/>
  <c r="H14" i="3"/>
  <c r="H29" i="3"/>
</calcChain>
</file>

<file path=xl/sharedStrings.xml><?xml version="1.0" encoding="utf-8"?>
<sst xmlns="http://schemas.openxmlformats.org/spreadsheetml/2006/main" count="14" uniqueCount="14">
  <si>
    <t>Replicate</t>
  </si>
  <si>
    <t>Plate</t>
  </si>
  <si>
    <t>Colony</t>
  </si>
  <si>
    <t>Difference</t>
  </si>
  <si>
    <t>Average Difference</t>
  </si>
  <si>
    <r>
      <t xml:space="preserve">Intensity of mNeonGreen fluorescence in YP explorers and </t>
    </r>
    <r>
      <rPr>
        <i/>
        <sz val="11"/>
        <color theme="1"/>
        <rFont val="Aptos Narrow"/>
        <family val="2"/>
        <scheme val="minor"/>
      </rPr>
      <t xml:space="preserve">mreB </t>
    </r>
    <r>
      <rPr>
        <sz val="11"/>
        <color theme="1"/>
        <rFont val="Aptos Narrow"/>
        <family val="2"/>
        <scheme val="minor"/>
      </rPr>
      <t>mutant strains</t>
    </r>
  </si>
  <si>
    <t>Strain</t>
  </si>
  <si>
    <t>Day</t>
  </si>
  <si>
    <r>
      <t>Wild type p</t>
    </r>
    <r>
      <rPr>
        <b/>
        <i/>
        <sz val="11"/>
        <color theme="1"/>
        <rFont val="Aptos Narrow"/>
        <family val="2"/>
        <scheme val="minor"/>
      </rPr>
      <t>erme*</t>
    </r>
    <r>
      <rPr>
        <b/>
        <sz val="11"/>
        <color theme="1"/>
        <rFont val="Aptos Narrow"/>
        <family val="2"/>
        <scheme val="minor"/>
      </rPr>
      <t>-</t>
    </r>
    <r>
      <rPr>
        <b/>
        <i/>
        <sz val="11"/>
        <color theme="1"/>
        <rFont val="Aptos Narrow"/>
        <family val="2"/>
        <scheme val="minor"/>
      </rPr>
      <t>mNeonGreen</t>
    </r>
  </si>
  <si>
    <r>
      <rPr>
        <b/>
        <sz val="11"/>
        <color theme="1"/>
        <rFont val="Aptos Narrow"/>
        <family val="2"/>
      </rPr>
      <t>Δ</t>
    </r>
    <r>
      <rPr>
        <b/>
        <i/>
        <sz val="6.5"/>
        <color theme="1"/>
        <rFont val="Aptos Narrow"/>
        <family val="2"/>
      </rPr>
      <t>mreB1</t>
    </r>
    <r>
      <rPr>
        <b/>
        <sz val="11"/>
        <color theme="1"/>
        <rFont val="Aptos Narrow"/>
        <family val="2"/>
        <scheme val="minor"/>
      </rPr>
      <t xml:space="preserve"> p</t>
    </r>
    <r>
      <rPr>
        <b/>
        <i/>
        <sz val="11"/>
        <color theme="1"/>
        <rFont val="Aptos Narrow"/>
        <family val="2"/>
        <scheme val="minor"/>
      </rPr>
      <t>erme*</t>
    </r>
    <r>
      <rPr>
        <b/>
        <sz val="11"/>
        <color theme="1"/>
        <rFont val="Aptos Narrow"/>
        <family val="2"/>
        <scheme val="minor"/>
      </rPr>
      <t>-</t>
    </r>
    <r>
      <rPr>
        <b/>
        <i/>
        <sz val="11"/>
        <color theme="1"/>
        <rFont val="Aptos Narrow"/>
        <family val="2"/>
        <scheme val="minor"/>
      </rPr>
      <t>mNeonGreen</t>
    </r>
  </si>
  <si>
    <r>
      <t>Wild type p</t>
    </r>
    <r>
      <rPr>
        <b/>
        <i/>
        <sz val="11"/>
        <color theme="1"/>
        <rFont val="Aptos Narrow"/>
        <family val="2"/>
      </rPr>
      <t>erme*</t>
    </r>
  </si>
  <si>
    <t>Fold change as compared to negative control</t>
  </si>
  <si>
    <t>Fluorescent intensity</t>
  </si>
  <si>
    <r>
      <rPr>
        <b/>
        <sz val="11"/>
        <color theme="1"/>
        <rFont val="Aptos Narrow"/>
        <family val="2"/>
      </rPr>
      <t>Δ</t>
    </r>
    <r>
      <rPr>
        <b/>
        <i/>
        <sz val="6.5"/>
        <color theme="1"/>
        <rFont val="Aptos Narrow"/>
        <family val="2"/>
      </rPr>
      <t xml:space="preserve">mreB1::mreB1 </t>
    </r>
    <r>
      <rPr>
        <b/>
        <sz val="11"/>
        <color theme="1"/>
        <rFont val="Aptos Narrow"/>
        <family val="2"/>
        <scheme val="minor"/>
      </rPr>
      <t xml:space="preserve"> p</t>
    </r>
    <r>
      <rPr>
        <b/>
        <i/>
        <sz val="11"/>
        <color theme="1"/>
        <rFont val="Aptos Narrow"/>
        <family val="2"/>
        <scheme val="minor"/>
      </rPr>
      <t>erme*</t>
    </r>
    <r>
      <rPr>
        <b/>
        <sz val="11"/>
        <color theme="1"/>
        <rFont val="Aptos Narrow"/>
        <family val="2"/>
        <scheme val="minor"/>
      </rPr>
      <t>-</t>
    </r>
    <r>
      <rPr>
        <b/>
        <i/>
        <sz val="11"/>
        <color theme="1"/>
        <rFont val="Aptos Narrow"/>
        <family val="2"/>
        <scheme val="minor"/>
      </rPr>
      <t>mNeonGreen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</si>
</sst>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b/>
      <i/>
      <sz val="6.5"/>
      <color theme="1"/>
      <name val="Aptos Narrow"/>
      <family val="2"/>
    </font>
    <font>
      <b/>
      <i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4DB38-5250-4993-A644-9D1C898B013B}">
  <dimension ref="A1:H52"/>
  <sheetViews>
    <sheetView tabSelected="1" zoomScale="86" workbookViewId="0">
      <selection activeCell="A57" sqref="A57"/>
    </sheetView>
  </sheetViews>
  <sheetFormatPr defaultRowHeight="14.5" x14ac:dyDescent="0.35"/>
  <cols>
    <col min="1" max="1" width="35.08984375" customWidth="1"/>
    <col min="2" max="2" width="27.08984375" customWidth="1"/>
    <col min="6" max="6" width="10.6328125" customWidth="1"/>
    <col min="7" max="7" width="18.08984375" customWidth="1"/>
    <col min="8" max="8" width="43.81640625" customWidth="1"/>
    <col min="16" max="16" width="19.6328125" customWidth="1"/>
    <col min="17" max="17" width="39" customWidth="1"/>
  </cols>
  <sheetData>
    <row r="1" spans="1:8" x14ac:dyDescent="0.35">
      <c r="A1" t="s">
        <v>5</v>
      </c>
    </row>
    <row r="3" spans="1:8" x14ac:dyDescent="0.35">
      <c r="A3" s="6" t="s">
        <v>6</v>
      </c>
      <c r="B3" s="6" t="s">
        <v>7</v>
      </c>
      <c r="C3" s="6" t="s">
        <v>0</v>
      </c>
      <c r="D3" s="4" t="s">
        <v>12</v>
      </c>
      <c r="E3" s="4"/>
      <c r="F3" s="4"/>
      <c r="G3" s="6" t="s">
        <v>4</v>
      </c>
      <c r="H3" s="6" t="s">
        <v>11</v>
      </c>
    </row>
    <row r="4" spans="1:8" x14ac:dyDescent="0.35">
      <c r="A4" s="7"/>
      <c r="B4" s="7"/>
      <c r="C4" s="7"/>
      <c r="D4" s="3" t="s">
        <v>1</v>
      </c>
      <c r="E4" s="3" t="s">
        <v>2</v>
      </c>
      <c r="F4" s="3" t="s">
        <v>3</v>
      </c>
      <c r="G4" s="7"/>
      <c r="H4" s="7"/>
    </row>
    <row r="5" spans="1:8" x14ac:dyDescent="0.35">
      <c r="A5" s="14" t="s">
        <v>8</v>
      </c>
      <c r="B5" s="5">
        <v>2</v>
      </c>
      <c r="C5" s="2">
        <v>1</v>
      </c>
      <c r="D5" s="1">
        <v>11372</v>
      </c>
      <c r="E5" s="1">
        <v>19727</v>
      </c>
      <c r="F5" s="1">
        <f>E5-D5</f>
        <v>8355</v>
      </c>
      <c r="G5" s="8">
        <f>AVERAGE(F5:F7)</f>
        <v>6800.666666666667</v>
      </c>
      <c r="H5" s="8">
        <f>G5/G41</f>
        <v>2.9805697589481377</v>
      </c>
    </row>
    <row r="6" spans="1:8" x14ac:dyDescent="0.35">
      <c r="A6" s="15"/>
      <c r="B6" s="5"/>
      <c r="C6" s="2">
        <v>2</v>
      </c>
      <c r="D6" s="1">
        <v>10142</v>
      </c>
      <c r="E6" s="1">
        <v>16541</v>
      </c>
      <c r="F6" s="1">
        <f t="shared" ref="F6:F34" si="0">E6-D6</f>
        <v>6399</v>
      </c>
      <c r="G6" s="9"/>
      <c r="H6" s="9"/>
    </row>
    <row r="7" spans="1:8" x14ac:dyDescent="0.35">
      <c r="A7" s="15"/>
      <c r="B7" s="5"/>
      <c r="C7" s="2">
        <v>3</v>
      </c>
      <c r="D7" s="1">
        <v>8055</v>
      </c>
      <c r="E7" s="1">
        <v>13703</v>
      </c>
      <c r="F7" s="1">
        <f t="shared" si="0"/>
        <v>5648</v>
      </c>
      <c r="G7" s="10"/>
      <c r="H7" s="10"/>
    </row>
    <row r="8" spans="1:8" x14ac:dyDescent="0.35">
      <c r="A8" s="15"/>
      <c r="B8" s="5">
        <v>4</v>
      </c>
      <c r="C8" s="2">
        <v>1</v>
      </c>
      <c r="D8" s="1">
        <v>14780</v>
      </c>
      <c r="E8" s="1">
        <v>26816</v>
      </c>
      <c r="F8" s="1">
        <f t="shared" si="0"/>
        <v>12036</v>
      </c>
      <c r="G8" s="8">
        <f t="shared" ref="G8" si="1">AVERAGE(F8:F10)</f>
        <v>9135</v>
      </c>
      <c r="H8" s="8">
        <f>G8/G44</f>
        <v>3.5080645161290325</v>
      </c>
    </row>
    <row r="9" spans="1:8" x14ac:dyDescent="0.35">
      <c r="A9" s="15"/>
      <c r="B9" s="5"/>
      <c r="C9" s="2">
        <v>2</v>
      </c>
      <c r="D9" s="1">
        <v>12774</v>
      </c>
      <c r="E9" s="1">
        <v>21305</v>
      </c>
      <c r="F9" s="1">
        <f t="shared" si="0"/>
        <v>8531</v>
      </c>
      <c r="G9" s="9"/>
      <c r="H9" s="9"/>
    </row>
    <row r="10" spans="1:8" x14ac:dyDescent="0.35">
      <c r="A10" s="15"/>
      <c r="B10" s="5"/>
      <c r="C10" s="2">
        <v>3</v>
      </c>
      <c r="D10" s="1">
        <v>9248</v>
      </c>
      <c r="E10" s="1">
        <v>16086</v>
      </c>
      <c r="F10" s="1">
        <f t="shared" si="0"/>
        <v>6838</v>
      </c>
      <c r="G10" s="10"/>
      <c r="H10" s="10"/>
    </row>
    <row r="11" spans="1:8" x14ac:dyDescent="0.35">
      <c r="A11" s="15"/>
      <c r="B11" s="5">
        <v>10</v>
      </c>
      <c r="C11" s="2">
        <v>1</v>
      </c>
      <c r="D11" s="1">
        <v>9094</v>
      </c>
      <c r="E11" s="1">
        <v>21469</v>
      </c>
      <c r="F11" s="1">
        <f t="shared" si="0"/>
        <v>12375</v>
      </c>
      <c r="G11" s="8">
        <f t="shared" ref="G11" si="2">AVERAGE(F11:F13)</f>
        <v>13761.333333333334</v>
      </c>
      <c r="H11" s="8">
        <f>G11/G47</f>
        <v>3.356149906511666</v>
      </c>
    </row>
    <row r="12" spans="1:8" x14ac:dyDescent="0.35">
      <c r="A12" s="15"/>
      <c r="B12" s="5"/>
      <c r="C12" s="2">
        <v>2</v>
      </c>
      <c r="D12" s="1">
        <v>13166</v>
      </c>
      <c r="E12" s="1">
        <v>30844</v>
      </c>
      <c r="F12" s="1">
        <f t="shared" si="0"/>
        <v>17678</v>
      </c>
      <c r="G12" s="9"/>
      <c r="H12" s="9"/>
    </row>
    <row r="13" spans="1:8" x14ac:dyDescent="0.35">
      <c r="A13" s="15"/>
      <c r="B13" s="5"/>
      <c r="C13" s="2">
        <v>3</v>
      </c>
      <c r="D13" s="1">
        <v>8754</v>
      </c>
      <c r="E13" s="1">
        <v>19985</v>
      </c>
      <c r="F13" s="1">
        <f t="shared" si="0"/>
        <v>11231</v>
      </c>
      <c r="G13" s="10"/>
      <c r="H13" s="10"/>
    </row>
    <row r="14" spans="1:8" x14ac:dyDescent="0.35">
      <c r="A14" s="15"/>
      <c r="B14" s="5">
        <v>12</v>
      </c>
      <c r="C14" s="2">
        <v>1</v>
      </c>
      <c r="D14" s="1">
        <v>9250</v>
      </c>
      <c r="E14" s="1">
        <v>20103</v>
      </c>
      <c r="F14" s="1">
        <f t="shared" si="0"/>
        <v>10853</v>
      </c>
      <c r="G14" s="8">
        <f t="shared" ref="G14" si="3">AVERAGE(F14:F16)</f>
        <v>10615</v>
      </c>
      <c r="H14" s="8">
        <f>G14/G50</f>
        <v>3.2884138785625776</v>
      </c>
    </row>
    <row r="15" spans="1:8" x14ac:dyDescent="0.35">
      <c r="A15" s="15"/>
      <c r="B15" s="5"/>
      <c r="C15" s="2">
        <v>2</v>
      </c>
      <c r="D15" s="1">
        <v>8106</v>
      </c>
      <c r="E15" s="1">
        <v>18237</v>
      </c>
      <c r="F15" s="1">
        <f t="shared" si="0"/>
        <v>10131</v>
      </c>
      <c r="G15" s="9"/>
      <c r="H15" s="9"/>
    </row>
    <row r="16" spans="1:8" x14ac:dyDescent="0.35">
      <c r="A16" s="15"/>
      <c r="B16" s="5"/>
      <c r="C16" s="2">
        <v>3</v>
      </c>
      <c r="D16" s="1">
        <v>9014</v>
      </c>
      <c r="E16" s="1">
        <v>19875</v>
      </c>
      <c r="F16" s="1">
        <f t="shared" si="0"/>
        <v>10861</v>
      </c>
      <c r="G16" s="10"/>
      <c r="H16" s="10"/>
    </row>
    <row r="17" spans="1:8" x14ac:dyDescent="0.35">
      <c r="A17" s="14" t="s">
        <v>9</v>
      </c>
      <c r="B17" s="5">
        <v>2</v>
      </c>
      <c r="C17" s="2">
        <v>1</v>
      </c>
      <c r="D17" s="1">
        <v>9669</v>
      </c>
      <c r="E17" s="1">
        <v>15781</v>
      </c>
      <c r="F17" s="1">
        <f t="shared" si="0"/>
        <v>6112</v>
      </c>
      <c r="G17" s="8">
        <f t="shared" ref="G17" si="4">AVERAGE(F17:F19)</f>
        <v>5580</v>
      </c>
      <c r="H17" s="8">
        <f>G17/G41</f>
        <v>2.4455807158509861</v>
      </c>
    </row>
    <row r="18" spans="1:8" x14ac:dyDescent="0.35">
      <c r="A18" s="15"/>
      <c r="B18" s="5"/>
      <c r="C18" s="2">
        <v>2</v>
      </c>
      <c r="D18" s="1">
        <v>9323</v>
      </c>
      <c r="E18" s="1">
        <v>15066</v>
      </c>
      <c r="F18" s="1">
        <f t="shared" si="0"/>
        <v>5743</v>
      </c>
      <c r="G18" s="9"/>
      <c r="H18" s="9"/>
    </row>
    <row r="19" spans="1:8" x14ac:dyDescent="0.35">
      <c r="A19" s="15"/>
      <c r="B19" s="5"/>
      <c r="C19" s="2">
        <v>3</v>
      </c>
      <c r="D19" s="1">
        <v>7896</v>
      </c>
      <c r="E19" s="1">
        <v>12781</v>
      </c>
      <c r="F19" s="1">
        <f t="shared" si="0"/>
        <v>4885</v>
      </c>
      <c r="G19" s="10"/>
      <c r="H19" s="10"/>
    </row>
    <row r="20" spans="1:8" x14ac:dyDescent="0.35">
      <c r="A20" s="15"/>
      <c r="B20" s="5">
        <v>4</v>
      </c>
      <c r="C20" s="2">
        <v>1</v>
      </c>
      <c r="D20" s="1">
        <v>12213</v>
      </c>
      <c r="E20" s="1">
        <v>21851</v>
      </c>
      <c r="F20" s="1">
        <f t="shared" si="0"/>
        <v>9638</v>
      </c>
      <c r="G20" s="8">
        <f t="shared" ref="G20:G26" si="5">AVERAGE(F20:F22)</f>
        <v>8206.6666666666661</v>
      </c>
      <c r="H20" s="8">
        <f>G20/G44</f>
        <v>3.1515616999487963</v>
      </c>
    </row>
    <row r="21" spans="1:8" x14ac:dyDescent="0.35">
      <c r="A21" s="15"/>
      <c r="B21" s="5"/>
      <c r="C21" s="2">
        <v>2</v>
      </c>
      <c r="D21" s="1">
        <v>11303</v>
      </c>
      <c r="E21" s="1">
        <v>19775</v>
      </c>
      <c r="F21" s="1">
        <f t="shared" si="0"/>
        <v>8472</v>
      </c>
      <c r="G21" s="9"/>
      <c r="H21" s="9"/>
    </row>
    <row r="22" spans="1:8" x14ac:dyDescent="0.35">
      <c r="A22" s="15"/>
      <c r="B22" s="5"/>
      <c r="C22" s="2">
        <v>3</v>
      </c>
      <c r="D22" s="1">
        <v>9031</v>
      </c>
      <c r="E22" s="1">
        <v>15541</v>
      </c>
      <c r="F22" s="1">
        <f t="shared" si="0"/>
        <v>6510</v>
      </c>
      <c r="G22" s="10"/>
      <c r="H22" s="10"/>
    </row>
    <row r="23" spans="1:8" x14ac:dyDescent="0.35">
      <c r="A23" s="15"/>
      <c r="B23" s="5">
        <v>10</v>
      </c>
      <c r="C23" s="2">
        <v>1</v>
      </c>
      <c r="D23" s="1">
        <v>7889</v>
      </c>
      <c r="E23" s="1">
        <v>15644</v>
      </c>
      <c r="F23" s="1">
        <f t="shared" si="0"/>
        <v>7755</v>
      </c>
      <c r="G23" s="8">
        <f t="shared" si="5"/>
        <v>8794</v>
      </c>
      <c r="H23" s="8">
        <f>G23/G47</f>
        <v>2.1447036826274286</v>
      </c>
    </row>
    <row r="24" spans="1:8" x14ac:dyDescent="0.35">
      <c r="A24" s="15"/>
      <c r="B24" s="5"/>
      <c r="C24" s="2">
        <v>2</v>
      </c>
      <c r="D24" s="1">
        <v>12234</v>
      </c>
      <c r="E24" s="1">
        <v>23349</v>
      </c>
      <c r="F24" s="1">
        <f t="shared" si="0"/>
        <v>11115</v>
      </c>
      <c r="G24" s="9"/>
      <c r="H24" s="9"/>
    </row>
    <row r="25" spans="1:8" x14ac:dyDescent="0.35">
      <c r="A25" s="15"/>
      <c r="B25" s="5"/>
      <c r="C25" s="2">
        <v>3</v>
      </c>
      <c r="D25" s="1">
        <v>8355</v>
      </c>
      <c r="E25" s="1">
        <v>15867</v>
      </c>
      <c r="F25" s="1">
        <f t="shared" si="0"/>
        <v>7512</v>
      </c>
      <c r="G25" s="10"/>
      <c r="H25" s="10"/>
    </row>
    <row r="26" spans="1:8" x14ac:dyDescent="0.35">
      <c r="A26" s="15"/>
      <c r="B26" s="5">
        <v>12</v>
      </c>
      <c r="C26" s="2">
        <v>1</v>
      </c>
      <c r="D26" s="1">
        <v>7368</v>
      </c>
      <c r="E26" s="1">
        <v>13450</v>
      </c>
      <c r="F26" s="1">
        <f t="shared" si="0"/>
        <v>6082</v>
      </c>
      <c r="G26" s="8">
        <f t="shared" si="5"/>
        <v>5972.333333333333</v>
      </c>
      <c r="H26" s="8">
        <f>G26/G50</f>
        <v>1.8501652209830648</v>
      </c>
    </row>
    <row r="27" spans="1:8" x14ac:dyDescent="0.35">
      <c r="A27" s="15"/>
      <c r="B27" s="5"/>
      <c r="C27" s="2">
        <v>2</v>
      </c>
      <c r="D27" s="1">
        <v>6981</v>
      </c>
      <c r="E27" s="1">
        <v>12613</v>
      </c>
      <c r="F27" s="1">
        <f t="shared" si="0"/>
        <v>5632</v>
      </c>
      <c r="G27" s="9"/>
      <c r="H27" s="9"/>
    </row>
    <row r="28" spans="1:8" x14ac:dyDescent="0.35">
      <c r="A28" s="15"/>
      <c r="B28" s="5"/>
      <c r="C28" s="2">
        <v>3</v>
      </c>
      <c r="D28" s="1">
        <v>8007</v>
      </c>
      <c r="E28" s="1">
        <v>14210</v>
      </c>
      <c r="F28" s="1">
        <f t="shared" si="0"/>
        <v>6203</v>
      </c>
      <c r="G28" s="10"/>
      <c r="H28" s="10"/>
    </row>
    <row r="29" spans="1:8" x14ac:dyDescent="0.35">
      <c r="A29" s="14" t="s">
        <v>13</v>
      </c>
      <c r="B29" s="5">
        <v>2</v>
      </c>
      <c r="C29" s="2">
        <v>1</v>
      </c>
      <c r="D29" s="1">
        <v>9586</v>
      </c>
      <c r="E29" s="1">
        <v>17703</v>
      </c>
      <c r="F29" s="1">
        <f t="shared" si="0"/>
        <v>8117</v>
      </c>
      <c r="G29" s="8">
        <f t="shared" ref="G29" si="6">AVERAGE(F29:F31)</f>
        <v>7137.333333333333</v>
      </c>
      <c r="H29" s="8">
        <f>G29/G41</f>
        <v>3.1281227173119066</v>
      </c>
    </row>
    <row r="30" spans="1:8" x14ac:dyDescent="0.35">
      <c r="A30" s="15"/>
      <c r="B30" s="5"/>
      <c r="C30" s="2">
        <v>2</v>
      </c>
      <c r="D30" s="1">
        <v>7986</v>
      </c>
      <c r="E30" s="1">
        <v>14424</v>
      </c>
      <c r="F30" s="1">
        <f t="shared" si="0"/>
        <v>6438</v>
      </c>
      <c r="G30" s="9"/>
      <c r="H30" s="9"/>
    </row>
    <row r="31" spans="1:8" x14ac:dyDescent="0.35">
      <c r="A31" s="15"/>
      <c r="B31" s="5"/>
      <c r="C31" s="2">
        <v>3</v>
      </c>
      <c r="D31" s="1">
        <v>7639</v>
      </c>
      <c r="E31" s="1">
        <v>14496</v>
      </c>
      <c r="F31" s="1">
        <f t="shared" si="0"/>
        <v>6857</v>
      </c>
      <c r="G31" s="10"/>
      <c r="H31" s="10"/>
    </row>
    <row r="32" spans="1:8" x14ac:dyDescent="0.35">
      <c r="A32" s="15"/>
      <c r="B32" s="5">
        <v>4</v>
      </c>
      <c r="C32" s="2">
        <v>1</v>
      </c>
      <c r="D32" s="1">
        <v>12258</v>
      </c>
      <c r="E32" s="1">
        <v>25243</v>
      </c>
      <c r="F32" s="1">
        <f t="shared" si="0"/>
        <v>12985</v>
      </c>
      <c r="G32" s="8">
        <f t="shared" ref="G32:G38" si="7">AVERAGE(F32:F34)</f>
        <v>10912.666666666666</v>
      </c>
      <c r="H32" s="8">
        <f>G32/G44</f>
        <v>4.1907322068612389</v>
      </c>
    </row>
    <row r="33" spans="1:8" x14ac:dyDescent="0.35">
      <c r="A33" s="15"/>
      <c r="B33" s="5"/>
      <c r="C33" s="2">
        <v>2</v>
      </c>
      <c r="D33" s="1">
        <v>10112</v>
      </c>
      <c r="E33" s="1">
        <v>20046</v>
      </c>
      <c r="F33" s="1">
        <f t="shared" si="0"/>
        <v>9934</v>
      </c>
      <c r="G33" s="9"/>
      <c r="H33" s="9"/>
    </row>
    <row r="34" spans="1:8" x14ac:dyDescent="0.35">
      <c r="A34" s="15"/>
      <c r="B34" s="5"/>
      <c r="C34" s="2">
        <v>3</v>
      </c>
      <c r="D34" s="1">
        <v>9048</v>
      </c>
      <c r="E34" s="1">
        <v>18867</v>
      </c>
      <c r="F34" s="1">
        <f t="shared" si="0"/>
        <v>9819</v>
      </c>
      <c r="G34" s="10"/>
      <c r="H34" s="10"/>
    </row>
    <row r="35" spans="1:8" x14ac:dyDescent="0.35">
      <c r="A35" s="15"/>
      <c r="B35" s="5">
        <v>10</v>
      </c>
      <c r="C35" s="2">
        <v>1</v>
      </c>
      <c r="D35" s="1">
        <v>7974</v>
      </c>
      <c r="E35" s="1">
        <v>19722</v>
      </c>
      <c r="F35" s="1">
        <f>E35-D35</f>
        <v>11748</v>
      </c>
      <c r="G35" s="8">
        <f t="shared" si="7"/>
        <v>13419.333333333334</v>
      </c>
      <c r="H35" s="8">
        <f>G35/G47</f>
        <v>3.2727420534915863</v>
      </c>
    </row>
    <row r="36" spans="1:8" x14ac:dyDescent="0.35">
      <c r="A36" s="15"/>
      <c r="B36" s="5"/>
      <c r="C36" s="2">
        <v>2</v>
      </c>
      <c r="D36" s="1">
        <v>10993</v>
      </c>
      <c r="E36" s="1">
        <v>26692</v>
      </c>
      <c r="F36" s="1">
        <f t="shared" ref="F36:F52" si="8">E36-D36</f>
        <v>15699</v>
      </c>
      <c r="G36" s="9"/>
      <c r="H36" s="9"/>
    </row>
    <row r="37" spans="1:8" x14ac:dyDescent="0.35">
      <c r="A37" s="15"/>
      <c r="B37" s="5"/>
      <c r="C37" s="2">
        <v>3</v>
      </c>
      <c r="D37" s="1">
        <v>8433</v>
      </c>
      <c r="E37" s="1">
        <v>21244</v>
      </c>
      <c r="F37" s="1">
        <f t="shared" si="8"/>
        <v>12811</v>
      </c>
      <c r="G37" s="10"/>
      <c r="H37" s="10"/>
    </row>
    <row r="38" spans="1:8" x14ac:dyDescent="0.35">
      <c r="A38" s="15"/>
      <c r="B38" s="5">
        <v>12</v>
      </c>
      <c r="C38" s="2">
        <v>1</v>
      </c>
      <c r="D38" s="1">
        <v>7314</v>
      </c>
      <c r="E38" s="1">
        <v>19747</v>
      </c>
      <c r="F38" s="1">
        <f t="shared" si="8"/>
        <v>12433</v>
      </c>
      <c r="G38" s="8">
        <f t="shared" si="7"/>
        <v>11677.333333333334</v>
      </c>
      <c r="H38" s="8">
        <f>G38/G50</f>
        <v>3.6175134242048741</v>
      </c>
    </row>
    <row r="39" spans="1:8" x14ac:dyDescent="0.35">
      <c r="A39" s="15"/>
      <c r="B39" s="5"/>
      <c r="C39" s="2">
        <v>2</v>
      </c>
      <c r="D39" s="1">
        <v>6393</v>
      </c>
      <c r="E39" s="1">
        <v>16401</v>
      </c>
      <c r="F39" s="1">
        <f t="shared" si="8"/>
        <v>10008</v>
      </c>
      <c r="G39" s="9"/>
      <c r="H39" s="9"/>
    </row>
    <row r="40" spans="1:8" x14ac:dyDescent="0.35">
      <c r="A40" s="16"/>
      <c r="B40" s="5"/>
      <c r="C40" s="2">
        <v>3</v>
      </c>
      <c r="D40" s="1">
        <v>7923</v>
      </c>
      <c r="E40" s="1">
        <v>20514</v>
      </c>
      <c r="F40" s="1">
        <f t="shared" si="8"/>
        <v>12591</v>
      </c>
      <c r="G40" s="10"/>
      <c r="H40" s="10"/>
    </row>
    <row r="41" spans="1:8" x14ac:dyDescent="0.35">
      <c r="A41" s="11" t="s">
        <v>10</v>
      </c>
      <c r="B41" s="5">
        <v>2</v>
      </c>
      <c r="C41" s="2">
        <v>1</v>
      </c>
      <c r="D41" s="1">
        <v>9775</v>
      </c>
      <c r="E41" s="1">
        <v>11991</v>
      </c>
      <c r="F41" s="1">
        <f t="shared" si="8"/>
        <v>2216</v>
      </c>
      <c r="G41" s="8">
        <f t="shared" ref="G41" si="9">AVERAGE(F41:F43)</f>
        <v>2281.6666666666665</v>
      </c>
      <c r="H41" s="8">
        <f>G41/G41</f>
        <v>1</v>
      </c>
    </row>
    <row r="42" spans="1:8" x14ac:dyDescent="0.35">
      <c r="A42" s="12"/>
      <c r="B42" s="5"/>
      <c r="C42" s="2">
        <v>2</v>
      </c>
      <c r="D42" s="1">
        <v>8498</v>
      </c>
      <c r="E42" s="1">
        <v>10474</v>
      </c>
      <c r="F42" s="1">
        <f t="shared" si="8"/>
        <v>1976</v>
      </c>
      <c r="G42" s="9"/>
      <c r="H42" s="9"/>
    </row>
    <row r="43" spans="1:8" x14ac:dyDescent="0.35">
      <c r="A43" s="12"/>
      <c r="B43" s="5"/>
      <c r="C43" s="2">
        <v>3</v>
      </c>
      <c r="D43" s="1">
        <v>7628</v>
      </c>
      <c r="E43" s="1">
        <v>10281</v>
      </c>
      <c r="F43" s="1">
        <f t="shared" si="8"/>
        <v>2653</v>
      </c>
      <c r="G43" s="10"/>
      <c r="H43" s="10"/>
    </row>
    <row r="44" spans="1:8" x14ac:dyDescent="0.35">
      <c r="A44" s="12"/>
      <c r="B44" s="5">
        <v>4</v>
      </c>
      <c r="C44" s="2">
        <v>1</v>
      </c>
      <c r="D44" s="1">
        <v>11770</v>
      </c>
      <c r="E44" s="1">
        <v>15553</v>
      </c>
      <c r="F44" s="1">
        <f t="shared" si="8"/>
        <v>3783</v>
      </c>
      <c r="G44" s="8">
        <f t="shared" ref="G44:G47" si="10">AVERAGE(F44:F46)</f>
        <v>2604</v>
      </c>
      <c r="H44" s="8">
        <f t="shared" ref="H44" si="11">G44/G44</f>
        <v>1</v>
      </c>
    </row>
    <row r="45" spans="1:8" x14ac:dyDescent="0.35">
      <c r="A45" s="12"/>
      <c r="B45" s="5"/>
      <c r="C45" s="2">
        <v>2</v>
      </c>
      <c r="D45" s="1">
        <v>10290</v>
      </c>
      <c r="E45" s="1">
        <v>12391</v>
      </c>
      <c r="F45" s="1">
        <f t="shared" si="8"/>
        <v>2101</v>
      </c>
      <c r="G45" s="9"/>
      <c r="H45" s="9"/>
    </row>
    <row r="46" spans="1:8" x14ac:dyDescent="0.35">
      <c r="A46" s="12"/>
      <c r="B46" s="5"/>
      <c r="C46" s="2">
        <v>3</v>
      </c>
      <c r="D46" s="1">
        <v>9253</v>
      </c>
      <c r="E46" s="1">
        <v>11181</v>
      </c>
      <c r="F46" s="1">
        <f t="shared" si="8"/>
        <v>1928</v>
      </c>
      <c r="G46" s="10"/>
      <c r="H46" s="10"/>
    </row>
    <row r="47" spans="1:8" x14ac:dyDescent="0.35">
      <c r="A47" s="12"/>
      <c r="B47" s="5">
        <v>10</v>
      </c>
      <c r="C47" s="2">
        <v>1</v>
      </c>
      <c r="D47" s="1">
        <v>7117</v>
      </c>
      <c r="E47" s="1">
        <v>10978</v>
      </c>
      <c r="F47" s="1">
        <f t="shared" si="8"/>
        <v>3861</v>
      </c>
      <c r="G47" s="8">
        <f t="shared" si="10"/>
        <v>4100.333333333333</v>
      </c>
      <c r="H47" s="8">
        <f t="shared" ref="H47" si="12">G47/G47</f>
        <v>1</v>
      </c>
    </row>
    <row r="48" spans="1:8" x14ac:dyDescent="0.35">
      <c r="A48" s="12"/>
      <c r="B48" s="5"/>
      <c r="C48" s="2">
        <v>2</v>
      </c>
      <c r="D48" s="1">
        <v>10384</v>
      </c>
      <c r="E48" s="1">
        <v>15030</v>
      </c>
      <c r="F48" s="1">
        <f t="shared" si="8"/>
        <v>4646</v>
      </c>
      <c r="G48" s="9"/>
      <c r="H48" s="9"/>
    </row>
    <row r="49" spans="1:8" x14ac:dyDescent="0.35">
      <c r="A49" s="12"/>
      <c r="B49" s="5"/>
      <c r="C49" s="2">
        <v>3</v>
      </c>
      <c r="D49" s="1">
        <v>7798</v>
      </c>
      <c r="E49" s="1">
        <v>11592</v>
      </c>
      <c r="F49" s="1">
        <f t="shared" si="8"/>
        <v>3794</v>
      </c>
      <c r="G49" s="10"/>
      <c r="H49" s="10"/>
    </row>
    <row r="50" spans="1:8" x14ac:dyDescent="0.35">
      <c r="A50" s="12"/>
      <c r="B50" s="5">
        <v>12</v>
      </c>
      <c r="C50" s="2">
        <v>1</v>
      </c>
      <c r="D50" s="1">
        <v>6570</v>
      </c>
      <c r="E50" s="1">
        <v>9837</v>
      </c>
      <c r="F50" s="1">
        <f t="shared" si="8"/>
        <v>3267</v>
      </c>
      <c r="G50" s="8">
        <f>AVERAGE(F50:F52)</f>
        <v>3228</v>
      </c>
      <c r="H50" s="8">
        <f t="shared" ref="H50" si="13">G50/G50</f>
        <v>1</v>
      </c>
    </row>
    <row r="51" spans="1:8" x14ac:dyDescent="0.35">
      <c r="A51" s="12"/>
      <c r="B51" s="5"/>
      <c r="C51" s="2">
        <v>2</v>
      </c>
      <c r="D51" s="1">
        <v>5880</v>
      </c>
      <c r="E51" s="1">
        <v>8730</v>
      </c>
      <c r="F51" s="1">
        <f t="shared" si="8"/>
        <v>2850</v>
      </c>
      <c r="G51" s="9"/>
      <c r="H51" s="9"/>
    </row>
    <row r="52" spans="1:8" x14ac:dyDescent="0.35">
      <c r="A52" s="13"/>
      <c r="B52" s="5"/>
      <c r="C52" s="2">
        <v>3</v>
      </c>
      <c r="D52" s="1">
        <v>7312</v>
      </c>
      <c r="E52" s="1">
        <v>10879</v>
      </c>
      <c r="F52" s="1">
        <f t="shared" si="8"/>
        <v>3567</v>
      </c>
      <c r="G52" s="10"/>
      <c r="H52" s="10"/>
    </row>
  </sheetData>
  <mergeCells count="58">
    <mergeCell ref="A29:A40"/>
    <mergeCell ref="B23:B25"/>
    <mergeCell ref="B26:B28"/>
    <mergeCell ref="H26:H28"/>
    <mergeCell ref="C3:C4"/>
    <mergeCell ref="A3:A4"/>
    <mergeCell ref="B3:B4"/>
    <mergeCell ref="A5:A16"/>
    <mergeCell ref="A17:A28"/>
    <mergeCell ref="B11:B13"/>
    <mergeCell ref="B14:B16"/>
    <mergeCell ref="B17:B19"/>
    <mergeCell ref="B20:B22"/>
    <mergeCell ref="B8:B10"/>
    <mergeCell ref="G8:G10"/>
    <mergeCell ref="H8:H10"/>
    <mergeCell ref="D3:F3"/>
    <mergeCell ref="B5:B7"/>
    <mergeCell ref="G3:G4"/>
    <mergeCell ref="H3:H4"/>
    <mergeCell ref="G5:G7"/>
    <mergeCell ref="H5:H7"/>
    <mergeCell ref="G20:G22"/>
    <mergeCell ref="H20:H22"/>
    <mergeCell ref="G23:G25"/>
    <mergeCell ref="H23:H25"/>
    <mergeCell ref="G26:G28"/>
    <mergeCell ref="G11:G13"/>
    <mergeCell ref="H11:H13"/>
    <mergeCell ref="G14:G16"/>
    <mergeCell ref="H14:H16"/>
    <mergeCell ref="G17:G19"/>
    <mergeCell ref="H17:H19"/>
    <mergeCell ref="H29:H31"/>
    <mergeCell ref="B32:B34"/>
    <mergeCell ref="G32:G34"/>
    <mergeCell ref="H32:H34"/>
    <mergeCell ref="B38:B40"/>
    <mergeCell ref="G38:G40"/>
    <mergeCell ref="H38:H40"/>
    <mergeCell ref="B35:B37"/>
    <mergeCell ref="G35:G37"/>
    <mergeCell ref="H35:H37"/>
    <mergeCell ref="B29:B31"/>
    <mergeCell ref="G29:G31"/>
    <mergeCell ref="B41:B43"/>
    <mergeCell ref="G41:G43"/>
    <mergeCell ref="H41:H43"/>
    <mergeCell ref="A41:A52"/>
    <mergeCell ref="B47:B49"/>
    <mergeCell ref="G47:G49"/>
    <mergeCell ref="H47:H49"/>
    <mergeCell ref="B50:B52"/>
    <mergeCell ref="G50:G52"/>
    <mergeCell ref="H50:H52"/>
    <mergeCell ref="B44:B46"/>
    <mergeCell ref="G44:G46"/>
    <mergeCell ref="H44:H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Zambri</dc:creator>
  <cp:lastModifiedBy>Elliot, Marie</cp:lastModifiedBy>
  <dcterms:created xsi:type="dcterms:W3CDTF">2024-06-28T16:05:32Z</dcterms:created>
  <dcterms:modified xsi:type="dcterms:W3CDTF">2025-06-26T23:11:04Z</dcterms:modified>
</cp:coreProperties>
</file>