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ropbox\Grinter Lab\RCCP-NDH2 paper\Revisions\Data\Lipidomics Ratios\"/>
    </mc:Choice>
  </mc:AlternateContent>
  <xr:revisionPtr revIDLastSave="0" documentId="13_ncr:1_{4DA786DC-3DEB-4402-8F37-E6D4C5E32A0D}" xr6:coauthVersionLast="47" xr6:coauthVersionMax="47" xr10:uidLastSave="{00000000-0000-0000-0000-000000000000}"/>
  <bookViews>
    <workbookView xWindow="4785" yWindow="210" windowWidth="44310" windowHeight="20205" activeTab="1" xr2:uid="{00000000-000D-0000-FFFF-FFFF00000000}"/>
  </bookViews>
  <sheets>
    <sheet name="Neat Output" sheetId="4" r:id="rId1"/>
    <sheet name="Processed" sheetId="5" r:id="rId2"/>
    <sheet name="Collapsed_Summed" sheetId="1" r:id="rId3"/>
    <sheet name="Bsub Lipids" sheetId="7" r:id="rId4"/>
    <sheet name="MK7 Ratio Calcs" sheetId="8" r:id="rId5"/>
    <sheet name="Summary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8" l="1"/>
  <c r="G30" i="8"/>
  <c r="G32" i="8"/>
  <c r="G33" i="8"/>
  <c r="G34" i="8"/>
  <c r="G28" i="8"/>
  <c r="C34" i="8"/>
  <c r="D34" i="8"/>
  <c r="E34" i="8"/>
  <c r="F34" i="8"/>
  <c r="B34" i="8"/>
  <c r="C33" i="8"/>
  <c r="D33" i="8"/>
  <c r="E33" i="8"/>
  <c r="F33" i="8"/>
  <c r="B33" i="8"/>
  <c r="C32" i="8"/>
  <c r="D32" i="8"/>
  <c r="E32" i="8"/>
  <c r="F32" i="8"/>
  <c r="B32" i="8"/>
  <c r="C30" i="8"/>
  <c r="D30" i="8"/>
  <c r="E30" i="8"/>
  <c r="F30" i="8"/>
  <c r="B30" i="8"/>
  <c r="C29" i="8"/>
  <c r="D29" i="8"/>
  <c r="E29" i="8"/>
  <c r="F29" i="8"/>
  <c r="B29" i="8"/>
  <c r="C28" i="8"/>
  <c r="D28" i="8"/>
  <c r="E28" i="8"/>
  <c r="F28" i="8"/>
  <c r="B28" i="8"/>
  <c r="O629" i="5"/>
  <c r="O628" i="5"/>
  <c r="O627" i="5"/>
  <c r="O626" i="5"/>
  <c r="O625" i="5"/>
  <c r="O624" i="5"/>
  <c r="O118" i="5"/>
  <c r="O623" i="5"/>
  <c r="O169" i="5"/>
  <c r="O622" i="5"/>
  <c r="O621" i="5"/>
  <c r="O235" i="5"/>
  <c r="O201" i="5"/>
  <c r="O620" i="5"/>
  <c r="O619" i="5"/>
  <c r="O618" i="5"/>
  <c r="O617" i="5"/>
  <c r="O616" i="5"/>
  <c r="O615" i="5"/>
  <c r="O614" i="5"/>
  <c r="O161" i="5"/>
  <c r="O230" i="5"/>
  <c r="O613" i="5"/>
  <c r="O612" i="5"/>
  <c r="O611" i="5"/>
  <c r="O610" i="5"/>
  <c r="O609" i="5"/>
  <c r="O195" i="5"/>
  <c r="O608" i="5"/>
  <c r="O607" i="5"/>
  <c r="O606" i="5"/>
  <c r="O605" i="5"/>
  <c r="O604" i="5"/>
  <c r="O603" i="5"/>
  <c r="O119" i="5"/>
  <c r="O602" i="5"/>
  <c r="O601" i="5"/>
  <c r="O123" i="5"/>
  <c r="O600" i="5"/>
  <c r="O284" i="5"/>
  <c r="O599" i="5"/>
  <c r="O112" i="5"/>
  <c r="O598" i="5"/>
  <c r="O597" i="5"/>
  <c r="O141" i="5"/>
  <c r="O596" i="5"/>
  <c r="O595" i="5"/>
  <c r="O594" i="5"/>
  <c r="O593" i="5"/>
  <c r="O592" i="5"/>
  <c r="O102" i="5"/>
  <c r="O591" i="5"/>
  <c r="O220" i="5"/>
  <c r="O88" i="5"/>
  <c r="O590" i="5"/>
  <c r="O589" i="5"/>
  <c r="O272" i="5"/>
  <c r="O224" i="5"/>
  <c r="O68" i="5"/>
  <c r="O588" i="5"/>
  <c r="O44" i="5"/>
  <c r="O42" i="5"/>
  <c r="O83" i="5"/>
  <c r="O587" i="5"/>
  <c r="O586" i="5"/>
  <c r="O585" i="5"/>
  <c r="O584" i="5"/>
  <c r="O583" i="5"/>
  <c r="O582" i="5"/>
  <c r="O21" i="5"/>
  <c r="O581" i="5"/>
  <c r="O580" i="5"/>
  <c r="O579" i="5"/>
  <c r="O578" i="5"/>
  <c r="O236" i="5"/>
  <c r="O577" i="5"/>
  <c r="O576" i="5"/>
  <c r="O575" i="5"/>
  <c r="O574" i="5"/>
  <c r="O573" i="5"/>
  <c r="O572" i="5"/>
  <c r="O571" i="5"/>
  <c r="O570" i="5"/>
  <c r="O208" i="5"/>
  <c r="O569" i="5"/>
  <c r="O568" i="5"/>
  <c r="O567" i="5"/>
  <c r="O566" i="5"/>
  <c r="O565" i="5"/>
  <c r="O211" i="5"/>
  <c r="O564" i="5"/>
  <c r="O563" i="5"/>
  <c r="O117" i="5"/>
  <c r="O562" i="5"/>
  <c r="O561" i="5"/>
  <c r="O105" i="5"/>
  <c r="O560" i="5"/>
  <c r="O559" i="5"/>
  <c r="O558" i="5"/>
  <c r="O64" i="5"/>
  <c r="O557" i="5"/>
  <c r="O556" i="5"/>
  <c r="O28" i="5"/>
  <c r="O555" i="5"/>
  <c r="O554" i="5"/>
  <c r="O553" i="5"/>
  <c r="O552" i="5"/>
  <c r="O285" i="5"/>
  <c r="O276" i="5"/>
  <c r="O551" i="5"/>
  <c r="O550" i="5"/>
  <c r="O549" i="5"/>
  <c r="O548" i="5"/>
  <c r="O547" i="5"/>
  <c r="O546" i="5"/>
  <c r="O545" i="5"/>
  <c r="O265" i="5"/>
  <c r="O544" i="5"/>
  <c r="O543" i="5"/>
  <c r="O190" i="5"/>
  <c r="O542" i="5"/>
  <c r="O541" i="5"/>
  <c r="O540" i="5"/>
  <c r="O539" i="5"/>
  <c r="O278" i="5"/>
  <c r="O218" i="5"/>
  <c r="O538" i="5"/>
  <c r="O537" i="5"/>
  <c r="O536" i="5"/>
  <c r="O535" i="5"/>
  <c r="O163" i="5"/>
  <c r="O156" i="5"/>
  <c r="O185" i="5"/>
  <c r="O534" i="5"/>
  <c r="O134" i="5"/>
  <c r="O159" i="5"/>
  <c r="O111" i="5"/>
  <c r="O533" i="5"/>
  <c r="O532" i="5"/>
  <c r="O531" i="5"/>
  <c r="O530" i="5"/>
  <c r="O529" i="5"/>
  <c r="O174" i="5"/>
  <c r="O173" i="5"/>
  <c r="O275" i="5"/>
  <c r="O129" i="5"/>
  <c r="O528" i="5"/>
  <c r="O189" i="5"/>
  <c r="O527" i="5"/>
  <c r="O526" i="5"/>
  <c r="O525" i="5"/>
  <c r="O144" i="5"/>
  <c r="O160" i="5"/>
  <c r="O155" i="5"/>
  <c r="O175" i="5"/>
  <c r="O524" i="5"/>
  <c r="O164" i="5"/>
  <c r="O523" i="5"/>
  <c r="O268" i="5"/>
  <c r="O522" i="5"/>
  <c r="O269" i="5"/>
  <c r="O521" i="5"/>
  <c r="O282" i="5"/>
  <c r="O520" i="5"/>
  <c r="O168" i="5"/>
  <c r="O146" i="5"/>
  <c r="O98" i="5"/>
  <c r="O104" i="5"/>
  <c r="O519" i="5"/>
  <c r="O518" i="5"/>
  <c r="O517" i="5"/>
  <c r="O516" i="5"/>
  <c r="O177" i="5"/>
  <c r="O515" i="5"/>
  <c r="O255" i="5"/>
  <c r="O514" i="5"/>
  <c r="O513" i="5"/>
  <c r="O512" i="5"/>
  <c r="O511" i="5"/>
  <c r="O510" i="5"/>
  <c r="O166" i="5"/>
  <c r="O263" i="5"/>
  <c r="O287" i="5"/>
  <c r="O509" i="5"/>
  <c r="O508" i="5"/>
  <c r="O507" i="5"/>
  <c r="O506" i="5"/>
  <c r="O505" i="5"/>
  <c r="O504" i="5"/>
  <c r="O503" i="5"/>
  <c r="O150" i="5"/>
  <c r="O502" i="5"/>
  <c r="O167" i="5"/>
  <c r="O501" i="5"/>
  <c r="O202" i="5"/>
  <c r="O500" i="5"/>
  <c r="O499" i="5"/>
  <c r="O126" i="5"/>
  <c r="O245" i="5"/>
  <c r="O498" i="5"/>
  <c r="O497" i="5"/>
  <c r="O496" i="5"/>
  <c r="O187" i="5"/>
  <c r="O495" i="5"/>
  <c r="O198" i="5"/>
  <c r="O494" i="5"/>
  <c r="O493" i="5"/>
  <c r="O492" i="5"/>
  <c r="O491" i="5"/>
  <c r="O490" i="5"/>
  <c r="O116" i="5"/>
  <c r="O489" i="5"/>
  <c r="O488" i="5"/>
  <c r="O281" i="5"/>
  <c r="O51" i="5"/>
  <c r="O149" i="5"/>
  <c r="O487" i="5"/>
  <c r="O486" i="5"/>
  <c r="O249" i="5"/>
  <c r="O485" i="5"/>
  <c r="O484" i="5"/>
  <c r="O483" i="5"/>
  <c r="O259" i="5"/>
  <c r="O108" i="5"/>
  <c r="O482" i="5"/>
  <c r="O481" i="5"/>
  <c r="O480" i="5"/>
  <c r="O140" i="5"/>
  <c r="O479" i="5"/>
  <c r="O199" i="5"/>
  <c r="O478" i="5"/>
  <c r="O477" i="5"/>
  <c r="O212" i="5"/>
  <c r="O124" i="5"/>
  <c r="O258" i="5"/>
  <c r="O101" i="5"/>
  <c r="O476" i="5"/>
  <c r="O475" i="5"/>
  <c r="O180" i="5"/>
  <c r="O474" i="5"/>
  <c r="O184" i="5"/>
  <c r="O244" i="5"/>
  <c r="O121" i="5"/>
  <c r="O473" i="5"/>
  <c r="O472" i="5"/>
  <c r="O471" i="5"/>
  <c r="O470" i="5"/>
  <c r="O469" i="5"/>
  <c r="O182" i="5"/>
  <c r="O66" i="5"/>
  <c r="O252" i="5"/>
  <c r="O468" i="5"/>
  <c r="O467" i="5"/>
  <c r="O253" i="5"/>
  <c r="O466" i="5"/>
  <c r="O465" i="5"/>
  <c r="O131" i="5"/>
  <c r="O464" i="5"/>
  <c r="O463" i="5"/>
  <c r="O191" i="5"/>
  <c r="O194" i="5"/>
  <c r="O462" i="5"/>
  <c r="O461" i="5"/>
  <c r="O460" i="5"/>
  <c r="O227" i="5"/>
  <c r="O90" i="5"/>
  <c r="O80" i="5"/>
  <c r="O237" i="5"/>
  <c r="O459" i="5"/>
  <c r="O458" i="5"/>
  <c r="O254" i="5"/>
  <c r="O457" i="5"/>
  <c r="O456" i="5"/>
  <c r="O455" i="5"/>
  <c r="O107" i="5"/>
  <c r="O193" i="5"/>
  <c r="O109" i="5"/>
  <c r="O454" i="5"/>
  <c r="O139" i="5"/>
  <c r="O260" i="5"/>
  <c r="O453" i="5"/>
  <c r="O452" i="5"/>
  <c r="O239" i="5"/>
  <c r="O264" i="5"/>
  <c r="O222" i="5"/>
  <c r="O56" i="5"/>
  <c r="O451" i="5"/>
  <c r="O450" i="5"/>
  <c r="O247" i="5"/>
  <c r="O449" i="5"/>
  <c r="O448" i="5"/>
  <c r="O251" i="5"/>
  <c r="O447" i="5"/>
  <c r="O233" i="5"/>
  <c r="O74" i="5"/>
  <c r="O270" i="5"/>
  <c r="O172" i="5"/>
  <c r="O446" i="5"/>
  <c r="O204" i="5"/>
  <c r="O445" i="5"/>
  <c r="O215" i="5"/>
  <c r="O246" i="5"/>
  <c r="O176" i="5"/>
  <c r="O444" i="5"/>
  <c r="O443" i="5"/>
  <c r="O442" i="5"/>
  <c r="O93" i="5"/>
  <c r="O273" i="5"/>
  <c r="O441" i="5"/>
  <c r="O440" i="5"/>
  <c r="O439" i="5"/>
  <c r="O94" i="5"/>
  <c r="O234" i="5"/>
  <c r="O95" i="5"/>
  <c r="O243" i="5"/>
  <c r="O438" i="5"/>
  <c r="O437" i="5"/>
  <c r="O209" i="5"/>
  <c r="O436" i="5"/>
  <c r="O435" i="5"/>
  <c r="O147" i="5"/>
  <c r="O120" i="5"/>
  <c r="O434" i="5"/>
  <c r="O257" i="5"/>
  <c r="O152" i="5"/>
  <c r="O433" i="5"/>
  <c r="O432" i="5"/>
  <c r="O266" i="5"/>
  <c r="O165" i="5"/>
  <c r="O431" i="5"/>
  <c r="O228" i="5"/>
  <c r="O430" i="5"/>
  <c r="O261" i="5"/>
  <c r="O429" i="5"/>
  <c r="O428" i="5"/>
  <c r="O200" i="5"/>
  <c r="O157" i="5"/>
  <c r="O240" i="5"/>
  <c r="O96" i="5"/>
  <c r="O158" i="5"/>
  <c r="O427" i="5"/>
  <c r="O231" i="5"/>
  <c r="O426" i="5"/>
  <c r="O92" i="5"/>
  <c r="O425" i="5"/>
  <c r="O424" i="5"/>
  <c r="O423" i="5"/>
  <c r="O422" i="5"/>
  <c r="O421" i="5"/>
  <c r="O84" i="5"/>
  <c r="O420" i="5"/>
  <c r="O106" i="5"/>
  <c r="O419" i="5"/>
  <c r="O238" i="5"/>
  <c r="O418" i="5"/>
  <c r="O213" i="5"/>
  <c r="O241" i="5"/>
  <c r="O143" i="5"/>
  <c r="O154" i="5"/>
  <c r="O188" i="5"/>
  <c r="O229" i="5"/>
  <c r="O15" i="5"/>
  <c r="O417" i="5"/>
  <c r="O125" i="5"/>
  <c r="O416" i="5"/>
  <c r="O262" i="5"/>
  <c r="O415" i="5"/>
  <c r="O414" i="5"/>
  <c r="O413" i="5"/>
  <c r="O412" i="5"/>
  <c r="O411" i="5"/>
  <c r="O274" i="5"/>
  <c r="O283" i="5"/>
  <c r="O410" i="5"/>
  <c r="O78" i="5"/>
  <c r="O242" i="5"/>
  <c r="O409" i="5"/>
  <c r="O408" i="5"/>
  <c r="O221" i="5"/>
  <c r="O23" i="5"/>
  <c r="O407" i="5"/>
  <c r="O76" i="5"/>
  <c r="O226" i="5"/>
  <c r="O406" i="5"/>
  <c r="O136" i="5"/>
  <c r="O405" i="5"/>
  <c r="O404" i="5"/>
  <c r="O403" i="5"/>
  <c r="O206" i="5"/>
  <c r="O402" i="5"/>
  <c r="O69" i="5"/>
  <c r="O401" i="5"/>
  <c r="O207" i="5"/>
  <c r="O135" i="5"/>
  <c r="O400" i="5"/>
  <c r="O399" i="5"/>
  <c r="O162" i="5"/>
  <c r="O398" i="5"/>
  <c r="O267" i="5"/>
  <c r="O277" i="5"/>
  <c r="O397" i="5"/>
  <c r="O396" i="5"/>
  <c r="O395" i="5"/>
  <c r="O223" i="5"/>
  <c r="O394" i="5"/>
  <c r="O214" i="5"/>
  <c r="O151" i="5"/>
  <c r="O393" i="5"/>
  <c r="O59" i="5"/>
  <c r="O392" i="5"/>
  <c r="O391" i="5"/>
  <c r="O390" i="5"/>
  <c r="O79" i="5"/>
  <c r="O389" i="5"/>
  <c r="O388" i="5"/>
  <c r="O387" i="5"/>
  <c r="O271" i="5"/>
  <c r="O71" i="5"/>
  <c r="O386" i="5"/>
  <c r="O385" i="5"/>
  <c r="O225" i="5"/>
  <c r="O384" i="5"/>
  <c r="O383" i="5"/>
  <c r="O113" i="5"/>
  <c r="O382" i="5"/>
  <c r="O381" i="5"/>
  <c r="O380" i="5"/>
  <c r="O250" i="5"/>
  <c r="O379" i="5"/>
  <c r="O378" i="5"/>
  <c r="O91" i="5"/>
  <c r="O377" i="5"/>
  <c r="O376" i="5"/>
  <c r="O31" i="5"/>
  <c r="O375" i="5"/>
  <c r="O138" i="5"/>
  <c r="O60" i="5"/>
  <c r="O374" i="5"/>
  <c r="O373" i="5"/>
  <c r="O62" i="5"/>
  <c r="O372" i="5"/>
  <c r="O371" i="5"/>
  <c r="O100" i="5"/>
  <c r="O256" i="5"/>
  <c r="O127" i="5"/>
  <c r="O370" i="5"/>
  <c r="O47" i="5"/>
  <c r="O369" i="5"/>
  <c r="O368" i="5"/>
  <c r="O367" i="5"/>
  <c r="O132" i="5"/>
  <c r="O366" i="5"/>
  <c r="O365" i="5"/>
  <c r="O364" i="5"/>
  <c r="O363" i="5"/>
  <c r="O232" i="5"/>
  <c r="O67" i="5"/>
  <c r="O362" i="5"/>
  <c r="O361" i="5"/>
  <c r="O360" i="5"/>
  <c r="O359" i="5"/>
  <c r="O358" i="5"/>
  <c r="O89" i="5"/>
  <c r="O357" i="5"/>
  <c r="O196" i="5"/>
  <c r="O115" i="5"/>
  <c r="O356" i="5"/>
  <c r="O49" i="5"/>
  <c r="O114" i="5"/>
  <c r="O355" i="5"/>
  <c r="O354" i="5"/>
  <c r="O353" i="5"/>
  <c r="O352" i="5"/>
  <c r="O351" i="5"/>
  <c r="O75" i="5"/>
  <c r="O350" i="5"/>
  <c r="O205" i="5"/>
  <c r="O349" i="5"/>
  <c r="O97" i="5"/>
  <c r="O348" i="5"/>
  <c r="O347" i="5"/>
  <c r="O346" i="5"/>
  <c r="O52" i="5"/>
  <c r="O345" i="5"/>
  <c r="O81" i="5"/>
  <c r="O41" i="5"/>
  <c r="O344" i="5"/>
  <c r="O58" i="5"/>
  <c r="O53" i="5"/>
  <c r="O210" i="5"/>
  <c r="O179" i="5"/>
  <c r="O343" i="5"/>
  <c r="O342" i="5"/>
  <c r="O341" i="5"/>
  <c r="O340" i="5"/>
  <c r="O40" i="5"/>
  <c r="O339" i="5"/>
  <c r="O178" i="5"/>
  <c r="O248" i="5"/>
  <c r="O38" i="5"/>
  <c r="O338" i="5"/>
  <c r="O337" i="5"/>
  <c r="O336" i="5"/>
  <c r="O45" i="5"/>
  <c r="O87" i="5"/>
  <c r="O57" i="5"/>
  <c r="O50" i="5"/>
  <c r="O335" i="5"/>
  <c r="O334" i="5"/>
  <c r="O333" i="5"/>
  <c r="O286" i="5"/>
  <c r="O332" i="5"/>
  <c r="O331" i="5"/>
  <c r="O330" i="5"/>
  <c r="O183" i="5"/>
  <c r="O197" i="5"/>
  <c r="O329" i="5"/>
  <c r="O328" i="5"/>
  <c r="O192" i="5"/>
  <c r="O327" i="5"/>
  <c r="O326" i="5"/>
  <c r="O325" i="5"/>
  <c r="O324" i="5"/>
  <c r="O323" i="5"/>
  <c r="O322" i="5"/>
  <c r="O321" i="5"/>
  <c r="O186" i="5"/>
  <c r="O181" i="5"/>
  <c r="O37" i="5"/>
  <c r="O320" i="5"/>
  <c r="O319" i="5"/>
  <c r="O219" i="5"/>
  <c r="O171" i="5"/>
  <c r="O170" i="5"/>
  <c r="O318" i="5"/>
  <c r="O153" i="5"/>
  <c r="O137" i="5"/>
  <c r="O317" i="5"/>
  <c r="O36" i="5"/>
  <c r="O316" i="5"/>
  <c r="O65" i="5"/>
  <c r="O315" i="5"/>
  <c r="O43" i="5"/>
  <c r="O314" i="5"/>
  <c r="O313" i="5"/>
  <c r="O203" i="5"/>
  <c r="O312" i="5"/>
  <c r="O85" i="5"/>
  <c r="O26" i="5"/>
  <c r="O311" i="5"/>
  <c r="O217" i="5"/>
  <c r="O310" i="5"/>
  <c r="O309" i="5"/>
  <c r="O30" i="5"/>
  <c r="O308" i="5"/>
  <c r="O33" i="5"/>
  <c r="O145" i="5"/>
  <c r="O25" i="5"/>
  <c r="O280" i="5"/>
  <c r="O307" i="5"/>
  <c r="O24" i="5"/>
  <c r="O20" i="5"/>
  <c r="O34" i="5"/>
  <c r="O86" i="5"/>
  <c r="O306" i="5"/>
  <c r="O216" i="5"/>
  <c r="O70" i="5"/>
  <c r="O19" i="5"/>
  <c r="O110" i="5"/>
  <c r="O39" i="5"/>
  <c r="O11" i="5"/>
  <c r="O130" i="5"/>
  <c r="O305" i="5"/>
  <c r="O17" i="5"/>
  <c r="O128" i="5"/>
  <c r="O16" i="5"/>
  <c r="O304" i="5"/>
  <c r="O18" i="5"/>
  <c r="O148" i="5"/>
  <c r="O303" i="5"/>
  <c r="O302" i="5"/>
  <c r="O301" i="5"/>
  <c r="O13" i="5"/>
  <c r="O300" i="5"/>
  <c r="O122" i="5"/>
  <c r="O73" i="5"/>
  <c r="O299" i="5"/>
  <c r="O298" i="5"/>
  <c r="O279" i="5"/>
  <c r="O297" i="5"/>
  <c r="O72" i="5"/>
  <c r="O142" i="5"/>
  <c r="O296" i="5"/>
  <c r="O103" i="5"/>
  <c r="O295" i="5"/>
  <c r="O32" i="5"/>
  <c r="O133" i="5"/>
  <c r="O294" i="5"/>
  <c r="O8" i="5"/>
  <c r="O7" i="5"/>
  <c r="O5" i="5"/>
  <c r="O293" i="5"/>
  <c r="O292" i="5"/>
  <c r="O291" i="5"/>
  <c r="O27" i="5"/>
  <c r="O29" i="5"/>
  <c r="O82" i="5"/>
  <c r="O77" i="5"/>
  <c r="O99" i="5"/>
  <c r="O63" i="5"/>
  <c r="O55" i="5"/>
  <c r="O290" i="5"/>
  <c r="O4" i="5"/>
  <c r="O14" i="5"/>
  <c r="O48" i="5"/>
  <c r="O3" i="5"/>
  <c r="O54" i="5"/>
  <c r="O61" i="5"/>
  <c r="O12" i="5"/>
  <c r="O10" i="5"/>
  <c r="O6" i="5"/>
  <c r="O46" i="5"/>
  <c r="O9" i="5"/>
  <c r="O35" i="5"/>
  <c r="O2" i="5"/>
  <c r="O289" i="5"/>
  <c r="O22" i="5"/>
  <c r="O288" i="5"/>
</calcChain>
</file>

<file path=xl/sharedStrings.xml><?xml version="1.0" encoding="utf-8"?>
<sst xmlns="http://schemas.openxmlformats.org/spreadsheetml/2006/main" count="5987" uniqueCount="4499">
  <si>
    <t>Name</t>
  </si>
  <si>
    <t>species</t>
  </si>
  <si>
    <t>Adducts summed</t>
  </si>
  <si>
    <t>NDHS_Ecoli_pure</t>
  </si>
  <si>
    <t>NDHS_Ecoli_pure2</t>
  </si>
  <si>
    <t>NDHS_Ecoli_pure3</t>
  </si>
  <si>
    <t>NDHS_Bsub_SEC</t>
  </si>
  <si>
    <t>NDHS_Bsub_SEC2</t>
  </si>
  <si>
    <t>NDHS_Bsub_SEC3</t>
  </si>
  <si>
    <t>Bsub_mem1</t>
  </si>
  <si>
    <t>Bsub_mem2</t>
  </si>
  <si>
    <t>Ecoli_mem1</t>
  </si>
  <si>
    <t>Ecoli_mem2</t>
  </si>
  <si>
    <t>Blank</t>
  </si>
  <si>
    <t>Blank2</t>
  </si>
  <si>
    <t>Blank3</t>
  </si>
  <si>
    <t>Total Intensity Samples</t>
  </si>
  <si>
    <t>MycoMass_MAG 31:0; [M+Na]+: 0.583</t>
  </si>
  <si>
    <t>MAG 31:0</t>
  </si>
  <si>
    <t>[M+Na]+</t>
  </si>
  <si>
    <t>MS1ID_DG O-32:2;_DG P-14:0/18:1_LMGL02040001_1-O-(1Z-tetradecenyl)-2-(9Z-octadecenoyl)-sn-glycerol, 'DG(P-14:0/18:1(9Z))';_[M+H]+: 0.982</t>
  </si>
  <si>
    <t>DG O-32:2;_DG P-14:0/18:1</t>
  </si>
  <si>
    <t>[M+H]+</t>
  </si>
  <si>
    <t>DPL_PE 33:1; [M+H]+: 0.872</t>
  </si>
  <si>
    <t>PE 33:1</t>
  </si>
  <si>
    <t>[M+H]+ + [M+Na]+</t>
  </si>
  <si>
    <t>DPL_CoQ8; [M+H]+: 0.968</t>
  </si>
  <si>
    <t>CoQ8</t>
  </si>
  <si>
    <t>DPL_PE 35:1; [M+H]+: 0.919</t>
  </si>
  <si>
    <t>PE 35:1</t>
  </si>
  <si>
    <t>DPL_PE 36:2; [M+H]+: 0.527</t>
  </si>
  <si>
    <t>PE 36:2</t>
  </si>
  <si>
    <t>MycoMass_MK-7 35:7; [M+H]+: 0.735</t>
  </si>
  <si>
    <t>MK-7 35:7</t>
  </si>
  <si>
    <t>[M+H]+ + [M+NH4]+ + [M+Na]+</t>
  </si>
  <si>
    <t>MS1ID_FA 18:1;O _LMFA01031132_10(R)-hydroxy-8Z-octadeceneic acid, '10(R)-hydroxyoctadec-8Z-enoic acid';_[M+H]+: 0.813</t>
  </si>
  <si>
    <t>FA 18:1;O</t>
  </si>
  <si>
    <t>DPL_PE 30:0; [M+H]+: 0.930</t>
  </si>
  <si>
    <t>PE 30:0</t>
  </si>
  <si>
    <t>DPL_DGDG 15:0_17:0; [M+NH4]+: 0.978</t>
  </si>
  <si>
    <t>DGDG 15:0_17:0</t>
  </si>
  <si>
    <t>[M+NH4]+</t>
  </si>
  <si>
    <t>MycoMass_MAG 33:0; [M+Na]+: 0.451</t>
  </si>
  <si>
    <t>MAG 33:0</t>
  </si>
  <si>
    <t>MS1ID_LMPR02010005_Coenzyme Q8;_[M+NH4]+: 0.751</t>
  </si>
  <si>
    <t>LMPR02010005_Coenzyme Q8</t>
  </si>
  <si>
    <t>MycoMass_MK-8 40:8; [M+NH4]+: 0.695</t>
  </si>
  <si>
    <t>MK-8 40:8</t>
  </si>
  <si>
    <t>MS1ID_FAHFA 34:1;O;_FAHFA 16:1/5-O-18:0_LMFA07090017_5-(9Z-hexadecenoyloxy)-octadecanoic acid, 'FAHFA 16:1(9Z)/5O(FA 18:0)';_[M+H]+: 0.814</t>
  </si>
  <si>
    <t>FAHFA 34:1;O;_FAHFA 16:1/5-O-18:0</t>
  </si>
  <si>
    <t>MS1ID_DG O-36:4 _LMGL02070004_1-(14-methyl-pentadecanoyl)-2-(8-[3]-ladderane-octanyl)-sn-glycerol;_[M+H]+: 0.848</t>
  </si>
  <si>
    <t>DG O-36:4</t>
  </si>
  <si>
    <t>MS1ID_DGDG 34:3;_DGDG 16:0_18:3_LMGL05010064_1-hexadecanoyl-2-(9Z,12Z,15Z-octadecatrienoyl)-3-O-(alpha-D-galactosyl-1-6-beta-D-galactosyl)-sn-glycerol,_[M+H]+: 0.491</t>
  </si>
  <si>
    <t>DGDG 34:3;_DGDG 16:0_18:3</t>
  </si>
  <si>
    <t>DPL_DGDG 15:0_15:0; [M+NH4]+: 0.966</t>
  </si>
  <si>
    <t>DGDG 15:0_15:0</t>
  </si>
  <si>
    <t>MS1ID_DGDG 32:3;_DGDG 18:3_14:0_LMGL05010079_1-(9Z,12Z,15Z-octadecatrienoy)-2-tetradecanoyl-3-O-(alpha-D-galactosyl-1-6-beta-D-galactosyl)-sn-glycerol,_[M+H]+: 0.594</t>
  </si>
  <si>
    <t>DGDG 32:3;_DGDG 18:3_14:0</t>
  </si>
  <si>
    <t>DPL_PE 34:1; [M+H]+: 0.906</t>
  </si>
  <si>
    <t>PE 34:1</t>
  </si>
  <si>
    <t>DPL_PE 32:0; [M+H]+: 0.891</t>
  </si>
  <si>
    <t>PE 32:0</t>
  </si>
  <si>
    <t>DPL_PE 35:2; [M+H]+: 0.945</t>
  </si>
  <si>
    <t>PE 35:2</t>
  </si>
  <si>
    <t>[M+H]+ + [M+NH4]+</t>
  </si>
  <si>
    <t>MS1ID_FAHFA 38:3;O;_FAHFA 20:0/11-O-18:3_LMFA07090153_11R-(eicosanoyloxy)octadeca-9Z,12Z,15Z-trienoic acid, 'FAHFA 20:0/11O(FA 18:3(9Z,12Z,15Z)[R])';_[M+H]+: 0.879</t>
  </si>
  <si>
    <t>FAHFA 38:3;O;_FAHFA 20:0/11-O-18:3</t>
  </si>
  <si>
    <t>MS1ID_FOH 37:4;O3 _LMFA05000691_(3S,4R,9R,11S)-29-(4-hydroxyphenyl)-3-methoxy-4-methylnonacosane-9,11-diol,_[M+H]+: 0.950</t>
  </si>
  <si>
    <t>FOH 37:4;O3</t>
  </si>
  <si>
    <t>MycoMass_CL 62:0; [M+H]+: 0.641</t>
  </si>
  <si>
    <t>CL 62:0</t>
  </si>
  <si>
    <t>DPL_PE 34:2; [M+H]+: 0.878</t>
  </si>
  <si>
    <t>PE 34:2</t>
  </si>
  <si>
    <t>DPL_DG 32:0; [M+NH4]+: 0.558</t>
  </si>
  <si>
    <t>DG 32:0</t>
  </si>
  <si>
    <t>DPL_PE 37:2; [M+H]+: 0.935</t>
  </si>
  <si>
    <t>PE 37:2</t>
  </si>
  <si>
    <t>DPL_PE 31:1; [M+H]+: 0.930</t>
  </si>
  <si>
    <t>PE 31:1</t>
  </si>
  <si>
    <t>MS1ID_FAHFA 37:3;O;_FAHFA 19:0/11-O-18:3_LMFA07090152_11R-(nonadecanoyloxy)octadeca-9Z,12Z,15Z-trienoic acid, 'FAHFA 14:0/11O(FA 18:3(9Z,12Z,15Z)[R])';_[M+H]+: 0.878</t>
  </si>
  <si>
    <t>FAHFA 37:3;O;_FAHFA 19:0/11-O-18:3</t>
  </si>
  <si>
    <t>MycoMass_DAG 30:0; [M+Na]+: 0.836</t>
  </si>
  <si>
    <t>DAG 30:0</t>
  </si>
  <si>
    <t>MS1ID_DG 30:0;_DG 15:0_15:0_LMGL02010326_1,2-dipentadecanoyl-sn-glycerol, 'DG(15:0/15:0/0:0)';_[M+NH4]+: 0.817</t>
  </si>
  <si>
    <t>DG 30:0;_DG 15:0_15:0</t>
  </si>
  <si>
    <t>MycoMass_TAG 37:0; [M+2H]2+: 0.812</t>
  </si>
  <si>
    <t>TAG 37:0; [M+2H]2+: 0.812</t>
  </si>
  <si>
    <t>unknown</t>
  </si>
  <si>
    <t>DPL_DG 30:0; [M+NH4]+: 0.840</t>
  </si>
  <si>
    <t>DG 30:0</t>
  </si>
  <si>
    <t>DPL_PG 33:1; [M+NH4]+: 0.848</t>
  </si>
  <si>
    <t>PG 33:1</t>
  </si>
  <si>
    <t>[M+NH4]+ + [M+Na]+</t>
  </si>
  <si>
    <t>MycoMass_CL 68:2; [M+H]+: 0.676</t>
  </si>
  <si>
    <t>CL 68:2</t>
  </si>
  <si>
    <t>MycoMass_DAG 31:0; [M+Na]+: 0.778</t>
  </si>
  <si>
    <t>DAG 31:0</t>
  </si>
  <si>
    <t>DPL_DG 31:0; [M+NH4]+: 0.938</t>
  </si>
  <si>
    <t>DG 31:0</t>
  </si>
  <si>
    <t>MycoMass_CL 61:0; [M+H]+: 0.642</t>
  </si>
  <si>
    <t>CL 61:0</t>
  </si>
  <si>
    <t>MycoMass_CL 63:0; [M+H]+: 0.654</t>
  </si>
  <si>
    <t>CL 63:0</t>
  </si>
  <si>
    <t>DPL_PE 32:1; [M+H]+: 0.905</t>
  </si>
  <si>
    <t>PE 32:1</t>
  </si>
  <si>
    <t>MS1ID_LMPR01080055_3,7,11,15,19,23,27,31,35,39,43-undecamethyltetratetraconta-2Z,6Z,1Z0,14Z,18Z,22Z,26Z,30E,34E,38E,42-undecaen-1-ol,_[M+NH4]+: 0.682</t>
  </si>
  <si>
    <t>LMPR01080055_3,7,11,15,19,23,27,31,35,39,43-undecamethyltetratetraconta-2Z,6Z,1Z0,14Z,18Z,22Z,26Z,30E,34E,38E,42-undecaen-1-ol,</t>
  </si>
  <si>
    <t>MS1ID_FA 19:1;O _LMFA01060128_10-oxo-nonadecanoic acid;_[M+H]+: 0.816</t>
  </si>
  <si>
    <t>FA 19:1;O</t>
  </si>
  <si>
    <t>MycoMass_PA 58:0; [M+2NH4]2+: 0.637</t>
  </si>
  <si>
    <t>PA 58:0; [M+2NH4]2+: 0.637</t>
  </si>
  <si>
    <t>DPL_PE 37:1; [M+H]+: 0.862</t>
  </si>
  <si>
    <t>PE 37:1</t>
  </si>
  <si>
    <t>MycoMass_GPL-V/VI 36:0; [M+H]+: 0.407</t>
  </si>
  <si>
    <t>GPL-V/VI 36:0</t>
  </si>
  <si>
    <t>MycoMass_CL 66:2; [M+H]+: 0.665</t>
  </si>
  <si>
    <t>CL 66:2</t>
  </si>
  <si>
    <t>MycoMass_CL 60:0; [M+H]+: 0.656</t>
  </si>
  <si>
    <t>CL 60:0</t>
  </si>
  <si>
    <t>MS1ID_DG O-37:4 _LMGL02070005_1-(10-methyl-hexadecanoyl-2-(8-[3]-ladderane-octanyl)-sn-glycerol;_[M+H]+: 0.834</t>
  </si>
  <si>
    <t>DG O-37:4</t>
  </si>
  <si>
    <t>MycoMass_Ac2SGL 65:0; [M+Na]+: 0.846</t>
  </si>
  <si>
    <t>Ac2SGL 65:0</t>
  </si>
  <si>
    <t>MS1ID_PA 34:1;_PA 16:0_18:1_LMGP10010007_1-hexadecanoyl-2-(11Z-octadecenoyl)-sn-glycero-3-phosphate, 'PA(16:0/18:1(11Z))';_[M+NH4]+: 0.856</t>
  </si>
  <si>
    <t>PA 34:1;_PA 16:0_18:1</t>
  </si>
  <si>
    <t>MycoMass_DAG 32:0; [M+Na]+: 0.813</t>
  </si>
  <si>
    <t>DAG 32:0</t>
  </si>
  <si>
    <t>DPL_CoQ7; [M+H]+: 0.809</t>
  </si>
  <si>
    <t>CoQ7</t>
  </si>
  <si>
    <t>MycoMass_CL 69:3; [M+H]+: 0.643</t>
  </si>
  <si>
    <t>CL 69:3</t>
  </si>
  <si>
    <t>MycoMass_MAG 30:0; [M+Na]+: 0.526</t>
  </si>
  <si>
    <t>MAG 30:0</t>
  </si>
  <si>
    <t>MycoMass_CL 71:3; [M+H]+: 0.639</t>
  </si>
  <si>
    <t>CL 71:3</t>
  </si>
  <si>
    <t>MycoMass_MAG 29:0; [M+Na]+: 0.557</t>
  </si>
  <si>
    <t>MAG 29:0</t>
  </si>
  <si>
    <t>MS1ID_PG 33:1;_PG 13:0_20:1_LMGP04010083_1-tridecanoyl-2-(11Z-eicosenoyl)-glycero-3-phospho-(1'-sn-glycerol),_[M+H]+: 0.926</t>
  </si>
  <si>
    <t>PG 33:1;_PG 13:0_20:1</t>
  </si>
  <si>
    <t>MycoMass_PG 32:0; [M+Na]+: 0.933</t>
  </si>
  <si>
    <t>PG 32:0</t>
  </si>
  <si>
    <t>MycoMass_CL 64:0; [M+H]+: 0.643</t>
  </si>
  <si>
    <t>CL 64:0</t>
  </si>
  <si>
    <t>MycoMass_TAG 37:0; [M+2H]2+: 0.801</t>
  </si>
  <si>
    <t>TAG 37:0; [M+2H]2+: 0.801</t>
  </si>
  <si>
    <t>MycoMass_PG 30:0; [M+Na]+: 0.879</t>
  </si>
  <si>
    <t>PG 30:0</t>
  </si>
  <si>
    <t>MS1ID_CL 66:2;_CL 16:0_16:0_16:0_18:2_LMGP12010010_1'-[1,2-dihexadecanoyl-sn-glycero-3-phospho],3'-[1-hexadecanoyl-2-(9Z,12Z-octadecadienoyl)-sn-glycero-3-phospho]-sn-glycerol,_[M+NH4]+: 0.648</t>
  </si>
  <si>
    <t>CL 66:2;_CL 16:0_16:0_16:0_18:2</t>
  </si>
  <si>
    <t>MycoMass_PG 36:2; [M+Na]+: 0.895</t>
  </si>
  <si>
    <t>PG 36:2</t>
  </si>
  <si>
    <t>MycoMass_CL 63:1; [M+H]+: 0.664</t>
  </si>
  <si>
    <t>CL 63:1</t>
  </si>
  <si>
    <t>MS1ID_PA 33:1;_PA 13:0_20:1_LMGP10010081_1-tridecanoyl-2-(11Z-eicosenoyl)-glycero-3-phosphate, 'PA(13:0/20:1(11Z))';_[M+NH4]+: 0.878</t>
  </si>
  <si>
    <t>PA 33:1;_PA 13:0_20:1</t>
  </si>
  <si>
    <t>DPL_PE 36:1; [M+H]+: 0.867</t>
  </si>
  <si>
    <t>PE 36:1</t>
  </si>
  <si>
    <t>MycoMass_PE dimer 34:1; [M+H]+: 0.751</t>
  </si>
  <si>
    <t>PE dimer 34:1</t>
  </si>
  <si>
    <t>MS1ID_CL 64:0;_CL 16:0_16:0_16:0_16:0_LMGP12010007_1',3'-Bis-[1,2-dihexadecanoyl-sn-glycero-3-phospho]-sn-glycerol, 'CL(1'-[16:0/16:0],3'-[16:0/16:0])';_[M+NH4]+: 0.666</t>
  </si>
  <si>
    <t>CL 64:0;_CL 16:0_16:0_16:0_16:0</t>
  </si>
  <si>
    <t>MS1ID_LMSP01080033_1-deoxy-tetradecasphinganine, 'Xestoaminol C';_[M+H]+: 0.578</t>
  </si>
  <si>
    <t>LMSP01080033_1-deoxy-tetradecasphinganine, 'Xestoaminol C'</t>
  </si>
  <si>
    <t>MycoMass_GPL-serovar 4,20 37:1; [M+2NH4]2+: 0.516</t>
  </si>
  <si>
    <t>GPL-serovar 4,20 37:1; [M+2NH4]2+: 0.516</t>
  </si>
  <si>
    <t>MS1ID_PG 34:3;_PG 14:0_20:3_LMGP04010104_1-tetradecanoyl-2-(8Z,11Z,14Z-eicosatrienoyl)-glycero-3-phospho-(1'-sn-glycerol),_[M+NH4]+: 0.896</t>
  </si>
  <si>
    <t>PG 34:3;_PG 14:0_20:3</t>
  </si>
  <si>
    <t>MycoMass_Ac4SGL 131:0; [M+H+NH4]2+: 0.615</t>
  </si>
  <si>
    <t>Ac4SGL 131:0; [M+H+NH4]2+: 0.615</t>
  </si>
  <si>
    <t>MycoMass_DAG 29:0; [M+Na]+: 0.821</t>
  </si>
  <si>
    <t>DAG 29:0</t>
  </si>
  <si>
    <t>MS1ID_PA 32:1;_PA 14:0_18:1_LMGP10010019_1-tetradecanoyl-2-(9Z-octadecenoyl)-sn-glycero-3-phosphate, 'PA(14:0/18:1(9Z))';_[M+NH4]+: 0.907</t>
  </si>
  <si>
    <t>PA 32:1;_PA 14:0_18:1</t>
  </si>
  <si>
    <t>MycoMass_PG 31:0; [M+Na]+: 0.901</t>
  </si>
  <si>
    <t>PG 31:0</t>
  </si>
  <si>
    <t>MycoMass_PG 35:1; [M+Na]+: 0.868</t>
  </si>
  <si>
    <t>PG 35:1</t>
  </si>
  <si>
    <t>MycoMass_PA 62:0; [M+2NH4]2+: 0.505</t>
  </si>
  <si>
    <t>PA 62:0; [M+2NH4]2+: 0.505</t>
  </si>
  <si>
    <t>MycoMass_PG 34:1; [M+Na]+: 0.880</t>
  </si>
  <si>
    <t>PG 34:1</t>
  </si>
  <si>
    <t>MS1ID_PS 36:4;_PS 18:2/18:2_LMGP03010023_1,2-di-(9Z,12Z-octadecadienoyl)-sn-glycero-3-phosphoserine, 'PS(18:2(9Z,12Z)/18:2(9Z,12Z))';_[M+H]+: 0.671</t>
  </si>
  <si>
    <t>PS 36:4;_PS 18:2/18:2</t>
  </si>
  <si>
    <t>MS1ID_PA 36:1;_PA 18:0_18:1_LMGP10010037_1-octadecanoyl-2-(9Z-octadecenoyl)-sn-glycero-3-phosphate, 'PA(18:0/18:1(9Z))';_[M+NH4]+: 0.702</t>
  </si>
  <si>
    <t>PA 36:1;_PA 18:0_18:1</t>
  </si>
  <si>
    <t>MS1ID_PS 34:1;_PS 16:0_18:1_LMGP03010007_1-hexadecanoyl-2-(11Z-octadecenoyl)-sn-glycero-3-phosphoserine, 'PS(16:0/18:1(11Z))';_[M+NH4]+: 0.888</t>
  </si>
  <si>
    <t>PS 34:1;_PS 16:0_18:1</t>
  </si>
  <si>
    <t>DPL_PC 34:5; [M+H]+: 0.631</t>
  </si>
  <si>
    <t>PC 34:5</t>
  </si>
  <si>
    <t>MycoMass_CL 67:2; [M+H]+: 0.650</t>
  </si>
  <si>
    <t>CL 67:2</t>
  </si>
  <si>
    <t>MycoMass_CL 70:2; [M+H]+: 0.670</t>
  </si>
  <si>
    <t>CL 70:2</t>
  </si>
  <si>
    <t>MycoMass_PG 35:2; [M+Na]+: 0.918</t>
  </si>
  <si>
    <t>PG 35:2</t>
  </si>
  <si>
    <t>MS1ID_PC O-39:2;_PC P-20:0/19:1_LMGP01030092_1-(1Z-eicosenyl)-2-(9Z-nonadecenoyl)-glycero-3-phosphocholine, 'PC(P-20:0/19:1(9Z))';_[M+H]+: 0.333</t>
  </si>
  <si>
    <t>PC O-39:2;_PC P-20:0/19:1</t>
  </si>
  <si>
    <t>MS1ID_PA 35:3;_PA 15:0_20:3_LMGP10010151_1-pentadecanoyl-2-(8Z,11Z,14Z-eicosatrienoyl)-glycero-3-phosphate, 'PA(15:0/20:3(8Z,11Z,14Z))';_[M+NH4]+: 0.834</t>
  </si>
  <si>
    <t>PA 35:3;_PA 15:0_20:3</t>
  </si>
  <si>
    <t>MycoMass_CL 69:4; [M+2NH4]2+: 0.632</t>
  </si>
  <si>
    <t>CL 69:4; [M+2NH4]2+: 0.632</t>
  </si>
  <si>
    <t>DPL_PE 31:0; [M+H]+: 0.913</t>
  </si>
  <si>
    <t>PE 31:0</t>
  </si>
  <si>
    <t>MycoMass_CL 71:4; [M+H]+: 0.649</t>
  </si>
  <si>
    <t>CL 71:4</t>
  </si>
  <si>
    <t>MS1ID_Am-Hex-PE 34:2;_Am-Hex-PE 16:0_18:2_LMGP21010005_Am-PE(16:0/18:2(9Z,12Z)), 'N-(1-deoxyfructosyl)-1-hexadecanoyl-2-(9Z,12Z-octadecadienoyl)-sn-glycero-3-phosphoethanolamine';_[M+NH4]+: 0.987</t>
  </si>
  <si>
    <t>Am-Hex-PE 34:2;_Am-Hex-PE 16:0_18:2</t>
  </si>
  <si>
    <t>MS1ID_PG 36:3;_PG 14:1_22:2_LMGP04010136_1-(9Z-tetradecenoyl)-2-(13Z,16Z-docosadienoyl)-glycero-3-phospho-(1'-sn-glycerol),_[M+NH4]+: 0.758</t>
  </si>
  <si>
    <t>PG 36:3;_PG 14:1_22:2</t>
  </si>
  <si>
    <t>MS1ID_DGCC 40:10;_DGCC 20:5/20:5_LMGL07010013_1,2-(5Z,8Z,11Z,14Z,17Z-eicosapentaenoyl)-sn-glycero-3-O-carboxy- (hydroxymethyl)-choline,_[M+NH4]+: 0.610</t>
  </si>
  <si>
    <t>DGCC 40:10;_DGCC 20:5/20:5</t>
  </si>
  <si>
    <t>MS1ID_MGDG 32:3;_MGDG 18:3_14:0_LMGL05010072_1-(9Z,12Z,15Z-octadecatrienoy)-2-tetradecanoyl-3-O-beta-D-galactosyl-sn-glycerol,_[M+H]+: 0.621</t>
  </si>
  <si>
    <t>MGDG 32:3;_MGDG 18:3_14:0</t>
  </si>
  <si>
    <t>MycoMass_CL 70:3; [M+H]+: 0.639</t>
  </si>
  <si>
    <t>CL 70:3</t>
  </si>
  <si>
    <t>MycoMass_PE dimer 35:2; [M+H]+: 0.775</t>
  </si>
  <si>
    <t>PE dimer 35:2</t>
  </si>
  <si>
    <t>MycoMass_PA 62:0; [M+2NH4]2+: 0.445</t>
  </si>
  <si>
    <t>PA 62:0; [M+2NH4]2+: 0.445</t>
  </si>
  <si>
    <t>MycoMass_CL 67:3; [M+H]+: 0.716</t>
  </si>
  <si>
    <t>CL 67:3</t>
  </si>
  <si>
    <t>MS1ID_PA 34:2;_PA 16:0_18:2_LMGP10010023_1-hexadecanoyl-2-(9Z,12Z-octadecadienoyl)-sn-glycero-3-phosphate, 'PA(16:0/18:2(9Z,12Z))';_[M+NH4]+: 0.815</t>
  </si>
  <si>
    <t>PA 34:2;_PA 16:0_18:2</t>
  </si>
  <si>
    <t>MS1ID_PA O-33:2;_PA O-16:0/17:2_LMGP10020010_1-hexadecyl-2-(9Z,12Z-heptadecadienoyl)-glycero-3-phosphate, 'PA(O-16:0/17:2(9Z,12Z))';_[M+H]+: 0.335</t>
  </si>
  <si>
    <t>PA O-33:2;_PA O-16:0/17:2</t>
  </si>
  <si>
    <t>MycoMass_LPE 32:1; [M+H]+: 0.325</t>
  </si>
  <si>
    <t>LPE 32:1</t>
  </si>
  <si>
    <t>MS1ID_PS 38:4;_PS 18:0_20:4_LMGP03010039_1-octadecanoyl-2-(5Z,8Z,11Z,14Z-eicosatetraenoyl)-sn-glycero-3-phosphoserine,_[M+H]+: 0.638</t>
  </si>
  <si>
    <t>PS 38:4;_PS 18:0_20:4</t>
  </si>
  <si>
    <t>MS1ID_PS 36:1;_PS 18:0_18:1_LMGP03010025_1-octadecanoyl-2-(9Z-octadecenoyl)-sn-glycero-3-phosphoserine, 'PS(18:0/18:1(9Z))';_[M+NH4]+: 0.790</t>
  </si>
  <si>
    <t>PS 36:1;_PS 18:0_18:1</t>
  </si>
  <si>
    <t>MycoMass_CL 65:3; [M+H]+: 0.675</t>
  </si>
  <si>
    <t>CL 65:3</t>
  </si>
  <si>
    <t>MS1ID_FA 17:1;O _LMFA01060059_9-Keto heptadecylic acid, '9-oxo-heptadecanoic acid';_[M+H]+: 0.817</t>
  </si>
  <si>
    <t>FA 17:1;O</t>
  </si>
  <si>
    <t>MycoMass_CL 68:3; [M+H]+: 0.672</t>
  </si>
  <si>
    <t>CL 68:3</t>
  </si>
  <si>
    <t>MycoMass_CL 66:3; [M+H]+: 0.636</t>
  </si>
  <si>
    <t>CL 66:3</t>
  </si>
  <si>
    <t>MS1ID_FAHFA 32:1;O;_FAHFA 16:1/5-O-16:0_LMFA07090049_5-(9Z-hexadecenoyloxy)-hexadecanoic acid, 'FAHFA 16:1(9Z)/5O(FA 16:0)';_[M+H]+: 0.828</t>
  </si>
  <si>
    <t>FAHFA 32:1;O;_FAHFA 16:1/5-O-16:0</t>
  </si>
  <si>
    <t>MycoMass_GPL-V/VI 35:1; [M+NH4]+: 0.599</t>
  </si>
  <si>
    <t>GPL-V/VI 35:1</t>
  </si>
  <si>
    <t>MS1ID_PG 31:1;_PG 14:1_17:0_LMGP04010007_1-heptadecanoyl-2-(9Z-tetradecenoyl)-sn-glycero-3-phospho-(1'-rac-glycerol),_[M+NH4]+: 0.920</t>
  </si>
  <si>
    <t>PG 31:1;_PG 14:1_17:0</t>
  </si>
  <si>
    <t>MS1ID_FA 12:7 _LMFA07040146_5,6-dodecadiene-8,10-diyn-4-olide, 'Odyssin';_[M+H]+: 0.754</t>
  </si>
  <si>
    <t>FA 12:7</t>
  </si>
  <si>
    <t>MycoMass_Ac4SGL 125:0; [M+2H]2+: 0.334</t>
  </si>
  <si>
    <t>Ac4SGL 125:0; [M+2H]2+: 0.334</t>
  </si>
  <si>
    <t>MycoMass_CL 72:4; [M+H]+: 0.638</t>
  </si>
  <si>
    <t>CL 72:4</t>
  </si>
  <si>
    <t>MycoMass_LPA 28:0; [M+H]+: 0.793</t>
  </si>
  <si>
    <t>LPA 28:0</t>
  </si>
  <si>
    <t>MycoMass_CL 73:3; [M+H]+: 0.674</t>
  </si>
  <si>
    <t>CL 73:3</t>
  </si>
  <si>
    <t>MS1ID_MGDG 34:3 _LMGL05010056_1-hexadecanoyl-2-(9Z-octadecenoyl)-3-O-beta-D-galactosyl-sn-glycerol,_[M+H]+: 0.547</t>
  </si>
  <si>
    <t>MGDG 34:3</t>
  </si>
  <si>
    <t>MycoMass_MK-6 30:6; [M+H]+: 0.753</t>
  </si>
  <si>
    <t>MK-6 30:6</t>
  </si>
  <si>
    <t>MS1ID_FAHFA 36:1;O;_FAHFA 18:1/5-O-18:0_LMFA07090025_5-(9Z-octadecenoyloxy)-octadecanoic acid, 'FAHFA 18:1(9Z)/5O(FA 18:0)';_[M+H]+: 0.728</t>
  </si>
  <si>
    <t>FAHFA 36:1;O;_FAHFA 18:1/5-O-18:0</t>
  </si>
  <si>
    <t>MS1ID_PA O-36:5;_PA O-16:0/20:5_LMGP10020076_1-hexadecyl-2-(5Z,8Z,11Z,14Z,17Z-eicosapentaenoyl)-glycero-3-phosphate,_[M+H]+: 0.707</t>
  </si>
  <si>
    <t>PA O-36:5;_PA O-16:0/20:5</t>
  </si>
  <si>
    <t>MycoMass_CL 70:4; [M+H]+: 0.694</t>
  </si>
  <si>
    <t>CL 70:4</t>
  </si>
  <si>
    <t>MycoMass_CL 62:3; [M+H]+: 0.638</t>
  </si>
  <si>
    <t>CL 62:3</t>
  </si>
  <si>
    <t>MycoMass_Ac3SGL 69:0; [M+2H]2+: 0.509</t>
  </si>
  <si>
    <t>Ac3SGL 69:0; [M+2H]2+: 0.509</t>
  </si>
  <si>
    <t>MycoMass_LPA 25:1; [M+H]+: 0.361</t>
  </si>
  <si>
    <t>LPA 25:1</t>
  </si>
  <si>
    <t>DPL_MGDG 15:0_17:0; [M+NH4]+: 0.899</t>
  </si>
  <si>
    <t>MGDG 15:0_17:0</t>
  </si>
  <si>
    <t>MS1ID_PC O-40:2;_PC O-18:0/22:2_LMGP01020214_1-octadecyl-2-(13Z,16Z-docosadienoyl)-glycero-3-phosphocholine, 'PC(O-18:0/22:2(13Z,16Z))';_[M+H]+: 0.353</t>
  </si>
  <si>
    <t>PC O-40:2;_PC O-18:0/22:2</t>
  </si>
  <si>
    <t>MS1ID_CL 70:2;_CL 16:0_16:0_18:2_20:0_LMGP12010029_1'-[1,2-dihexadecanoyl-sn-glycero-3-phospho],3'-[1-(9Z,12Z-octadecadienoyl)-2-eicosanoyl-sn-glycero-3-phospho]-sn-glycerol,_[M+NH4]+: 0.671</t>
  </si>
  <si>
    <t>CL 70:2;_CL 16:0_16:0_18:2_20:0</t>
  </si>
  <si>
    <t>MS1ID_LMPR02010044_3-Hexaprenyl-4-hydroxy-5-methoxybenzoic acid;_[M+H]+: 0.745</t>
  </si>
  <si>
    <t>LMPR02010044_3-Hexaprenyl-4-hydroxy-5-methoxybenzoic acid</t>
  </si>
  <si>
    <t>MS1ID_LMPR01070023_Eschscholtzxanthin;_[M+H]+: 0.726</t>
  </si>
  <si>
    <t>LMPR01070023_Eschscholtzxanthin</t>
  </si>
  <si>
    <t>MycoMass_TAT 57:2; [M+2NH4]2+: 0.846</t>
  </si>
  <si>
    <t>TAT 57:2; [M+2NH4]2+: 0.846</t>
  </si>
  <si>
    <t>DPL_DG 35:1; [M+NH4]+: 0.898</t>
  </si>
  <si>
    <t>DG 35:1</t>
  </si>
  <si>
    <t>MycoMass_PA 58:0; [M+2NH4]2+: 0.478</t>
  </si>
  <si>
    <t>PA 58:0; [M+2NH4]2+: 0.478</t>
  </si>
  <si>
    <t>MycoMass_Ac2SGL 59:0; [M+2H]2+: 0.718</t>
  </si>
  <si>
    <t>Ac2SGL 59:0; [M+2H]2+: 0.718</t>
  </si>
  <si>
    <t>MycoMass_CL 69:4; [M+NH4]+: 0.671</t>
  </si>
  <si>
    <t>CL 69:4</t>
  </si>
  <si>
    <t>MycoMass_ 55:11; [M+Na]+: 0.704</t>
  </si>
  <si>
    <t>55:11</t>
  </si>
  <si>
    <t>MS1ID_LMSP00000001_N-(tetradecanoyl)-deoxysphing-4-enine-1-sulfonate;_[M+NH4]+: 0.591</t>
  </si>
  <si>
    <t>LMSP00000001_N-(tetradecanoyl)-deoxysphing-4-enine-1-sulfonate</t>
  </si>
  <si>
    <t>MycoMass_TMM 74:0, 1 or 2; [M+Na]+: 0.776</t>
  </si>
  <si>
    <t>TMM 74:0, 1 or 2</t>
  </si>
  <si>
    <t>MycoMass_LPA 29:0; [M+H]+: 0.765</t>
  </si>
  <si>
    <t>LPA 29:0</t>
  </si>
  <si>
    <t>MS1ID_LMPR0103160012_Mastigophorene A;_[M+H]+: 0.764</t>
  </si>
  <si>
    <t>LMPR0103160012_Mastigophorene A</t>
  </si>
  <si>
    <t>MycoMass_PG 37:2; [M+Na]+: 0.855</t>
  </si>
  <si>
    <t>PG 37:2</t>
  </si>
  <si>
    <t>MycoMass_Ac4SGL 129:0; [M+2H]2+: 0.333</t>
  </si>
  <si>
    <t>Ac4SGL 129:0; [M+2H]2+: 0.333</t>
  </si>
  <si>
    <t>MycoMass_DAG 35:1; [M+Na]+: 0.751</t>
  </si>
  <si>
    <t>DAG 35:1</t>
  </si>
  <si>
    <t>DPL_DG 29:0; [M+NH4]+: 0.763</t>
  </si>
  <si>
    <t>DG 29:0</t>
  </si>
  <si>
    <t>MycoMass_PE dimer 37:2; [M+H]+: 0.732</t>
  </si>
  <si>
    <t>PE dimer 37:2</t>
  </si>
  <si>
    <t>MycoMass_CL 65:1; [M+NH4]+: 0.617</t>
  </si>
  <si>
    <t>CL 65:1</t>
  </si>
  <si>
    <t>MycoMass_DAG 28:0; [M+Na]+: 0.823</t>
  </si>
  <si>
    <t>DAG 28:0</t>
  </si>
  <si>
    <t>MycoMass_DAG 33:0; [M+Na]+: 0.726</t>
  </si>
  <si>
    <t>DAG 33:0</t>
  </si>
  <si>
    <t>MycoMass_LPA 32:1; [M+H]+: 0.809</t>
  </si>
  <si>
    <t>LPA 32:1</t>
  </si>
  <si>
    <t>MS1ID_CL 70:3;_CL 16:0_18:0_18:1_18:2_LMGP12010058_1'-[1-hexadecanoyl-2-octadecanoyl-sn-glycero-3-phospho],3'-[1-(9Z-octadecenoyl)-2-(9Z,12Z-octadecadienoyl)-sn-glycero-3-phospho]-sn-glycerol,_[M+NH4]+: 0.652</t>
  </si>
  <si>
    <t>CL 70:3;_CL 16:0_18:0_18:1_18:2</t>
  </si>
  <si>
    <t>MycoMass_LPA 23:0; [M+H]+: 0.356</t>
  </si>
  <si>
    <t>LPA 23:0</t>
  </si>
  <si>
    <t>DPL_DG 33:1; [M+NH4]+: 0.760</t>
  </si>
  <si>
    <t>DG 33:1</t>
  </si>
  <si>
    <t>DPL_PE 38:2; [M+Na]+: 0.808</t>
  </si>
  <si>
    <t>PE 38:2</t>
  </si>
  <si>
    <t>MS1ID_LMPR01070672_(3S,5S,6S,3'R)-5,6-Dihydro-beta,beta-carotene-3,5,6,3'-tetrol, '5,6-Diepikarpoxanthin';_[M+H]+: 0.754</t>
  </si>
  <si>
    <t>LMPR01070672_(3S,5S,6S,3'R)-5,6-Dihydro-beta,beta-carotene-3,5,6,3'-tetrol, '5,6-Diepikarpoxanthin'</t>
  </si>
  <si>
    <t>MycoMass_DDMB 18:1; [M+Na]+: 0.794</t>
  </si>
  <si>
    <t>DDMB 18:1</t>
  </si>
  <si>
    <t>MS1ID_LMSP06040004_1-O-(6'-(N-methylphosphoethanolaminyl)-beta-D-glucopyranosyl)-(N-(2R-hydroxy-tetracosanoyl)-4R-hydroxy-15-methyl-hexadecasphinganine);_[M+H]+: 0.520</t>
  </si>
  <si>
    <t>LMSP06040004_1-O-(6'-(N-methylphosphoethanolaminyl)-beta-D-glucopyranosyl)-(N-(2R-hydroxy-tetracosanoyl)-4R-hydroxy-15-methyl-hexadecasphinganine)</t>
  </si>
  <si>
    <t>MycoMass_TAG 37:2; [M+2H]2+: 0.800</t>
  </si>
  <si>
    <t>TAG 37:2; [M+2H]2+: 0.800</t>
  </si>
  <si>
    <t>MS1ID_LMPR01070206_Neurosporaxanthin;_[M+H]+: 0.738</t>
  </si>
  <si>
    <t>LMPR01070206_Neurosporaxanthin</t>
  </si>
  <si>
    <t>MS1ID_LMPK13070052_1-(2,6-Dihydroxy-4-methoxyphenyl)-6Z,9Z,12Z,15Z-octadecatetraen-1-one;_[M+H]+: 0.755</t>
  </si>
  <si>
    <t>LMPK13070052_1-(2,6-Dihydroxy-4-methoxyphenyl)-6Z,9Z,12Z,15Z-octadecatetraen-1-one</t>
  </si>
  <si>
    <t>MycoMass_CL 69:2; [M+H]+: 0.644</t>
  </si>
  <si>
    <t>CL 69:2</t>
  </si>
  <si>
    <t>MS1ID_PG 37:4;_PG 17:0_20:4_LMGP04010006_1-heptadecanoyl-2-(5Z,8Z,11Z,14Z-eicosatetraenoyl)-sn-glycero-3-phospho-(1'-rac-glycerol),_[M+NH4]+: 0.833</t>
  </si>
  <si>
    <t>PG 37:4;_PG 17:0_20:4</t>
  </si>
  <si>
    <t>MS1ID_LMPR02010002_Coenzyme Q6;_[M+H]+: 0.740</t>
  </si>
  <si>
    <t>LMPR02010002_Coenzyme Q6</t>
  </si>
  <si>
    <t>MS1ID_CL 72:4;_CL 16:0_16:0_20:0_20:4_LMGP12010036_1'-[1,2-dihexadecanoyl-sn-glycero-3-phospho],3'-[1-eicosanoyl-2-(5Z,8Z,11Z,14Z-eicosatetraenoyl)-sn-glycero-3-phospho]-sn-glycerol,_[M+NH4]+: 0.663</t>
  </si>
  <si>
    <t>CL 72:4;_CL 16:0_16:0_20:0_20:4</t>
  </si>
  <si>
    <t>MycoMass_DAT 61:2; [M+2NH4]2+: 0.409</t>
  </si>
  <si>
    <t>DAT 61:2; [M+2NH4]2+: 0.409</t>
  </si>
  <si>
    <t>MycoMass_GPL-IIIa 36:2; [M+2NH4]2+: 0.503</t>
  </si>
  <si>
    <t>GPL-IIIa 36:2; [M+2NH4]2+: 0.503</t>
  </si>
  <si>
    <t>MycoMass_DAT 27:2; [M+NH4]+: 0.396</t>
  </si>
  <si>
    <t>DAT 27:2</t>
  </si>
  <si>
    <t>MS1ID_PS 38:5;_PS 16:1_22:4_LMGP03010225_1-(9Z-hexadecenoyl)-2-(7Z,10Z,13Z,16Z-docosatetraenoyl)-glycero-3-phosphoserine,_[M+H]+: 0.636</t>
  </si>
  <si>
    <t>PS 38:5;_PS 16:1_22:4</t>
  </si>
  <si>
    <t>MycoMass_TAG 37:2; [M+2H]2+: 0.790</t>
  </si>
  <si>
    <t>TAG 37:2; [M+2H]2+: 0.790</t>
  </si>
  <si>
    <t>MS1ID_DG 32:0;_DG 16:0_16:0_LMGL02010001_1,2-dihexadecanoyl-rac-glycerol, 'DG(16:0/16:0/0:0)[rac]';_[M+H]+: 0.751</t>
  </si>
  <si>
    <t>DG 32:0;_DG 16:0_16:0</t>
  </si>
  <si>
    <t>MS1ID_ST 28:5;O4 _LMST01031160_9alpha,14alpha-hydroxyergosta-4,7,22-trien-3,6-dione, 'Calvasterol B';_[M+H]+: 0.760</t>
  </si>
  <si>
    <t>ST 28:5;O4</t>
  </si>
  <si>
    <t>DPL_TG 46:3; [M+NH4]+: 0.845</t>
  </si>
  <si>
    <t>TG 46:3</t>
  </si>
  <si>
    <t>MycoMass_MA 79:0 or 1; [M+Na]+: 0.445</t>
  </si>
  <si>
    <t>MA 79:0 or 1</t>
  </si>
  <si>
    <t>MS1ID_PS 39:5;_PS 17:1_22:4_LMGP03010276_1-(9Z-heptadecenoyl)-2-(7Z,10Z,13Z,16Z-docosatetraenoyl)-glycero-3-phosphoserine,_[M+H]+: 0.599</t>
  </si>
  <si>
    <t>PS 39:5;_PS 17:1_22:4</t>
  </si>
  <si>
    <t>MS1ID_CL 68:3;_CL 16:0_16:0_18:1_18:2_LMGP12010022_1'-[1,2-dihexadecanoyl-sn-glycero-3-phospho],3'-[1-(9Z-octadecenoyl)-2-(9Z,12Z-octadecadienoyl)-sn-glycero-3-phospho]-sn-glycerol,_[M+NH4]+: 0.656</t>
  </si>
  <si>
    <t>CL 68:3;_CL 16:0_16:0_18:1_18:2</t>
  </si>
  <si>
    <t>MS1ID_LMPR03020005_4-amino-4-deoxy-1-O-(hydroxy{[(2E,6E,10E,14E,18E,22E,26E,30E,34E,38E)-3,7,11,15,19,23,27,31,35,39,43-undecamethyltetratetraconta-2,6,10,14,18,22,26,30,34,38,42-undecaen-1-yl]oxy}phosphoryl)-alpha-L-arabinopyranose,_[M+H]+: 0.789</t>
  </si>
  <si>
    <t>LMPR03020005_4-amino-4-deoxy-1-O-(hydroxy{[(2E,6E,10E,14E,18E,22E,26E,30E,34E,38E)-3,7,11,15,19,23,27,31,35,39,43-undecamethyltetratetraconta-2,6,10,14,18,22,26,30,34,38,42-undecaen-1-yl]oxy}phosphoryl)-alpha-L-arabinopyranose,</t>
  </si>
  <si>
    <t>DPL_DG 33:0; [M+NH4]+: 0.893</t>
  </si>
  <si>
    <t>DG 33:0</t>
  </si>
  <si>
    <t>MycoMass_PG 34:2; [M+Na]+: 0.866</t>
  </si>
  <si>
    <t>PG 34:2</t>
  </si>
  <si>
    <t>DPL_DGDG 15:0_18:0; [M+NH4]+: 0.874</t>
  </si>
  <si>
    <t>DGDG 15:0_18:0</t>
  </si>
  <si>
    <t>MS1ID_LMST03020590_(5Z,7E)-(1S,3R)-18-[m-(1-hydroxy-1-ethylpropyl)-benzyloxy]-23,24-dinor-9,10-seco-5,7,10(19)-cholatriene-1,3-diol,_[M+H]+: 0.753</t>
  </si>
  <si>
    <t>LMST03020590_(5Z,7E)-(1S,3R)-18-[m-(1-hydroxy-1-ethylpropyl)-benzyloxy]-23,24-dinor-9,10-seco-5,7,10(19)-cholatriene-1,3-diol,</t>
  </si>
  <si>
    <t>MS1ID_CL 70:4;_CL 16:0_16:0_18:0_20:4_LMGP12010018_1'-[1,2-dihexadecanoyl-sn-glycero-3-phospho],3'-[1-octadecanoyl-2-(5Z,8Z,11Z,14Z-eicosatetraenoyl)-sn-glycero-3-phospho]-sn-glycerol,_[M+NH4]+: 0.664</t>
  </si>
  <si>
    <t>CL 70:4;_CL 16:0_16:0_18:0_20:4</t>
  </si>
  <si>
    <t>MS1ID_LMSP06040002_1-O-(6'-(N-methylphosphoethanolaminyl)-beta-D-glucopyranosyl)-(N-(2R-hydroxy-docosanoyl)-4R-hydroxy-16-methyl-hexadecasphinganine);_[M+H]+: 0.534</t>
  </si>
  <si>
    <t>LMSP06040002_1-O-(6'-(N-methylphosphoethanolaminyl)-beta-D-glucopyranosyl)-(N-(2R-hydroxy-docosanoyl)-4R-hydroxy-16-methyl-hexadecasphinganine)</t>
  </si>
  <si>
    <t>MycoMass_LPG 29:1; [M+Na]+: 0.257</t>
  </si>
  <si>
    <t>LPG 29:1</t>
  </si>
  <si>
    <t>MS1ID_LMPR0106010057_4,4'-Diapo-psi,psi-caroten-4-oic acid, '4,4'-Diapocarotenoic acid';_[M+H]+: 0.747</t>
  </si>
  <si>
    <t>LMPR0106010057_4,4'-Diapo-psi,psi-caroten-4-oic acid, '4,4'-Diapocarotenoic acid'</t>
  </si>
  <si>
    <t>MS1ID_LMPK12020227_7-Hydroxyflavan;_[M+H]+: 0.757</t>
  </si>
  <si>
    <t>LMPK12020227_7-Hydroxyflavan</t>
  </si>
  <si>
    <t>MS1ID_LMPR0104550003_Chinensen D, 'methyl ''-(2,5-dihydroxy-3-geranylgeranyl phenyl)acetate';_[M+H]+: 0.763</t>
  </si>
  <si>
    <t>LMPR0104550003_Chinensen D, 'methyl ''-(2,5-dihydroxy-3-geranylgeranyl phenyl)acetate'</t>
  </si>
  <si>
    <t>MS1ID_LMPR03010008_3,7,11,15,19,23,27,31,35,39-decamethyltetraconta-2Z,6Z,10Z,14Z,18Z,22Z,26Z,30Z,34E,38-decaen-1-ol,_[M+NH4]+: 0.676</t>
  </si>
  <si>
    <t>LMPR03010008_3,7,11,15,19,23,27,31,35,39-decamethyltetraconta-2Z,6Z,10Z,14Z,18Z,22Z,26Z,30Z,34E,38-decaen-1-ol,</t>
  </si>
  <si>
    <t>MycoMass_LPA 30:0; [M+H]+: 0.782</t>
  </si>
  <si>
    <t>LPA 30:0</t>
  </si>
  <si>
    <t>MS1ID_SQDG 28:0 _LMGL05010066_1,2-ditetradecanoyl-3-(6'-sulfo-alpha-D-quinovosyl)-sn-glycerol, 'SQDG(14:0/14:0)';_[M+NH4]+: 0.485</t>
  </si>
  <si>
    <t>SQDG 28:0</t>
  </si>
  <si>
    <t>MycoMass_Ac2SGL 59:0; [M+2H]2+: 0.797</t>
  </si>
  <si>
    <t>Ac2SGL 59:0; [M+2H]2+: 0.797</t>
  </si>
  <si>
    <t>MycoMass_CL 73:4; [M+H]+: 0.628</t>
  </si>
  <si>
    <t>CL 73:4</t>
  </si>
  <si>
    <t>MS1ID_PA O-42:3;_PA P-20:0/22:2_LMGP10030084_1-(1Z-eicosenyl)-2-(13Z,16Z-docosadienoyl)-glycero-3-phosphate, 'PA(P-20:0/22:2(13Z,16Z))';_[M+NH4]+: 0.349</t>
  </si>
  <si>
    <t>PA O-42:3;_PA P-20:0/22:2</t>
  </si>
  <si>
    <t>MS1ID_PG 32:1;_PG 12:0_20:1_LMGP04010059_1-dodecanoyl-2-(11Z-eicosenoyl)-glycero-3-phospho-(1'-sn-glycerol), 'PG(12:0/20:1(11Z))';_[M+NH4]+: 0.835</t>
  </si>
  <si>
    <t>PG 32:1;_PG 12:0_20:1</t>
  </si>
  <si>
    <t>MycoMass_CL 67:0; [M+2NH4]2+: 0.462</t>
  </si>
  <si>
    <t>CL 67:0; [M+2NH4]2+: 0.462</t>
  </si>
  <si>
    <t>MS1ID_PS O-32:1;_PS O-16:0/16:1_LMGP03020007_1-hexadecyl-2-(9Z-hexadecenoyl)-glycero-3-phosphoserine, 'PS(O-16:0/16:1(9Z))';_[M+H]+: 0.949</t>
  </si>
  <si>
    <t>PS O-32:1;_PS O-16:0/16:1</t>
  </si>
  <si>
    <t>MS1ID_LMPR0104050015_1S,hydroxy, 7-oxo-dehydroabietic acid, 'Lophachinin D';_[M+H]+: 0.758</t>
  </si>
  <si>
    <t>LMPR0104050015_1S,hydroxy, 7-oxo-dehydroabietic acid, 'Lophachinin D'</t>
  </si>
  <si>
    <t>MS1ID_PA O-35:3;_PA P-18:0/17:2_LMGP10030038_1-(1Z-octadecenyl)-2-(9Z,12Z-heptadecadienoyl)-glycero-3-phosphate, 'PA(P-18:0/17:2(9Z,12Z))';_[M+H]+: 0.321</t>
  </si>
  <si>
    <t>PA O-35:3;_PA P-18:0/17:2</t>
  </si>
  <si>
    <t>MycoMass_Ac2SGL 64:0; [M+2H]2+: 0.539</t>
  </si>
  <si>
    <t>Ac2SGL 64:0; [M+2H]2+: 0.539</t>
  </si>
  <si>
    <t>MS1ID_PG 31:0;_PG 12:0_19:0_LMGP04010057_1-dodecanoyl-2-nonadecanoyl-glycero-3-phospho-(1'-sn-glycerol), 'PG(12:0/19:0)';_[M+H]+: 0.881</t>
  </si>
  <si>
    <t>PG 31:0;_PG 12:0_19:0</t>
  </si>
  <si>
    <t>MycoMass_Ac2SGL 59:0; [M+2H]2+: 0.751</t>
  </si>
  <si>
    <t>Ac2SGL 59:0; [M+2H]2+: 0.751</t>
  </si>
  <si>
    <t>MycoMass_CL 75:0; [M+2NH4]2+: 0.365</t>
  </si>
  <si>
    <t>CL 75:0; [M+2NH4]2+: 0.365</t>
  </si>
  <si>
    <t>MycoMass_DDMB 16:0; [M+Na]+: 0.872</t>
  </si>
  <si>
    <t>DDMB 16:0</t>
  </si>
  <si>
    <t>MycoMass_MB 21:1; [M+2H]2+: 0.726</t>
  </si>
  <si>
    <t>MB 21:1; [M+2H]2+: 0.726</t>
  </si>
  <si>
    <t>MycoMass_PE dimer 36:2; [M+Na]+: 0.732</t>
  </si>
  <si>
    <t>PE dimer 36:2</t>
  </si>
  <si>
    <t>MS1ID_PI O-28:0;_PI O-16:0/12:0_LMGP06020002_1-hexadecyl-2-dodecanoyl-glycero-3-phospho-(1'-myo-inositol), 'PI(O-16:0/12:0)';_[M+H]+: 0.759</t>
  </si>
  <si>
    <t>PI O-28:0;_PI O-16:0/12:0</t>
  </si>
  <si>
    <t>MS1ID_LMPK04000014_Clarithromycin;_[M+H]+: 0.408</t>
  </si>
  <si>
    <t>LMPK04000014_Clarithromycin</t>
  </si>
  <si>
    <t>MS1ID_PA O-32:2;_PA P-16:0/16:1_LMGP10030008_1-(1Z-hexadecenyl)-2-(9Z-hexadecenoyl)-glycero-3-phosphate, 'PA(P-16:0/16:1(9Z))';_[M+H]+: 0.364</t>
  </si>
  <si>
    <t>PA O-32:2;_PA P-16:0/16:1</t>
  </si>
  <si>
    <t>MycoMass_DDMB 17:1; [M+Na]+: 0.831</t>
  </si>
  <si>
    <t>DDMB 17:1</t>
  </si>
  <si>
    <t>MS1ID_DG 31:0;_DG 12:0_19:0_LMGL02010339_1-dodecanoyl-2-nonadecanoyl-sn-glycerol, 'DG(12:0/19:0/0:0)[iso2]';_[M+H]+: 0.792</t>
  </si>
  <si>
    <t>DG 31:0;_DG 12:0_19:0</t>
  </si>
  <si>
    <t>MycoMass_GPL-V/VI 34:3; [M+H+NH4]2+: 0.714</t>
  </si>
  <si>
    <t>GPL-V/VI 34:3; [M+H+NH4]2+: 0.714</t>
  </si>
  <si>
    <t>MS1ID_LMPR0103420001_Parthenin;_[M+H]+: 0.764</t>
  </si>
  <si>
    <t>LMPR0103420001_Parthenin</t>
  </si>
  <si>
    <t>MycoMass_CL 59:0; [M+H]+: 0.667</t>
  </si>
  <si>
    <t>CL 59:0</t>
  </si>
  <si>
    <t>DPL_PE 33:0; [M+H]+: 0.601</t>
  </si>
  <si>
    <t>PE 33:0</t>
  </si>
  <si>
    <t>MS1ID_LMPR0106080010_12beta,20S-dihydroxydammar-24-en-3beta-yl 2-O-betaD-glucopyranosyl-beta-D-glucopyranoside,_[M+NH4]+: 0.379</t>
  </si>
  <si>
    <t>LMPR0106080010_12beta,20S-dihydroxydammar-24-en-3beta-yl 2-O-betaD-glucopyranosyl-beta-D-glucopyranoside,</t>
  </si>
  <si>
    <t>DPL_CoQ9; [M+H]+: 0.898</t>
  </si>
  <si>
    <t>CoQ9</t>
  </si>
  <si>
    <t>MycoMass_TAG 41:2; [M+2H]2+: 0.776</t>
  </si>
  <si>
    <t>TAG 41:2; [M+2H]2+: 0.776</t>
  </si>
  <si>
    <t>MS1ID_LMPR02020086_9-[(2R)-6-methoxy-2,8-dimethyl-3,4-dihydrochromen-2-yl]-2,6-dimethylnona-2E,6E-dienoic acid,_[M+H]+: 0.763</t>
  </si>
  <si>
    <t>LMPR02020086_9-[(2R)-6-methoxy-2,8-dimethyl-3,4-dihydrochromen-2-yl]-2,6-dimethylnona-2E,6E-dienoic acid,</t>
  </si>
  <si>
    <t>MycoMass_GPL-serovar 8 32:4; [M+2NH4]2+: 0.678</t>
  </si>
  <si>
    <t>GPL-serovar 8 32:4; [M+2NH4]2+: 0.678</t>
  </si>
  <si>
    <t>MycoMass_DAT 28:2; [M+NH4]+: 0.374</t>
  </si>
  <si>
    <t>DAT 28:2</t>
  </si>
  <si>
    <t>MycoMass_DDMB 17:0; [M+Na]+: 0.768</t>
  </si>
  <si>
    <t>DDMB 17:0</t>
  </si>
  <si>
    <t>MS1ID_PG 36:2;_PG 18:1/18:1_LMGP04010033_1,2-di-(9E-octadecenoyl)-sn-glycero-3-phospho-(1'-sn-glycerol), 'PG(18:1(9E)/18:1(9E))';_[M+H]+: 0.867</t>
  </si>
  <si>
    <t>PG 36:2;_PG 18:1/18:1</t>
  </si>
  <si>
    <t>MS1ID_PA O-34:2;_PA O-16:0/18:2_LMGP10020081_1-hexadecyl-2-(9Z,12Z-octadecadienoyl)-glycero-3-phosphate, 'PA(O-16:0/18:2(9Z,12Z))';_[M+H]+: 0.303</t>
  </si>
  <si>
    <t>PA O-34:2;_PA O-16:0/18:2</t>
  </si>
  <si>
    <t>MycoMass_LPI 27:1; [M+2H]2+: 0.478</t>
  </si>
  <si>
    <t>LPI 27:1; [M+2H]2+: 0.478</t>
  </si>
  <si>
    <t>MS1ID_IPC 46:0;O2;_IPC 20:0;O2/26:0_LMSP03030029_N-(hexacosanoyl)-eicosasphinganine-1-phospho-(1'-myo-inositol), 'PI-Cer(d20:0/26:0)';_[M+H]+: 0.774</t>
  </si>
  <si>
    <t>IPC 46:0;O2;_IPC 20:0;O2/26:0</t>
  </si>
  <si>
    <t>MycoMass_GPL-IIIb 32:3; [M+2H]2+: 0.516</t>
  </si>
  <si>
    <t>GPL-IIIb 32:3; [M+2H]2+: 0.516</t>
  </si>
  <si>
    <t>MS1ID_PG 35:2;_PG 13:0_22:2_LMGP04010090_1-tridecanoyl-2-(13Z,16Z-docosadienoyl)-glycero-3-phospho-(1'-sn-glycerol),_[M+H]+: 0.916</t>
  </si>
  <si>
    <t>PG 35:2;_PG 13:0_22:2</t>
  </si>
  <si>
    <t>DPL_CoQ6; [M+H]+: 0.945</t>
  </si>
  <si>
    <t>CoQ6</t>
  </si>
  <si>
    <t>MycoMass_GPL-serovar 8 30:0; [M+2H]2+: 0.671</t>
  </si>
  <si>
    <t>GPL-serovar 8 30:0; [M+2H]2+: 0.671</t>
  </si>
  <si>
    <t>MS1ID_PS 40:5;_PS 18:1_22:4_LMGP03010339_1-(9Z-octadecenoyl)-2-(7Z,10Z,13Z,16Z-docosatetraenoyl)-glycero-3-phosphoserine,_[M+H]+: 0.586</t>
  </si>
  <si>
    <t>PS 40:5;_PS 18:1_22:4</t>
  </si>
  <si>
    <t>MycoMass_CL 61:3; [M+H]+: 0.652</t>
  </si>
  <si>
    <t>CL 61:3</t>
  </si>
  <si>
    <t>MS1ID_PS 36:2;_PS 18:1/18:1_LMGP03010030_1,2-di-(9Z-octadecenoyl)-sn-glycero-3-phosphoserine, 'PS(18:1(9Z)/18:1(9Z))';_[M+NH4]+: 0.878</t>
  </si>
  <si>
    <t>PS 36:2;_PS 18:1/18:1</t>
  </si>
  <si>
    <t>MycoMass_CL 72:0; [M+2NH4]2+: 0.742</t>
  </si>
  <si>
    <t>CL 72:0; [M+2NH4]2+: 0.742</t>
  </si>
  <si>
    <t>MycoMass_LPA 27:0; [M+H]+: 0.784</t>
  </si>
  <si>
    <t>LPA 27:0</t>
  </si>
  <si>
    <t>MycoMass_Ac2SGL 59:0; [M+2H]2+: 0.703</t>
  </si>
  <si>
    <t>Ac2SGL 59:0; [M+2H]2+: 0.703</t>
  </si>
  <si>
    <t>MycoMass_DAT 64:2; [M+2H]2+: 0.616</t>
  </si>
  <si>
    <t>DAT 64:2; [M+2H]2+: 0.616</t>
  </si>
  <si>
    <t>MS1ID_LMPR01080015_2'-Isopentenyldehydrosaproxanthin, '2'-Isopentyl-1',2',3',4'-Tetradehydro-1',2'-dihydro-beta,psi-carotene-3,1'-diol';_[M+H]+: 0.689</t>
  </si>
  <si>
    <t>LMPR01080015_2'-Isopentenyldehydrosaproxanthin, '2'-Isopentyl-1',2',3',4'-Tetradehydro-1',2'-dihydro-beta,psi-carotene-3,1'-diol'</t>
  </si>
  <si>
    <t>MycoMass_GPL-serovar 8 36:4; [M+2NH4]2+: 0.544</t>
  </si>
  <si>
    <t>GPL-serovar 8 36:4; [M+2NH4]2+: 0.544</t>
  </si>
  <si>
    <t>MS1ID_PG 36:4;_PG 16:0_20:4_LMGP04010036_1-hexadecanoyl-2-(5Z,8Z,11Z,14Z-eicosatetraenoyl)-sn-glycero-3-phospho-(1'-sn-glycerol),_[M+NH4]+: 0.872</t>
  </si>
  <si>
    <t>PG 36:4;_PG 16:0_20:4</t>
  </si>
  <si>
    <t>MycoMass_CL 65:2; [M+H]+: 0.631</t>
  </si>
  <si>
    <t>CL 65:2</t>
  </si>
  <si>
    <t>MS1ID_SHexCer 34:1;O3;_SHexCer 18:1;O2/16:0;O_LMSP06020003_(3'-sulfo)Galbeta-Cer(d18:1/16:0(2OH)), 'N-(2-hydroxy-hexadecanoyl)-1-beta-(3'-sulfo)-glucosyl-sphing-4-enine';_[M+H]+: 0.496</t>
  </si>
  <si>
    <t>SHexCer 34:1;O3;_SHexCer 18:1;O2/16:0;O</t>
  </si>
  <si>
    <t>MS1ID_LMSP06040003_1-O-(6'-(N-methylphosphoethanolaminyl)-beta-D-glucopyranosyl)-(N-(2R-hydroxy-tricosanoyl)-4R-hydroxy-15-methyl-hexadecasphinganine);_[M+H]+: 0.519</t>
  </si>
  <si>
    <t>LMSP06040003_1-O-(6'-(N-methylphosphoethanolaminyl)-beta-D-glucopyranosyl)-(N-(2R-hydroxy-tricosanoyl)-4R-hydroxy-15-methyl-hexadecasphinganine)</t>
  </si>
  <si>
    <t>MS1ID_LMPR02030027_2-[(2E,6E,10E,14E,18E,22E,26E)-3,7,11,15,19,23,27,31-octamethyldotriaconta-2,6,10,14,18,22,26,30-octaen-1-yl]naphthalene-1,4-dione,_[M+H]+: 0.656</t>
  </si>
  <si>
    <t>LMPR02030027_2-[(2E,6E,10E,14E,18E,22E,26E)-3,7,11,15,19,23,27,31-octamethyldotriaconta-2,6,10,14,18,22,26,30-octaen-1-yl]naphthalene-1,4-dione,</t>
  </si>
  <si>
    <t>MycoMass_TAG 39:0; [M+2H]2+: 0.786</t>
  </si>
  <si>
    <t>TAG 39:0; [M+2H]2+: 0.786</t>
  </si>
  <si>
    <t>DPL_MGDG 15:0_15:0; [M+NH4]+: 0.828</t>
  </si>
  <si>
    <t>MGDG 15:0_15:0</t>
  </si>
  <si>
    <t>MS1ID_LMPR02010004_Coenzyme Q9;_[M+NH4]+: 0.670</t>
  </si>
  <si>
    <t>LMPR02010004_Coenzyme Q9</t>
  </si>
  <si>
    <t>MycoMass_GPL-I 36:4; [M+2NH4]2+: 0.607</t>
  </si>
  <si>
    <t>GPL-I 36:4; [M+2NH4]2+: 0.607</t>
  </si>
  <si>
    <t>MS1ID_PA 38:7;_PA 18:2_20:5_LMGP10010358_1-(9Z,12Z-octadecadienoyl)-2-(5Z,8Z,11Z,14Z,17Z-eicosapentaenoyl)-glycero-3-phosphate,_[M+H]+: 0.792</t>
  </si>
  <si>
    <t>PA 38:7;_PA 18:2_20:5</t>
  </si>
  <si>
    <t>MS1ID_PA 32:0;_PA 16:0_16:0_LMGP10010012_1,2-dihexadecanoyl-sn-glycero-3-phosphate, 'PA(16:0/16:0)[rac]';_[M+NH4]+: 0.878</t>
  </si>
  <si>
    <t>PA 32:0;_PA 16:0_16:0</t>
  </si>
  <si>
    <t>MycoMass_GPL-serovar 2 39:3; [M+2H]2+: 0.583</t>
  </si>
  <si>
    <t>GPL-serovar 2 39:3; [M+2H]2+: 0.583</t>
  </si>
  <si>
    <t>MycoMass_GPL-V/VI 37:1; [M+H]+: 0.536</t>
  </si>
  <si>
    <t>GPL-V/VI 37:1</t>
  </si>
  <si>
    <t>MycoMass_DDMB 19:1; [M+Na]+: 0.783</t>
  </si>
  <si>
    <t>DDMB 19:1</t>
  </si>
  <si>
    <t>MS1ID_PI O-30:0;_PI O-16:0/14:0_LMGP06020004_1-hexadecyl-2-tetradecanoyl-glycero-3-phospho-(1'-myo-inositol), 'PI(O-16:0/14:0)';_[M+H]+: 0.737</t>
  </si>
  <si>
    <t>PI O-30:0;_PI O-16:0/14:0</t>
  </si>
  <si>
    <t>MS1ID_LMPK15010003_3-tridecylphenol;_[M+NH4]+: 0.887</t>
  </si>
  <si>
    <t>LMPK15010003_3-tridecylphenol</t>
  </si>
  <si>
    <t>MS1ID_PG 34:2;_PG 12:0_22:2_LMGP04010066_1-dodecanoyl-2-(13Z,16Z-docosadienoyl)-glycero-3-phospho-(1'-sn-glycerol),_[M+NH4]+: 0.932</t>
  </si>
  <si>
    <t>PG 34:2;_PG 12:0_22:2</t>
  </si>
  <si>
    <t>MS1ID_LMPR0105020005_(4S)-1-methyl-4-[(5E,9E)-6,10,14-trimethylpentadeca-1,5,9,13-tetraen-2-yl]cyclohexene,_[M+H]+: 0.744</t>
  </si>
  <si>
    <t>LMPR0105020005_(4S)-1-methyl-4-[(5E,9E)-6,10,14-trimethylpentadeca-1,5,9,13-tetraen-2-yl]cyclohexene,</t>
  </si>
  <si>
    <t>MycoMass_PG 32:1; [M+Na]+: 0.901</t>
  </si>
  <si>
    <t>PG 32:1</t>
  </si>
  <si>
    <t>MycoMass_GPL-serovar 4,20 28:2; [M+2H]2+: 0.850</t>
  </si>
  <si>
    <t>GPL-serovar 4,20 28:2; [M+2H]2+: 0.850</t>
  </si>
  <si>
    <t>MycoMass_TAT 57:2; [M+2NH4]2+: 0.843</t>
  </si>
  <si>
    <t>TAT 57:2; [M+2NH4]2+: 0.843</t>
  </si>
  <si>
    <t>MycoMass_CL 65:0; [M+2NH4]2+: 0.450</t>
  </si>
  <si>
    <t>CL 65:0; [M+2NH4]2+: 0.450</t>
  </si>
  <si>
    <t>MS1ID_PS 28:2;O2 _LMGP20040001_1-hexadecanoyl-2-(9-hydroxy-12-oxo-10E-dodecenoyl)-sn-glycero-3-phosphoserine,_[M+NH4]+: 0.851</t>
  </si>
  <si>
    <t>PS 28:2;O2</t>
  </si>
  <si>
    <t>MS1ID_HexCer 34:1;O3 _LMSP05010068_GlcCer(d18:1(8Z)/16:0(2OH[R])), 'N-(2R-hydroxyhexadecanoyl)-1-beta-glucosyl-8Z-octadecasphingenine';_[M+NH4]+: 0.505</t>
  </si>
  <si>
    <t>HexCer 34:1;O3</t>
  </si>
  <si>
    <t>MycoMass_PA 64:0; [M+2NH4]2+: 0.440</t>
  </si>
  <si>
    <t>PA 64:0; [M+2NH4]2+: 0.440</t>
  </si>
  <si>
    <t>MS1ID_FA 22:10 _LMFA01030678_4,7,10,13,16-Docosapentaynoic acid;_[M+H]+: 0.744</t>
  </si>
  <si>
    <t>FA 22:10</t>
  </si>
  <si>
    <t>MS1ID_LMST05050067_24-methylene-9beta,19-cyclolanosta-3beta-yl ferulate, '24-methylenecycloartanyl ferulate';_[M+H]+: 0.717</t>
  </si>
  <si>
    <t>LMST05050067_24-methylene-9beta,19-cyclolanosta-3beta-yl ferulate, '24-methylenecycloartanyl ferulate'</t>
  </si>
  <si>
    <t>MycoMass_LPA 23:1; [M+H]+: 0.357</t>
  </si>
  <si>
    <t>LPA 23:1</t>
  </si>
  <si>
    <t>MS1ID_PS 37:4;_PS 17:0_20:4_LMGP03010003_1-heptadecanoyl, 2-(5Z,8Z,11Z,14Z-eicosatetraenoyl)-sn-glycero-3-phosphoserine,_[M+H]+: 0.715</t>
  </si>
  <si>
    <t>PS 37:4;_PS 17:0_20:4</t>
  </si>
  <si>
    <t>MycoMass_CL 72:3; [M+H]+: 0.631</t>
  </si>
  <si>
    <t>CL 72:3</t>
  </si>
  <si>
    <t>MS1ID_PS 37:5;_PS 15:1_22:4_LMGP03010190_1-(9Z-pentadecenoyl)-2-(7Z,10Z,13Z,16Z-docosatetraenoyl)-glycero-3-phosphoserine,_[M+H]+: 0.666</t>
  </si>
  <si>
    <t>PS 37:5;_PS 15:1_22:4</t>
  </si>
  <si>
    <t>MS1ID_FA 14:6;O _LMFA01031140_6-hydroxytriadeca-7,8-dien-10,12-diynoic acid, '6-hydroxytrideca-7,8-dien-10,12-diynoic acid';_[M+H]+: 0.769</t>
  </si>
  <si>
    <t>FA 14:6;O</t>
  </si>
  <si>
    <t>MS1ID_LMPK13070042_Jambone A;_[M+H]+: 0.763</t>
  </si>
  <si>
    <t>LMPK13070042_Jambone A</t>
  </si>
  <si>
    <t>MS1ID_LMPK13090033_Demethylbatatasin IV;_[M+H]+: 0.770</t>
  </si>
  <si>
    <t>LMPK13090033_Demethylbatatasin IV</t>
  </si>
  <si>
    <t>MycoMass_LPA 26:1; [M+H]+: 0.354</t>
  </si>
  <si>
    <t>LPA 26:1</t>
  </si>
  <si>
    <t>MS1ID_LMPR0106010044_(6E,10E,12Z,14E,18E)-2,6,10,15,19,23-hexamethyltetracosa-2,6,10,12,14,18,22-heptaene,_[M+H]+: 0.762</t>
  </si>
  <si>
    <t>LMPR0106010044_(6E,10E,12Z,14E,18E)-2,6,10,15,19,23-hexamethyltetracosa-2,6,10,12,14,18,22-heptaene,</t>
  </si>
  <si>
    <t>MycoMass_PA 36:0; [M+Na]+: 0.554</t>
  </si>
  <si>
    <t>PA 36:0</t>
  </si>
  <si>
    <t>MycoMass_GPL-I 36:4; [M+2NH4]2+: 0.629</t>
  </si>
  <si>
    <t>GPL-I 36:4; [M+2NH4]2+: 0.629</t>
  </si>
  <si>
    <t>MS1ID_PS 37:2;_PS 15:0_22:2_LMGP03010158_1-pentadecanoyl-2-(13Z,16Z-docosadienoyl)-glycero-3-phosphoserine, 'PS(15:0/22:2(13Z,16Z))';_[M+NH4]+: 0.900</t>
  </si>
  <si>
    <t>PS 37:2;_PS 15:0_22:2</t>
  </si>
  <si>
    <t>MS1ID_PS 38:2;_PS 16:0_22:2_LMGP03010200_1-hexadecanoyl-2-(13Z,16Z-docosadienoyl)-glycero-3-phosphoserine, 'PS(16:0/22:2(13Z,16Z))';_[M+NH4]+: 0.814</t>
  </si>
  <si>
    <t>PS 38:2;_PS 16:0_22:2</t>
  </si>
  <si>
    <t>MS1ID_PG O-38:6;_PG O-16:0/22:6_LMGP04020088_1-hexadecyl-2-(4Z,7Z,10Z,13Z,16Z,19Z-docosahexaenoyl)-glycero-3-phospho-(1'-sn-glycerol),_[M+H]+: 0.756</t>
  </si>
  <si>
    <t>PG O-38:6;_PG O-16:0/22:6</t>
  </si>
  <si>
    <t>MS1ID_PG 38:4;_PG 18:0_20:4_LMGP04010039_1-octadecanoyl-2-(5Z,8Z,11Z,14Z-eicosatetraenoyl)-sn-glycero-3-phospho-(1'-sn-glycerol),_[M+NH4]+: 0.808</t>
  </si>
  <si>
    <t>PG 38:4;_PG 18:0_20:4</t>
  </si>
  <si>
    <t>MycoMass_GPL-serovar 8 34:4; [M+2NH4]2+: 0.567</t>
  </si>
  <si>
    <t>GPL-serovar 8 34:4; [M+2NH4]2+: 0.567</t>
  </si>
  <si>
    <t>MycoMass_PA 41:2; [M+Na]+: 0.824</t>
  </si>
  <si>
    <t>PA 41:2</t>
  </si>
  <si>
    <t>Annotation</t>
  </si>
  <si>
    <t>Summary — Summed Peaks Approach</t>
  </si>
  <si>
    <t>Collapsing method</t>
  </si>
  <si>
    <t>Type 1 (same species + same adduct)</t>
  </si>
  <si>
    <t>SUM all peaks</t>
  </si>
  <si>
    <t>Type 2 (same species, diff. adduct)</t>
  </si>
  <si>
    <t>SUM across adducts</t>
  </si>
  <si>
    <t>Total unique species</t>
  </si>
  <si>
    <t>Ratio analysis</t>
  </si>
  <si>
    <t>Ratio definition</t>
  </si>
  <si>
    <t>MK-7 intensity / lipid intensity</t>
  </si>
  <si>
    <t>MK-7 adducts summed</t>
  </si>
  <si>
    <t>Species in denominator</t>
  </si>
  <si>
    <t>MK-7 excluded from denominator</t>
  </si>
  <si>
    <t>Yes</t>
  </si>
  <si>
    <t>Species criterion</t>
  </si>
  <si>
    <t>Bsub_mem-present, &lt;10% in NDHS_Ecoli_pure</t>
  </si>
  <si>
    <t>row ID</t>
  </si>
  <si>
    <t>AK01_NDH2_1_Ecoli_pure_4_12_pos.mzXML X Peak area</t>
  </si>
  <si>
    <t>AK02_NDH2_2_Ecoli_pure_9_12_pos.mzXML X Peak area</t>
  </si>
  <si>
    <t>AK03_NDH2_3_Ecoli_pure_6_1_pos.mzXML X Peak area</t>
  </si>
  <si>
    <t>AK04_NDH2_1_Bsubtilis_mem_SEC_pos.mzXML X Peak area</t>
  </si>
  <si>
    <t>AK05_NDH2_2_Bsubtilis_mem_SEC_pos.mzXML X Peak area</t>
  </si>
  <si>
    <t>AK06_NDH2_3_Bsubtilis_mem_SEC_pos.mzXML X Peak area</t>
  </si>
  <si>
    <t>AK10_1uL_Bsubtilis_mem_4L_1_pos.mzXML X Peak area</t>
  </si>
  <si>
    <t>AK11_1uL_Bsubtilis_mem_4L_2_pos.mzXML X Peak area</t>
  </si>
  <si>
    <t>AK12_1uL_E_coli_mem_2L_1_pos.mzXML X Peak area</t>
  </si>
  <si>
    <t>AK13_1uL_E_coli_mem_2L_2_pos.mzXML X Peak area</t>
  </si>
  <si>
    <t>ISExt01_pos.mzXML X Peak area</t>
  </si>
  <si>
    <t>ISExt02_pos.mzXML X Peak area</t>
  </si>
  <si>
    <t>ISExt03_pos.mzXML X Peak area</t>
  </si>
  <si>
    <t>Menaquinone-7_1_nmol_pos.mzXML X Peak area</t>
  </si>
  <si>
    <t>Bsub_mem</t>
  </si>
  <si>
    <t>Ecoli_mem</t>
  </si>
  <si>
    <t>Std</t>
  </si>
  <si>
    <t>MS1ID_FA 7:4;O4 _LMFA01030966_(3Z)-buta-1,3-diene-1,1,4-tricarboxylic acid, '2-carboxy-cis,cis-muconic acid';_[M+NH4]+: 0.141</t>
  </si>
  <si>
    <t>MS1ID_LMPK12020173_4-Hydroxy-5,7,4'-trimethoxyflavan;_[M+H]+: 0.169</t>
  </si>
  <si>
    <t>MS1ID_LMPK12020216_3,5-Di-O-methyl-8-prenylafzelechin-4beta-ol;_[M+H]+: 0.559</t>
  </si>
  <si>
    <t>MS1ID_FA 14:0 _LMFA01010014_Myristic acid, 'tetradecanoic acid';_[M+NH4]+: 0.555</t>
  </si>
  <si>
    <t>MS1ID_LMFA01170098_2-amino-hexanedioic acid, 'Aminoadipic acid';_[M+H]+: 0.564</t>
  </si>
  <si>
    <t>MycoMass_Ac2SGL 49:0; [M+H+NH4]2+: 0.491</t>
  </si>
  <si>
    <t>MycoMass_ 15:0; [M+NH4]+: 0.568</t>
  </si>
  <si>
    <t>MycoMass_GPL-IIa/IV 30:3; [M+H+NH4]2+: 0.532</t>
  </si>
  <si>
    <t>MS1ID_FA 13:0 _LMFA01010013_Tridecylic acid, 'tridecanoic acid';_[M+NH4]+: 0.556</t>
  </si>
  <si>
    <t>MS1ID_PC 46:1;_PC 22:0_24:1_LMGP01011105_1-docosanoyl-2-(15Z-tetracosenoyl)-sn-glycero-3-phosphocholine, 'PC(22:0/24:1(15Z))';_[M+H]+: 0.372</t>
  </si>
  <si>
    <t>MS1ID_FA 13:3;O _LMFA01020413_11-hydroxy-4-methyl-2E,4E,6E-dodecatrienoic acid;_[M+H]+: 0.561</t>
  </si>
  <si>
    <t>MS1ID_FA 14:1;O2 _LMFA01170015_2-methyl-tridecanedioic acid;_[M+NH4]+: 0.558</t>
  </si>
  <si>
    <t>MS1ID_FA 16:1;O2 _LMFA01170022_Hexadecanedioic acid, 'Thapsic acid';_[M+NH4]+: 0.572</t>
  </si>
  <si>
    <t>MycoMass_DGlcDAG 31:0; [M+2H]2+: 0.227</t>
  </si>
  <si>
    <t>MS1ID_FOH 9:2 _LMFA05000118_2,4-Dimethyl-2E,4E-heptadien-1-ol;_[M+NH4]+: 0.572</t>
  </si>
  <si>
    <t>MS1ID_LMPR0103420001_Parthenin;_[M+H]+: 0.183</t>
  </si>
  <si>
    <t>MS1ID_LMFA13010006_1-O-alpha-D-glucopyranosyl-1,2-nonadecandiol;_[M+H]+: 0.356</t>
  </si>
  <si>
    <t>MS1ID_LMFA13010005_1-O-alpha-D-glucopyranosyl-1,2-eicosandiol;_[M+H]+: 0.359</t>
  </si>
  <si>
    <t>MS1ID_FOH 17:0 _LMFA05000009_14-methyl-1-hexadecanol;_[M+NH4]+: 0.514</t>
  </si>
  <si>
    <t>MycoMass_GPL-IIb 37:0; [M+2NH4]2+: 0.189</t>
  </si>
  <si>
    <t>MS1ID_PC 46:1;_PC 22:0_24:1_LMGP01011105_1-docosanoyl-2-(15Z-tetracosenoyl)-sn-glycero-3-phosphocholine, 'PC(22:0/24:1(15Z))';_[M+H]+: 0.343</t>
  </si>
  <si>
    <t>MS1ID_LMFA09000001_10Z,13Z,16Z-nonadecatrienenitrile;_[M+H]+: 0.531</t>
  </si>
  <si>
    <t>MycoMass_PM 32:0; [M+2H]2+: 0.428</t>
  </si>
  <si>
    <t>MycoMass_TAG 70:3; [M+2H]2+: 0.200</t>
  </si>
  <si>
    <t>MS1ID_FA 14:4;O _LMFA01050597_6S-hydroxy-2E,4E,8E,11E-tetradecatetraenoic acid, 'Lycocasuarinen acid E';_[M+H]+: 0.162</t>
  </si>
  <si>
    <t>MS1ID_FA 12:0 _LMFA01010012_Lauric acid, 'dodecanoic acid';_[M+NH4]+: 0.573</t>
  </si>
  <si>
    <t>MS1ID_LMFA11000021_3,7,11,15-Tetramethylhexadeca-1,3E,6E,10E,14-pentaene;_[M+H]+: 0.422</t>
  </si>
  <si>
    <t>MS1ID_FA 12:2 _LMFA01030189_7-(2-cyclopentenyl)-heptanoic acid, 'Aleprylic acid';_[M+H]+: 0.574</t>
  </si>
  <si>
    <t>MS1ID_FA 15:1;O _LMFA01060047_4-keto pentadecanoic acid, '4-oxo-pentadecanoic acid';_[M+NH4]+: 0.305</t>
  </si>
  <si>
    <t>MS1ID_LMFA01170098_2-amino-hexanedioic acid, 'Aminoadipic acid';_[M+H]+: 0.578</t>
  </si>
  <si>
    <t>MycoMass_GPL-serovar 1 39:2; [M+2NH4]2+: 0.167</t>
  </si>
  <si>
    <t>MS1ID_FAL 13:3 _LMFA06000076_2,4,7-tridecatrienal;_[M+H]+: 0.580</t>
  </si>
  <si>
    <t>MS1ID_FA 13:2 _LMFA01020442_11-Methyl-2Z,5Z-dodecadienoic acid;_[M+H]+: 0.580</t>
  </si>
  <si>
    <t>MS1ID_LMFA01170098_2-amino-hexanedioic acid, 'Aminoadipic acid';_[M+H]+: 0.584</t>
  </si>
  <si>
    <t>MS1ID_PC 46:1;_PC 22:0_24:1_LMGP01011105_1-docosanoyl-2-(15Z-tetracosenoyl)-sn-glycero-3-phosphocholine, 'PC(22:0/24:1(15Z))';_[M+H]+: 0.330</t>
  </si>
  <si>
    <t>MS1ID_LMFA01120007_7-nitro-7Z,9E-hexadecadienoic acid, 'Dinor-7-NO2-CLA';_[M+H]+: 0.172</t>
  </si>
  <si>
    <t>MS1ID_NA 20:1;O3 _LMFA08020107_N-hexadecanoyl-threonine, 'N-palmitoyl threonine';_[M+NH4]+: 0.572</t>
  </si>
  <si>
    <t>MS1ID_NA 16:6 _LMFA08020168_(2E,4E)-N-isobutyl-6-phenyl-hexa-2,4-dienamide, 'BRN 2646116';_[M+H]+: 0.573</t>
  </si>
  <si>
    <t>MycoMass_MDCM 12:0; [M+2H]2+: 0.360</t>
  </si>
  <si>
    <t>MycoMass_CL 66:1; [M+2H]2+: 0.405</t>
  </si>
  <si>
    <t>MycoMass_GPL-IIa/IV 37:3; [M+2NH4]2+: 0.152</t>
  </si>
  <si>
    <t>MS1ID_FA 12:3;O2 _LMFA01170130_3,7-Dimethyl-2E,6E-decadien-1,10-dioic acid ;_[M+H]+: 0.584</t>
  </si>
  <si>
    <t>MS1ID_SHexCer 38:1;O2;_SHexCer 18:1;O2/20:0_LMSP06020010_(3'-sulfo)Galbeta-Cer(d18:1/20:0), 'N-eicosanoyl-1-beta-(3'-sulfo)-glucosyl-sphing-4-enine';_[M+H]+: 0.103</t>
  </si>
  <si>
    <t>MS1ID_PC 46:1;_PC 22:0_24:1_LMGP01011105_1-docosanoyl-2-(15Z-tetracosenoyl)-sn-glycero-3-phosphocholine, 'PC(22:0/24:1(15Z))';_[M+H]+: 0.242</t>
  </si>
  <si>
    <t>MycoMass_GPL-IIb 39:0; [M+2NH4]2+: 0.109</t>
  </si>
  <si>
    <t>MycoMass_LPG 16:0; [M+NH4]+: 0.165</t>
  </si>
  <si>
    <t>MS1ID_FA 19:4;O _LMFA01031056_Methyl 8-hydroxy-11E,17-Octadecadien-9-ynoate;_[M+H]+: 0.572</t>
  </si>
  <si>
    <t>MS1ID_ST 24:6;O6 _LMST01130017_19-oxodesacetylcinobufagin, '3beta,16beta-dihydroxy-19-oxo-14beta,15beta-epoxy-5beta-bufa-20,22-dienolide';_[M+NH4]+: 0.568</t>
  </si>
  <si>
    <t>MS1ID_ST 24:6;O6 _LMST01130017_19-oxodesacetylcinobufagin, '3beta,16beta-dihydroxy-19-oxo-14beta,15beta-epoxy-5beta-bufa-20,22-dienolide';_[M+H]+: 0.568</t>
  </si>
  <si>
    <t>MS1ID_LPC O-16:1;_LPC O-16:1_LMGP01060028_1-(11Z-hexadecenyl)-sn-glycero-3-phosphocholine, 'PC(O-16:1(11Z)/0:0)';_[M+NH4]+: 0.135</t>
  </si>
  <si>
    <t>MycoMass_CL 68:1; [M+2H]2+: 0.472</t>
  </si>
  <si>
    <t>MS1ID_FOH 12:3 _LMFA05000058_3,6,8-dodecatrien-1-ol;_[M+H]+: 0.596</t>
  </si>
  <si>
    <t>MS1ID_FA 14:3;O _LMFA01031187_5-oxo-6E,8Z-tetradecadienoic acid;_[M+H]+: 0.185</t>
  </si>
  <si>
    <t>MS1ID_PC 46:1;_PC 22:0_24:1_LMGP01011105_1-docosanoyl-2-(15Z-tetracosenoyl)-sn-glycero-3-phosphocholine, 'PC(22:0/24:1(15Z))';_[M+H]+: 0.255</t>
  </si>
  <si>
    <t>MS1ID_FAHFA 24:6;O3 _LMFA07090166_2R-(2R-(9E-octadecen-5,7-diynoyloxy)propanoyloxy)propanoic acid, 'Heterofibrin A3';_[M+H]+: 0.426</t>
  </si>
  <si>
    <t>MS1ID_LMST02030123_6alpha-fluoro-11beta,17alpha,21-trihydroxy-16alpha-methylpregna-1,4-diene-3,20-dione acetate,_[M+H]+: 0.264</t>
  </si>
  <si>
    <t>MS1ID_FA 22:4;O4 _LMFA01040054_methyl 8-[3,5-epidioxy-2-(3-hydroperoxy-1-pentenyl)-cyclopentyl]-octanoate;_[M+H]+: 0.368</t>
  </si>
  <si>
    <t>MS1ID_LMFA09000023_17-Hydroxyoctadeca-6,8,10-triynedinitrile, 'Albanitrile C';_[M+NH4]+: 0.579</t>
  </si>
  <si>
    <t>MycoMass_Ac2SGL 61:0; [M+2H]2+: 0.539</t>
  </si>
  <si>
    <t>MS1ID_FA 22:4;O4 _LMFA01040054_methyl 8-[3,5-epidioxy-2-(3-hydroperoxy-1-pentenyl)-cyclopentyl]-octanoate;_[M+NH4]+: 0.370</t>
  </si>
  <si>
    <t>MS1ID_FA 16:4;O2 _LMFA01050544_7-Acetoxy-2E,4E,6E-tetradecatrienoic acid;_[M+H]+: 0.197</t>
  </si>
  <si>
    <t>MS1ID_LMFA07010327_14,14,14-Trifluoro-11E-tetradecenyl acetate;_[M+NH4]+: 0.591</t>
  </si>
  <si>
    <t>MS1ID_PC 46:1;_PC 22:0_24:1_LMGP01011105_1-docosanoyl-2-(15Z-tetracosenoyl)-sn-glycero-3-phosphocholine, 'PC(22:0/24:1(15Z))';_[M+H]+: 0.364</t>
  </si>
  <si>
    <t>MS1ID_HexCer 32:2;O3;_GlcCer 14:2;O2/18:0;O_LMSP0501AA70_GlcCer(d14:2(4E,6E)/18:0(2OH)), 'N-(2-hydroxy-octadecanoyl)-1-beta-glucosyl-4E,6E-tetradecasphingadienine';_[M+H]+: 0.368</t>
  </si>
  <si>
    <t>MycoMass_LPG 19:1; [M+2H]2+: 0.416</t>
  </si>
  <si>
    <t>MS1ID_SFE 14:3 _LMFA07010233_7E,9E,11-Dodecatrienyl acetate, 'SFE 12:3(7E,9E,11)/2:0';_[M+H]+: 0.602</t>
  </si>
  <si>
    <t>MS1ID_FA 11:2 _LMFA01030222_2E,4E-undecadienoic acid;_[M+NH4]+: 0.603</t>
  </si>
  <si>
    <t>MS1ID_FA 14:4;O _LMFA01050597_6S-hydroxy-2E,4E,8E,11E-tetradecatetraenoic acid, 'Lycocasuarinen acid E';_[M+NH4]+: 0.196</t>
  </si>
  <si>
    <t>MS1ID_FA 17:7;O _LMFA01060215_(7E,9E,15E)-heptadeca-7,9,15-trien-11,13-diyn-4-one, 'Heptadeca-7E,9E,15E-trien-11,13-diyn-4-one';_[M+NH4]+: 0.590</t>
  </si>
  <si>
    <t>MS1ID_FA 12:1;O _LMFA01050168_12-hydroxy-10-dodecenoic acid;_[M+NH4]+: 0.603</t>
  </si>
  <si>
    <t>MS1ID_LMFA01170098_2-amino-hexanedioic acid, 'Aminoadipic acid';_[M+H]+: 0.604</t>
  </si>
  <si>
    <t>MS1ID_FA 14:3;O _LMFA01031187_5-oxo-6E,8Z-tetradecadienoic acid;_[M+H]+: 0.184</t>
  </si>
  <si>
    <t>MS1ID_CAR 9:0 _LMFA07070029_2,6 dimethylheptanoyl carnitine, '3-[(2,6-dimethylheptanoyl)oxy]-4-(trimethylazaniumyl)butanoate';_[M+H]+: 0.595</t>
  </si>
  <si>
    <t>MS1ID_LMST03020511_(5Z,7E)-(1S,3R)-11-(3-acetoxy-1-propynyl)-9,10-seco-5,7,9(11),10(19)-cholestatetraene-1,3,25-triol,_[M+H]+: 0.200</t>
  </si>
  <si>
    <t>MS1ID_PC 46:1;_PC 22:0_24:1_LMGP01011105_1-docosanoyl-2-(15Z-tetracosenoyl)-sn-glycero-3-phosphocholine, 'PC(22:0/24:1(15Z))';_[M+H]+: 0.352</t>
  </si>
  <si>
    <t>MycoMass_MPM 31:0; [M+2NH4]2+: 0.366</t>
  </si>
  <si>
    <t>MS1ID_FA 22:7;O3 _LMFA04030009_8-oxo-7S,17S-dihydroxy-4Z,9E,11E,13Z,15E,19Z-docosahexaenoic acid, '8-oxo-Resolvin D1';_[M+H]+: 0.194</t>
  </si>
  <si>
    <t>MS1ID_LMFA13040012_14R-(3,6-dideoxy-alpha-L-arabino-hexopyranosyloxy)-2E-pentadecanoic acid,_[M+H]+: 0.199</t>
  </si>
  <si>
    <t>MycoMass_MAG 14:1; [M+NH4]+: 0.577</t>
  </si>
  <si>
    <t>MS1ID_LMPK12020174_4,6'-Epoxyorotiniflavan-4-ol;_[M+H]+: 0.223</t>
  </si>
  <si>
    <t>MS1ID_FA 16:1;O3 _LMFA01170057_9-hydroxy-hexadecan-1,16-dioic acid;_[M+NH4]+: 0.595</t>
  </si>
  <si>
    <t>MS1ID_FA 18:4;O3 _LMFA02000269_12-oxo-14,18-dihydroxy-9Z,13E,15Z-octadecatrienoic acid;_[M+H]+: 0.212</t>
  </si>
  <si>
    <t>MycoMass_MAG 15:1; [M+NH4]+: 0.597</t>
  </si>
  <si>
    <t>MycoMass_MAG 13:1; [M+NH4]+: 0.604</t>
  </si>
  <si>
    <t>MS1ID_FA 19:2;O3 _LMFA01050149_methyl 9,12-dihydroxy-13-oxo-10-octadecenoate;_[M+H]+: 0.230</t>
  </si>
  <si>
    <t>MycoMass_LPA 30:0; [M+2NH4]2+: 0.381</t>
  </si>
  <si>
    <t>MS1ID_PC 46:1;_PC 22:0_24:1_LMGP01011105_1-docosanoyl-2-(15Z-tetracosenoyl)-sn-glycero-3-phosphocholine, 'PC(22:0/24:1(15Z))';_[M+H]+: 0.345</t>
  </si>
  <si>
    <t>MS1ID_LMSP01060002_Sphinganine-1-phosphocholine;_[M+NH4]+: 0.135</t>
  </si>
  <si>
    <t>MS1ID_FAL 18:8 _LMFA06000270_(2E,4E,6E,8E,10E,12E,14E,16E)-octadeca-2,4,6,8,10,12,14,16-octaenal,_[M+NH4]+: 0.604</t>
  </si>
  <si>
    <t>MycoMass_ 14:1; [M+Na]+: 0.574</t>
  </si>
  <si>
    <t>MS1ID_FA 14:4 _LMFA01031094_Tetradecan-7,9-diynoic acid;_[M+H]+: 0.609</t>
  </si>
  <si>
    <t>MycoMass_DAT 26:0; [M+NH4]+: 0.500</t>
  </si>
  <si>
    <t>MS1ID_FA 10:4 _LMFA01030456_2,4-decadiynoic acid;_[M+H]+: 0.616</t>
  </si>
  <si>
    <t>MS1ID_LMPR0102060004_(1S)-2-methyl-4-oxo-3-[(2Z)-pent-2-en-1-yl]cyclopent-2-en-1-yl (1R,3R)-2,2-dimethyl-3-(2-methylprop-1-en-1-yl)cyclopropanecarboxylate,_[M+NH4]+: 0.587</t>
  </si>
  <si>
    <t>MS1ID_PC 46:1;_PC 22:0_24:1_LMGP01011105_1-docosanoyl-2-(15Z-tetracosenoyl)-sn-glycero-3-phosphocholine, 'PC(22:0/24:1(15Z))';_[M+H]+: 0.295</t>
  </si>
  <si>
    <t>MS1ID_FA 16:3;O _LMFA01020279_10,11-epoxy-3,7,11-trimethyl-2E,6E-tridecadienoic acid;_[M+H]+: 0.213</t>
  </si>
  <si>
    <t>MycoMass_ 32:0; [M+2NH4]2+: 0.613</t>
  </si>
  <si>
    <t>MycoMass_LPA 30:0; [M+2NH4]2+: 0.403</t>
  </si>
  <si>
    <t>MS1ID_LMPK12050267_1'',2''-Dihydro-8-hydroxyisopentanyl-3'-methoxy-4'-O-methylalpinumisoflavone;_[M+NH4]+: 0.273</t>
  </si>
  <si>
    <t>MS1ID_FA 24:6;O6 _LMFA03010228_18-oxo-9S,hydroxy-11R,15S-diacetoxy-5Z,13E-prostadienoic acid, 'Sarcoehrendin H';_[M+NH4]+: 0.233</t>
  </si>
  <si>
    <t>MS1ID_LMSL05000005_Butyl 4'-O-butanoyl-6-O-hexadecanoyl-neohesperidoside;_[M+NH4]+: 0.517</t>
  </si>
  <si>
    <t>MS1ID_FAL 14:3 _LMFA06000182_9Z,11E,13-Tetradecatrienal;_[M+H]+: 0.620</t>
  </si>
  <si>
    <t>MS1ID_CAR 4:0;O _LMFA07070037_3-[(3-hydroxybutanoyl)oxy]-4-(trimethylazaniumyl)butanoate, '3-hydroxybutyrylcarnitine';_[M+NH4]+: 0.352</t>
  </si>
  <si>
    <t>MS1ID_FA 20:5;O _LMFA01030717_9-hydroxy-2Z,5E,7Z,11Z,14Z-Eicosapentaenoic acid;_[M+H]+: 0.592</t>
  </si>
  <si>
    <t>MycoMass_MPM 33:0; [M+2NH4]2+: 0.387</t>
  </si>
  <si>
    <t>MS1ID_FA 17:6 _LMFA01030479_5,8,11-heptadecatriynoic acid;_[M+NH4]+: 0.607</t>
  </si>
  <si>
    <t>MycoMass_MAG 13:1; [M+NH4]+: 0.610</t>
  </si>
  <si>
    <t>MS1ID_FA 16:2;O _LMFA01060227_9-oxo-7E-hexadecenoic acid;_[M+NH4]+: 0.610</t>
  </si>
  <si>
    <t>MS1ID_LMFA07010327_14,14,14-Trifluoro-11E-tetradecenyl acetate;_[M+NH4]+: 0.601</t>
  </si>
  <si>
    <t>MS1ID_LMPK13090026_2,5-dimethoxystilbene;_[M+NH4]+: 0.268</t>
  </si>
  <si>
    <t>MS1ID_NA 18:6 _LMFA08020161_N-(2E,4E,10E,12Z-tetradecatetraen-8-yn-oyl) isobutylamine;_[M+H]+: 0.623</t>
  </si>
  <si>
    <t>MS1ID_FAL 18:8 _LMFA06000270_(2E,4E,6E,8E,10E,12E,14E,16E)-octadeca-2,4,6,8,10,12,14,16-octaenal,_[M+NH4]+: 0.613</t>
  </si>
  <si>
    <t>MS1ID_LMSP01060002_Sphinganine-1-phosphocholine;_[M+NH4]+: 0.162</t>
  </si>
  <si>
    <t>MS1ID_FA 17:2;O _LMFA01050146_12S-hydroxy-16-heptadecynoic acid;_[M+NH4]+: 0.612</t>
  </si>
  <si>
    <t>MycoMass_LPA 32:0; [M+2NH4]2+: 0.401</t>
  </si>
  <si>
    <t>MycoMass_LPE 14:0; [M+Na]+: 0.599</t>
  </si>
  <si>
    <t>MycoMass_LPE 14:0; [M+H]+: 0.602</t>
  </si>
  <si>
    <t>MS1ID_FA 15:4 _LMFA01140064_9-phenyl nonanoic acid, '9-phenyl-nonanoic acid';_[M+H]+: 0.631</t>
  </si>
  <si>
    <t>MS1ID_NA 23:5;O2 _LMFA08020260_N-(5Z,8Z,11Z,14Z-eicosatetraenoyl) alanine, 'N-arachidonoyl alanine';_[M+NH4]+: 0.260</t>
  </si>
  <si>
    <t>MycoMass_LPG 13:1; [M+2NH4]2+: 0.436</t>
  </si>
  <si>
    <t>MS1ID_LMFA13030018_3-O-alpha-L-rhamnopyranosyl-3-hydroxy-5Z-tetradecenoyl-3-hydroxydecanoic acid;_[M+NH4]+: 0.574</t>
  </si>
  <si>
    <t>MS1ID_LMPR0104050015_1S,hydroxy, 7-oxo-dehydroabietic acid, 'Lophachinin D';_[M+H]+: 0.257</t>
  </si>
  <si>
    <t>MS1ID_FA 18:5;O _LMFA01031027_8-Hydroxy-13E-octadecen-9,11-diynoic acid, 'Bolekolic acid ';_[M+H]+: 0.611</t>
  </si>
  <si>
    <t>MS1ID_LMST01020120_3beta,5beta,14beta-trihydroxy-19-oxo-bufa-20,22-dienolide-3beta-yl-(14-hydroxy-6Z-tetradecenoate),_[M+H]+: 0.336</t>
  </si>
  <si>
    <t>MS1ID_FA 10:1 _LMFA01020104_3,7-dimethyl-6-octenoic acid, 'Citronellic acid';_[M+NH4]+: 0.637</t>
  </si>
  <si>
    <t>MS1ID_LMFA13020005_15-(2'-O-beta-D-glucopyranosyl-beta-D-glucopyranosyloxy)hexadecanoic acid 1',4''-lactone 6',6''-diacetate,_[M+H]+: 0.351</t>
  </si>
  <si>
    <t>MS1ID_FA 9:1 _LMFA01020103_6-methyl-5-octenoic acid;_[M+H]+: 0.643</t>
  </si>
  <si>
    <t>MycoMass_TAT 40:2; [M+2H]2+: 0.609</t>
  </si>
  <si>
    <t>MycoMass_TAT 40:2; [M+2NH4]2+: 0.608</t>
  </si>
  <si>
    <t>MS1ID_NA 14:3;O _LMFA08020364_9,10-dehydropellitorine, 'Deca-2E,4E,9-trienoic acid isobutylamide';_[M+H]+: 0.247</t>
  </si>
  <si>
    <t>MS1ID_FA 16:3 _LMFA01030134_4,7,10-hexadecatrienoic acid;_[M+H]+: 0.638</t>
  </si>
  <si>
    <t>MycoMass_LPG 23:1; [M+2H]2+: 0.459</t>
  </si>
  <si>
    <t>MycoMass_LPA 32:0; [M+2NH4]2+: 0.422</t>
  </si>
  <si>
    <t>MS1ID_LMFA11000055_3,5,7-Trimethyl-2E,4E,6E,8E-undecatetraene;_[M+H]+: 0.640</t>
  </si>
  <si>
    <t>MS1ID_FA 18:1;O _LMFA01031132_10(R)-hydroxy-8Z-octadeceneic acid, '10(R)-hydroxyoctadec-8Z-enoic acid';_[M+NH4]+: 0.624</t>
  </si>
  <si>
    <t>MS1ID_LMPK15050003_2-hydroxy-5-methoxy-3-(2R-acetoxy-pentadecyl)-1,4-benzoquinone;_[M+NH4]+: 0.270</t>
  </si>
  <si>
    <t>MS1ID_LMFA13040026_15R-(3,6-dideoxy-alpha-L-arabino-hexopyranosyloxy)-2E-hexadecenoic acid,_[M+NH4]+: 0.627</t>
  </si>
  <si>
    <t>MS1ID_FA 26:6;O4 _LMFA03000016_Ethyl-(5R,12S)-diacetoxy-(6E,8E,10E,14Z)-eicosa-(6,8,10,14)-tetraenoate,_[M+H]+: 0.271</t>
  </si>
  <si>
    <t>MS1ID_FA 18:3 _LMFA01020209_16-methyl-6Z,9Z,12Z-heptadecatrienoic acid;_[M+NH4]+: 0.639</t>
  </si>
  <si>
    <t>MS1ID_FOH 20:9 _LMFA05000721_17Z-eicosen-2,9,11,19-tetrayne-1-ol, 'Callyspongenol D';_[M+NH4]+: 0.634</t>
  </si>
  <si>
    <t>MycoMass_ 18:1; [M+NH4]+: 0.635</t>
  </si>
  <si>
    <t>MS1ID_FOH 18:4 _LMFA05000065_6-[3]-ladderane-1-hexanol;_[M+NH4]+: 0.647</t>
  </si>
  <si>
    <t>MS1ID_LMFA13020005_15-(2'-O-beta-D-glucopyranosyl-beta-D-glucopyranosyloxy)hexadecanoic acid 1',4''-lactone 6',6''-diacetate,_[M+H]+: 0.339</t>
  </si>
  <si>
    <t>MycoMass_MAG 17:1; [M+NH4]+: 0.639</t>
  </si>
  <si>
    <t>MycoMass_Ac2SGL 67:0; [M+2H]2+: 0.622</t>
  </si>
  <si>
    <t>MycoMass_PI 32:1; [M+2H]2+: 0.472</t>
  </si>
  <si>
    <t>MS1ID_FA 22:3;O3 _LMFA03010057_16,16-dimethyl-PGE1, '9-oxo-11R,15S-dihydroxy-16,16-dimethyl-13E-prostaenoic acid';_[M+NH4]+: 0.639</t>
  </si>
  <si>
    <t>MS1ID_FA 22:3;O3 _LMFA03010057_16,16-dimethyl-PGE1, '9-oxo-11R,15S-dihydroxy-16,16-dimethyl-13E-prostaenoic acid';_[M+H]+: 0.647</t>
  </si>
  <si>
    <t>MycoMass_Ac3SGL 69:0; [M+2H]2+: 0.614</t>
  </si>
  <si>
    <t>MS1ID_FA 10:4 _LMFA01030456_2,4-decadiynoic acid;_[M+H]+: 0.657</t>
  </si>
  <si>
    <t>DPL_EtherPC O-15:0; [M+H]+: 0.902</t>
  </si>
  <si>
    <t>MS1ID_LMPK12050071_7,4',6'-Trihydroxy-3'-methoxy-2'-prenylisoflavone, 'Kwakhurin';_[M+NH4]+: 0.415</t>
  </si>
  <si>
    <t>MS1ID_FA 15:3 _LMFA01031263_Oleraceacid A, 'Pentadeca-7E,9E,12E-trienoic acid';_[M+H]+: 0.660</t>
  </si>
  <si>
    <t>MycoMass_GPL-serovar 9 32:4; [M+2H]2+: 0.497</t>
  </si>
  <si>
    <t>MS1ID_LMSP00000025_(2S,3R,4E,8E)-3-Hydroxy-2-[methyl(stearoyl)amino]-4,8-octadecadien-1-yl hydrogen sulfate;_[M+H]+: 0.171</t>
  </si>
  <si>
    <t>MycoMass_DDCM 11:1; [M+Na]+: 0.662</t>
  </si>
  <si>
    <t>MycoMass_ 33:1; [M+Na]+: 0.396</t>
  </si>
  <si>
    <t>MS1ID_FA 20:3;O2 _LMFA03000014_8R,9S-cis-epoxy-10S-hydroxy-eicosa-11Z,14Z-dienoic acid, '8R,9S-epoxy-10S-hydroxy-11Z,14Z-eicosadienoic acid';_[M+NH4]+: 0.653</t>
  </si>
  <si>
    <t>MS1ID_FA 20:5;O5 _LMFA03020050_(5R,6Z,8E,10E,14Z)-5,20,20,20-tetrahydroxy-12-oxoicosa-6,8,10,14-tetraenoic acid,_[M+H]+: 0.275</t>
  </si>
  <si>
    <t>MycoMass_LPA 22:6; [M+2NH4]2+: 0.422</t>
  </si>
  <si>
    <t>MS1ID_LMPK12020218_3beta,4beta,5-Trimethoxy-4'-hydroxy- (6:7)-2,2-dimethylpyranoflavan;_[M+H]+: 0.311</t>
  </si>
  <si>
    <t>MS1ID_FA 18:3;O2 _LMFA01050578_11,14-dihydroxyoctadeca-9Z-en-12-ynoic acid, 'Gallicynoic acid D';_[M+H]+: 0.641</t>
  </si>
  <si>
    <t>MS1ID_FOH 30:9;O _LMFA05000723_4E-triaconten-1,12,17,29-tetrayne-3,28-diol, 'Callyspongendiol';_[M+H]+: 0.639</t>
  </si>
  <si>
    <t>MS1ID_LMPR0106150002_3-oxoolean-18-en-28-oic acid, 'Moronic acid';_[M+H]+: 0.648</t>
  </si>
  <si>
    <t>MycoMass_Ac2SGL 67:0; [M+2H]2+: 0.627</t>
  </si>
  <si>
    <t>MS1ID_FA 14:1;O2 _LMFA01170015_2-methyl-tridecanedioic acid;_[M+H]+: 0.663</t>
  </si>
  <si>
    <t>MS1ID_FA 18:2;O _LMFA01060201_13-Oxo-9Z-octadecenoic acid, '13-keto-9Z-octadecenoic acid';_[M+NH4]+: 0.651</t>
  </si>
  <si>
    <t>MycoMass_LPG 27:1; [M+2NH4]2+: 0.487</t>
  </si>
  <si>
    <t>MS1ID_ST 28:6;O2 _LMST01031194_(22E,24R)-ergosta-4,6,8(14),22-tetraen-3,15-dione;_[M+NH4]+: 0.648</t>
  </si>
  <si>
    <t>MycoMass_MPM 35:0; [M+2NH4]2+: 0.456</t>
  </si>
  <si>
    <t>MS1ID_FA 20:1;O3 _LMFA01050121_9,13-dihydroxy-10-ethoxy-11-octadecenoic acid;_[M+NH4]+: 0.655</t>
  </si>
  <si>
    <t>MycoMass_GroMM 57:0 or 1; [M+H]+: 0.195</t>
  </si>
  <si>
    <t>MS1ID_LMST01070009_3-O-(Rhaa1-4(Rhaa1-2)Glcb)-26-O-(Glcb)-(25R)-furosta-5,20(22)-dien-3beta,26-diol,_[M+NH4]+: 0.219</t>
  </si>
  <si>
    <t>MycoMass_LPA 22:0; [M+H]+: 0.650</t>
  </si>
  <si>
    <t>MycoMass_PE 56:1; [M+NH4]+: 0.363</t>
  </si>
  <si>
    <t>MS1ID_FOH 18:1 _LMFA05000095_11Z-octadecen-1-ol, 'octadec-11Z-enol';_[M+NH4]+: 0.661</t>
  </si>
  <si>
    <t>MS1ID_LMFA08020242_(2S)-5-amino-2-(3-hydroxyhexadecanoyl) pentanoic acid, 'alpha-N-(3-hydroxyhexadecanoyl)  L-ornithine';_[M+H]+: 0.664</t>
  </si>
  <si>
    <t>MycoMass_GMM 56:0 or 1; [M+NH4]+: 0.234</t>
  </si>
  <si>
    <t>MS1ID_FA 18:2 _LMFA01020207_16-methyl-6Z,9Z-heptadecadienoic acid;_[M+NH4]+: 0.657</t>
  </si>
  <si>
    <t>MS1ID_CAR 14:2 _LMFA07070020_(5Z,8Z)-tetradecadienoylcarnitine, '3-[(5Z,8Z)-tetradeca-5,8-dienoyloxy]-4-(trimethylazaniumyl)butanoate';_[M+H]+: 0.294</t>
  </si>
  <si>
    <t>MS1ID_LMSP00000025_(2S,3R,4E,8E)-3-Hydroxy-2-[methyl(stearoyl)amino]-4,8-octadecadien-1-yl hydrogen sulfate;_[M+H]+: 0.179</t>
  </si>
  <si>
    <t>MS1ID_FA 18:3;O _LMFA01031025_9-hydroxy-10-Octadecen-12-ynoic acid, '9S-hydroxy-10E-Octadecen-12-ynoic acid';_[M+H]+: 0.273</t>
  </si>
  <si>
    <t>MS1ID_LMFA05000751_4-O-beta-D-glucopyranosyloxy-1-hydroxy-6-(E)-tetradecene-8,10,12-triyne;_[M+H]+: 0.387</t>
  </si>
  <si>
    <t>MS1ID_NA 22:2 _LMFA08020200_(2E,4E)-N-(2-methylpropyl)octadeca-2,4-dienamide, 'Pipericine';_[M+NH4]+: 0.655</t>
  </si>
  <si>
    <t>MycoMass_MAG 16:1; [M+NH4]+: 0.654</t>
  </si>
  <si>
    <t>MS1ID_FA 17:6 _LMFA01030479_5,8,11-heptadecatriynoic acid;_[M+H]+: 0.667</t>
  </si>
  <si>
    <t>MS1ID_LMPK11000016_19-epi-cytochalasin P1;_[M+NH4]+: 0.312</t>
  </si>
  <si>
    <t>MS1ID_LMFA13040099_1-O-(13R-(3,6-dideoxy-alpha-L-arabino-hexopyranosyloxy)-tetradecanoyl)-beta-D-glucopyranose,_[M+H]+: 0.260</t>
  </si>
  <si>
    <t>MycoMass_TAG 62:2; [M+Na]+: 0.465</t>
  </si>
  <si>
    <t>MycoMass_TAG 41:0; [M+2NH4]2+: 0.654</t>
  </si>
  <si>
    <t>MS1ID_LMSP01080060_Scyphostatin A;_[M+NH4]+: 0.603</t>
  </si>
  <si>
    <t>MS1ID_LMFA13040098_1-O-(14R-(3,6-dideoxy-alpha-L-arabino-hexopyranosyloxy)-pentadecanoyl)-beta-D-glucopyranose,_[M+H]+: 0.238</t>
  </si>
  <si>
    <t>MycoMass_LPA 17:1; [M+Na]+: 0.665</t>
  </si>
  <si>
    <t>MycoMass_LPE 17:1; [M+Na]+: 0.655</t>
  </si>
  <si>
    <t>MS1ID_LPE O-19:0;O _LMGP02060021_1-(2-methoxy-octadecanyl)-sn-glycero-3-phosphoethanolamine;_[M+NH4]+: 0.363</t>
  </si>
  <si>
    <t>MS1ID_LPC 14:1;_LPC 14:1_LMGP01050014_1-(9Z-tetradecenoyl)-sn-glycero-3-phosphocholine, 'PC(14:1(9Z)/0:0)';_[M+H]+: 0.670</t>
  </si>
  <si>
    <t>MycoMass_TAG 37:2; [M+2H]2+: 0.658</t>
  </si>
  <si>
    <t>MS1ID_LMPK12111533_Artelastochromene;_[M+NH4]+: 0.428</t>
  </si>
  <si>
    <t>MS1ID_LMFA00000002_N-(3S-hydroxydecanoyl)-L-serine, 'Serratamic acid';_[M+NH4]+: 0.411</t>
  </si>
  <si>
    <t>MS1ID_FA 18:2 _LMFA01020207_16-methyl-6Z,9Z-heptadecadienoic acid;_[M+NH4]+: 0.662</t>
  </si>
  <si>
    <t>MycoMass_LPA 30:1; [M+2NH4]2+: 0.498</t>
  </si>
  <si>
    <t>MycoMass_Ac2SGL 67:0; [M+2H]2+: 0.641</t>
  </si>
  <si>
    <t>MycoMass_DAG 26:0; [M+2H]2+: 0.193</t>
  </si>
  <si>
    <t>MS1ID_LMFA01140088_6-[1]-ladderane hexanol;_[M+H]+: 0.676</t>
  </si>
  <si>
    <t>MycoMass_LPG 22:1; [M+2NH4]2+: 0.544</t>
  </si>
  <si>
    <t>MS1ID_NA 23:4 _LMFA08020009_N-propyl arachidonoyl amine, 'N-propyl-5Z,8Z,11Z,14Z-eicosatetraenoyl amine';_[M+NH4]+: 0.294</t>
  </si>
  <si>
    <t>MycoMass_MAG 18:1; [M+NH4]+: 0.665</t>
  </si>
  <si>
    <t>MS1ID_LMFA08030016_N-(3-oxo-hexadecanoyl)-homoserine lactone;_[M+H]+: 0.300</t>
  </si>
  <si>
    <t>MycoMass_MAG 15:1; [M+NH4]+: 0.663</t>
  </si>
  <si>
    <t>MS1ID_LMPR01090006_all-trans-Dehydroretinal;_[M+NH4]+: 0.665</t>
  </si>
  <si>
    <t>MS1ID_MG O-14:0;O _LMGL01020061_1-O-(2R-hydroxy-tetradecyl)-sn-glycerol;_[M+H]+: 0.666</t>
  </si>
  <si>
    <t>MycoMass_Ac3SGL 71:0; [M+2H]2+: 0.676</t>
  </si>
  <si>
    <t>MycoMass_LPE 16:0; [M+Na]+: 0.646</t>
  </si>
  <si>
    <t>MS1ID_LPS 20:2;_LPS 20:2_LMGP03050021_1-(11Z,14Z-eicosadienoyl)-glycero-3-phosphoserine, 'PS(20:2(11Z,14Z)/0:0)';_[M+NH4]+: 0.618</t>
  </si>
  <si>
    <t>MS1ID_PE O-30:2;_PE P-16:0/14:1_LMGP02030010_1-(1Z-hexadecenyl)-2-(9Z-tetradecenoyl)-glycero-3-phosphoethanolamine,_[M+H]+: 0.352</t>
  </si>
  <si>
    <t>MycoMass_LPE 16:0; [M+H]+: 0.654</t>
  </si>
  <si>
    <t>MS1ID_FA 19:1;O _LMFA01060128_10-oxo-nonadecanoic acid;_[M+NH4]+: 0.667</t>
  </si>
  <si>
    <t>MS1ID_ST 26:6;O6;Hex _LMST01130007_3-O-(beta-D-glucopyranosyl)-6beta-acetoxy-3beta,8beta,14beta-trihydroxybufa-4,20,22-trienolide,_[M+H]+: 0.605</t>
  </si>
  <si>
    <t>MS1ID_FA 15:1;O _LMFA01060047_4-keto pentadecanoic acid, '4-oxo-pentadecanoic acid';_[M+NH4]+: 0.676</t>
  </si>
  <si>
    <t>MycoMass_LPA 24:0; [M+Na]+: 0.631</t>
  </si>
  <si>
    <t>MS1ID_PC 16:0;_PC 14:0_2:0_LMGP01010504_1-tetradecanoyl-2-acetyl-sn-glycero-3-phosphocholine, 'PC(14:0/2:0)';_[M+NH4]+: 0.372</t>
  </si>
  <si>
    <t>MS1ID_LMPK11000021_7-O-acetyl-19,20-epoxycytochalasin C;_[M+NH4]+: 0.338</t>
  </si>
  <si>
    <t>MycoMass_PA 65:2; [M+H]+: 0.291</t>
  </si>
  <si>
    <t>MS1ID_CoA 10:2;O2 _LMFA07050229_3-isopropenyl-7-carboxy-heptanoyl-CoA, '3-isopropenylpimeloyl-CoA';_[M+H]+: 0.258</t>
  </si>
  <si>
    <t>MycoMass_LPE 17:1; [M+H]+: 0.653</t>
  </si>
  <si>
    <t>MycoMass_LPA 22:0; [M+H]+: 0.658</t>
  </si>
  <si>
    <t>MycoMass_TMM 80:0, 1  or 2; [M+H]+: 0.320</t>
  </si>
  <si>
    <t>MycoMass_Ac2SGL 67:0; [M+2H]2+: 0.683</t>
  </si>
  <si>
    <t>MS1ID_FA 20:4;O _LMFA01030719_12-hydroxy-5Z,8Z,10Z,14Z-Eicosatetraenoic acid;_[M+H]+: 0.300</t>
  </si>
  <si>
    <t>MycoMass_Mono PGL B 85:0; [M+NH4]+: 0.549</t>
  </si>
  <si>
    <t>MycoMass_ 22:1; [M+NH4]+: 0.673</t>
  </si>
  <si>
    <t>MycoMass_PGL B 103:0; [M+2NH4]2+: 0.692</t>
  </si>
  <si>
    <t>MycoMass_MK-12 (II-H2) 60:11; [M+NH4]+: 0.493</t>
  </si>
  <si>
    <t>MS1ID_CoA 12:3;O3 _LMFA07050199_3'-phosphoadenosine 5'-(3-{(3R)-3-hydroxy-2,2-dimethyl-4-oxo-4-[(3-oxo-3-{[2-(3,5,7-trioxododecanoylsulfanyl)ethyl]amino}propyl)amino]butyl} dihydrogen diphosphate),_[M+NH4]+: 0.660</t>
  </si>
  <si>
    <t>MS1ID_PIM1 35:3;_PIM1 16:2_19:1_LMGP15010041_2'-O-(alpha-D-Manp)-(1-(9Z-nonadecenoyl)-2-(9Z,12Z-hexadecadienoyl)-sn-glycero-3-phospho-1'-myo-inositol),_[M+H]+: 0.591</t>
  </si>
  <si>
    <t>MS1ID_CDP-DG 36:0;_CDP-DG 18:0/18:0_LMGP13010013_CDP-DG(18:0/18:0), '[({[(2R,3R,5R)-5-(4-amino-2-oxo-1,2-dihydropyrimidin-1-yl)-3,4-dihydroxyoxolan-2-yl]methoxy}(hydroxy)phosphoryl)oxy][(2R)-2,3-bis(octadecanoyloxy)propoxy]phosphinic acid';_[M+H]+: 0.300</t>
  </si>
  <si>
    <t>MS1ID_CDP-DG 38:6;_CDP-DG 16:0_22:6_LMGP13010011_CDP-DG(16:0/22:6(4Z,7Z,10Z,13Z,16Z,19Z)), '[({[(2R,3R,5R)-5-(4-amino-2-oxo-1,2-dihydropyrimidin-1-yl)-3,4-dihydroxyoxolan-2-yl]methoxy}(hydroxy)phosphoryl)oxy][(2R)-2-[(4Z,7Z,10Z,13Z,16Z,19Z)-docosa-4,7,10,13,16,19-hexaenoyloxy]-3-(hexadecanoyloxy)propoxy]phosphinic acid';_[M+NH4]+: 0.207</t>
  </si>
  <si>
    <t>MycoMass_TMM 80:0, 1  or 2; [M+2NH4]2+: 0.387</t>
  </si>
  <si>
    <t>MycoMass_C16 PGL OH 104:0; [M+2NH4]2+: 0.477</t>
  </si>
  <si>
    <t>MycoMass_TAG 58:0; [M+Na]+: 0.568</t>
  </si>
  <si>
    <t>MS1ID_NA 18:3;O _LMFA08020322_2'-hydroxy-N-(isobutyl)-tetradeca-2E,4E,8Z-trienamide;_[M+H]+: 0.304</t>
  </si>
  <si>
    <t>MS1ID_DGDG 34:8;O2 _LMGL05010036_1-((1S,2S)-3-oxo-2-(2'Z-pentenyl)cyclopent-4-eneoctanoyl)-2-(1S,2S)-3-oxo-2- (2'Z-pentenyl)cyclopent-4-enehexanoyl)-3-O-(alpha-D-galactosyl-1-6-beta-D-galactosyl)-sn-glycerol,_[M+NH4]+: 0.573</t>
  </si>
  <si>
    <t>MycoMass_LPA 16:0; [M+Na]+: 0.672</t>
  </si>
  <si>
    <t>DPL_EtherPE O-16:0; [M+H]+: 0.948</t>
  </si>
  <si>
    <t>MycoMass_LPE 16:0; [M+Na]+: 0.678</t>
  </si>
  <si>
    <t>MS1ID_CPA 18:1;_CPA 18:1_LMGP00000056_1-(9Z-octadecenoyl)-sn-glycero-2,3-cyclic phosphate, 'CPA(18:1(9Z))';_[M+NH4]+: 0.665</t>
  </si>
  <si>
    <t>MycoMass_MPM 37:0; [M+2NH4]2+: 0.458</t>
  </si>
  <si>
    <t>MS1ID_TG 66:7;_TG 22:1_22:3_22:3_LMGL03012489_1-(13Z-docosenoyl)-2,3-di-(10Z,13Z,16Z-docosatrienoyl)-sn-glycerol, 'TG(22:1(13Z)/22:3(10Z,13Z,16Z)/22:3(10Z,13Z,16Z))[iso3]';_[M+H]+: 0.593</t>
  </si>
  <si>
    <t>MycoMass_Mono PGL B 92:0; [M+Na]+: 0.595</t>
  </si>
  <si>
    <t>MS1ID_LMPK12140265_Lonchocarpol E;_[M+H]+: 0.321</t>
  </si>
  <si>
    <t>MS1ID_CDP-DG 36:2;_CDP-DG 18:1/18:1_LMGP13010004_1,2-di-(9Z-octadecenoyl)-sn-glycero-3-cytidine-5'-diphosphate, 'CDP-DG(18:1(9Z)/18:1(9Z))';_[M+NH4]+: 0.316</t>
  </si>
  <si>
    <t>MS1ID_FA 20:3;O6 _LMFA03000011_5S,15S-dihydroxy-9S,11R,8S,12S-diperoxy-6E,13E-eicosadienoic acid, '5S-HETE di-endoperoxide';_[M+H]+: 0.692</t>
  </si>
  <si>
    <t>MS1ID_FA 16:4;O5 _LMFA03010032_11R-hydroxy-9,15-dioxo-2,3,4,5-tetranor-prostan-1,20-dioic acid, 'Tetranor-PGEM';_[M+H]+: 0.686</t>
  </si>
  <si>
    <t>MS1ID_LMPK12010277_Delphinidin 3-glucoside-5,3'-di-(6-caffeoylglucoside), 'Gentiodelphin';_[M+NH4]+: 0.367</t>
  </si>
  <si>
    <t>MS1ID_LMSP01080060_Scyphostatin A;_[M+NH4]+: 0.464</t>
  </si>
  <si>
    <t>MycoMass_PI 47:0; [M+2H]2+: 0.488</t>
  </si>
  <si>
    <t>DPL_LPC 18:1-d7; [M+Na]+: 0.952</t>
  </si>
  <si>
    <t>MS1ID_FA 34:6;O2 _LMFA01050554_(16Z,19Z,22R,23E,25E,27Z,29S,31Z)-22,29-dihydroxytetratriaconta-16,19,23,25,27,31-hexaenoic acid,_[M+H]+: 0.640</t>
  </si>
  <si>
    <t>DPL_LPC 18:1(d7); [M+H]+: 0.928</t>
  </si>
  <si>
    <t>MycoMass_TAT 40:2; [M+2NH4]2+: 0.309</t>
  </si>
  <si>
    <t>MycoMass_CL 49:3; [M+2H]2+: 0.677</t>
  </si>
  <si>
    <t>MS1ID_LMPR01070008_Pyrrhoxanthin;_[M+H]+: 0.653</t>
  </si>
  <si>
    <t>MycoMass_PG 37:0; [M+Na]+: 0.631</t>
  </si>
  <si>
    <t>MS1ID_LMPK12120504_Neolinderatin;_[M+NH4]+: 0.521</t>
  </si>
  <si>
    <t>DPL_SM 23:3;2O; [M+Na]+: 0.654</t>
  </si>
  <si>
    <t>MycoMass_MK-13 65:13; [M+2H]2+: 0.657</t>
  </si>
  <si>
    <t>MS1ID_LMFA08020171_32-amino-5,16,27-trihydroxy-4,12,15,23,26-pentaoxo-5,11,16,22,27-pentaazadotriacontan-1-oic acid,_[M+H]+: 0.250</t>
  </si>
  <si>
    <t>MS1ID_NA 16:3 _LMFA08020381_N-Isobutyl-2E,4E,8Z-dodecatrienamide;_[M+H]+: 0.304</t>
  </si>
  <si>
    <t>MS1ID_CAR 10:3 _LMFA07070016_(2E,5Z,7E)-decatrienoylcarnitine, '3-[(2E,5Z,7E)-deca-2,5,7-trienoyloxy]-4-(trimethylazaniumyl)butanoate';_[M+NH4]+: 0.427</t>
  </si>
  <si>
    <t>MS1ID_LMFA03010074_N,N-dimethyl-9S,11R,15S-trihydroxy-5Z,13E-prostadien-1-amide, 'PGF2alpha dimethyl amide';_[M+H]+: 0.329</t>
  </si>
  <si>
    <t>MycoMass_MAG 17:1; [M+NH4]+: 0.689</t>
  </si>
  <si>
    <t>MycoMass_MAG 19:1; [M+NH4]+: 0.692</t>
  </si>
  <si>
    <t>MycoMass_GPL-serovar 9 35:4; [M+2H]2+: 0.596</t>
  </si>
  <si>
    <t>DPL_LDGTS 18:1; [M+H]+: 0.949</t>
  </si>
  <si>
    <t>MS1ID_NAE 20:4;O2 _LMFA03020012_LTB4 ethanol amide, 'N-(2-hydroxyethyl)-5S,12R-dihydroxy-6Z,8E,10E,14Z-eicosatetraen-1-amide';_[M+H]+: 0.331</t>
  </si>
  <si>
    <t>MS1ID_LMPR0104170020_Gibberellin A9;_[M+NH4]+: 0.694</t>
  </si>
  <si>
    <t>MycoMass_TAG 59:0; [M+Na]+: 0.483</t>
  </si>
  <si>
    <t>MS1ID_CAR 14:2 _LMFA07070020_(5Z,8Z)-tetradecadienoylcarnitine, '3-[(5Z,8Z)-tetradeca-5,8-dienoyloxy]-4-(trimethylazaniumyl)butanoate';_[M+H]+: 0.332</t>
  </si>
  <si>
    <t>MS1ID_LPC 17:2;_LPC 17:2_LMGP01050127_1-(9Z,12Z-heptadecadienoyl)-glycero-3-phosphocholine, 'PC(17:2(9Z,12Z)/0:0)';_[M+H]+: 0.438</t>
  </si>
  <si>
    <t>MS1ID_LPC 14:1;_LPC 14:1_LMGP01050014_1-(9Z-tetradecenoyl)-sn-glycero-3-phosphocholine, 'PC(14:1(9Z)/0:0)';_[M+H]+: 0.620</t>
  </si>
  <si>
    <t>MS1ID_LMPR0106050011_3beta,16alpha-dihydroxy-lanosta-8,24(28)-dien-21-oic acid, 'Tumulosic acid';_[M+H]+: 0.284</t>
  </si>
  <si>
    <t>DPL_LPE 18:1(d7); [M+H]+: 0.986</t>
  </si>
  <si>
    <t>MS1ID_LMPK04000033_L-Oleandrosyl-oleandolide;_[M+H]+: 0.708</t>
  </si>
  <si>
    <t>MS1ID_ST 30:6;O9 _LMST01160041_15alpha-acetoxy-5alpha,6beta,14beta,17beta-tetrahydroxy-1-oxo-witha2,24-dien-26,22-olide,_[M+H]+: 0.610</t>
  </si>
  <si>
    <t>DPL_LPE 18:1-d7; [M+Na]+: 0.974</t>
  </si>
  <si>
    <t>MS1ID_LMFA08020096_N-(9Z-octadecenoyl)-tryptophan, 'N-oleoyl tryptophan';_[M+H]+: 0.609</t>
  </si>
  <si>
    <t>MycoMass_GPL-IIIa 39:1; [M+NH4]+: 0.479</t>
  </si>
  <si>
    <t>MycoMass_GPL-I 29:0; [M+H]+: 0.411</t>
  </si>
  <si>
    <t>MS1ID_LMPK04000041_Epothilone B;_[M+NH4]+: 0.671</t>
  </si>
  <si>
    <t>MycoMass_TDM 171:; [M+H+NH4]2+: 0.501</t>
  </si>
  <si>
    <t>MS1ID_MG O-15:0;O _LMGL01020062_1-O-(2R-hydroxy-pentadecyl)-sn-glycerol;_[M+H]+: 0.701</t>
  </si>
  <si>
    <t>MS1ID_PI 39:5;_PI 17:1_22:4_LMGP06010244_1-(9Z-heptadecenoyl)-2-(7Z,10Z,13Z,16Z-docosatetraenoyl)-glycero-3-phospho-(1'-myo-inositol),_[M+NH4]+: 0.553</t>
  </si>
  <si>
    <t>MycoMass_CL 116:2; [M+2NH4]2+: 0.438</t>
  </si>
  <si>
    <t>MycoMass_Ac2SGL 69:0; [M+2H]2+: 0.647</t>
  </si>
  <si>
    <t>MycoMass_CL 66:2; [M+2H]2+: 0.538</t>
  </si>
  <si>
    <t>MycoMass_LPE 17:0; [M+H]+: 0.683</t>
  </si>
  <si>
    <t>MS1ID_CDP-DG 36:1;_CDP-DG 18:0_18:1_LMGP13010014_CDP-DG(18:0/18:1(11Z)), '[({[(2R,3R,5R)-5-(4-amino-2-oxo-1,2-dihydropyrimidin-1-yl)-3,4-dihydroxyoxolan-2-yl]methoxy}(hydroxy)phosphoryl)oxy][(2R)-2-[(11Z)-octadec-11-enoyloxy]-3-(octadecanoyloxy)propoxy]phosphinic acid';_[M+H]+: 0.361</t>
  </si>
  <si>
    <t>MycoMass_TAG 61:2; [M+Na]+: 0.654</t>
  </si>
  <si>
    <t>MS1ID_LMFA08030019_N-(3-oxo-9Z-hexadecenoyl)-homoserine lactone;_[M+H]+: 0.339</t>
  </si>
  <si>
    <t>MS1ID_FA 17:3;O _LMFA01031066_7-hydroxy-10E-Heptadecen-8-ynoic acid;_[M+H]+: 0.322</t>
  </si>
  <si>
    <t>MycoMass_MDCM 13:0; [M+Na]+: 0.305</t>
  </si>
  <si>
    <t>MS1ID_LMST01070003_3-O-(Rhaa1-4Rhaa1-4(Rhaa1-2)Glcb)-26-O-(Glcb)-3beta,26-dihydroxy-20,22-seco-25(R)-furost-5-en-20,22-dione;_[M+H]+: 0.638</t>
  </si>
  <si>
    <t>MS1ID_CPA 18:0;_CPA 18:0_LMGP00000055_1-octadecanoyl-sn-glycero-2,3-cyclic phosphate, 'CPA(18:0)';_[M+NH4]+: 0.695</t>
  </si>
  <si>
    <t>MS1ID_TG 65:7;_TG 21:0_22:3_22:4_LMGL03012495_1-heneicosanoyl-2-(10Z,13Z,16Z-docosatrienoyl)-3-(7Z,10Z,13Z,16Z-docosatetraenoyl)-sn-glycerol,_[M+NH4]+: 0.337</t>
  </si>
  <si>
    <t>MycoMass_TDM 160:; [M+H+NH4]2+: 0.437</t>
  </si>
  <si>
    <t>MS1ID_FA 19:1 _LMFA01020001_17-methyl-6Z-octadecenoic acid;_[M+H]+: 0.714</t>
  </si>
  <si>
    <t>MycoMass_PA 60:0; [M+H]+: 0.356</t>
  </si>
  <si>
    <t>MycoMass_Ac4SGL 114:0; [M+2NH4]2+: 0.518</t>
  </si>
  <si>
    <t>MycoMass_CL 118:0; [M+2H]2+: 0.305</t>
  </si>
  <si>
    <t>MycoMass_CL 117:3; [M+2NH4]2+: 0.621</t>
  </si>
  <si>
    <t>MycoMass_GPL-serovar 9 39:3; [M+2NH4]2+: 0.468</t>
  </si>
  <si>
    <t>MS1ID_PIM2 37:2;_PIM2 18:1_19:1_LMGP15010091_2'-O-(alpha-D-Manp)-6'-O-(alpha-D-Manp)-(1-(9Z-nonadecenoyl)-2-(9Z-octadecenoyl)-sn-glycero-3-phospho-1'-myo-inositol),_[M+H]+: 0.315</t>
  </si>
  <si>
    <t>MS1ID_LMFA01090102_6-bromo-tetracosa-5E,9Z-dienoic acid;_[M+NH4]+: 0.487</t>
  </si>
  <si>
    <t>MS1ID_LMFA13040105_1-O-(8R-(3,6-dideoxy-alpha-L-arabino-hexopyranosyloxy)-2E-nonenoyl)-beta-D-glucopyranose,_[M+NH4]+: 0.308</t>
  </si>
  <si>
    <t>MS1ID_PIM1 35:4;_PIM1 16:2_19:2_LMGP15010047_2'-O-(alpha-D-Manp)-(1-(9Z,12Z-nonadecadienoyl)-2-(9Z,12Z-hexadecadienoyl)-sn-glycero-3-phospho-1'-myo-inositol),_[M+NH4]+: 0.255</t>
  </si>
  <si>
    <t>MycoMass_TMM 83:0 or 1; [M+H]+: 0.549</t>
  </si>
  <si>
    <t>MS1ID_CPA 14:0 _LMGP00000070_1-tetradecanoyl-sn-glycero-2,3-cyclic-phosphate, 'CPA(14:0)';_[M+NH4]+: 0.707</t>
  </si>
  <si>
    <t>MS1ID_NA 21:2;O2 _LMFA08020117_N-hexadecanoyl-proline, 'N-palmitoyl proline';_[M+NH4]+: 0.710</t>
  </si>
  <si>
    <t>MycoMass_CL 57:0; [M+2NH4]2+: 0.538</t>
  </si>
  <si>
    <t>MS1ID_FOH 17:5 _LMFA05000779_(4E,9Z)-1,4,9-heptadecatriene-6-yn-3-ol, 'Ginsenoyne J';_[M+NH4]+: 0.331</t>
  </si>
  <si>
    <t>MS1ID_NA 24:4;O _LMFA08020019_N-(1,1-dimethy-2-hydroxy-ethyl)-5Z,8Z,11Z,14Z-eicosatetraenoyl amine,_[M+H]+: 0.347</t>
  </si>
  <si>
    <t>MS1ID_NA 22:2 _LMFA08020200_(2E,4E)-N-(2-methylpropyl)octadeca-2,4-dienamide, 'Pipericine';_[M+H]+: 0.705</t>
  </si>
  <si>
    <t>MycoMass_TAT 60:2; [M+NH4]+: 0.268</t>
  </si>
  <si>
    <t>MS1ID_FOH 15:2 _LMFA05000145_3,7,11-Trimethyl-6E,10-dodecadien-1-ol;_[M+NH4]+: 0.726</t>
  </si>
  <si>
    <t>MS1ID_FA 18:2 _LMFA01020207_16-methyl-6Z,9Z-heptadecadienoic acid;_[M+NH4]+: 0.716</t>
  </si>
  <si>
    <t>MS1ID_LMPR0106080018_12beta,20-dihydroxydammar-24-en-3beta-yl beta-D-glucopyranoside, 'Ginsenoside Rh2';_[M+H]+: 0.485</t>
  </si>
  <si>
    <t>MS1ID_FOH 17:5 _LMFA05000779_(4E,9Z)-1,4,9-heptadecatriene-6-yn-3-ol, 'Ginsenoyne J';_[M+NH4]+: 0.336</t>
  </si>
  <si>
    <t>MycoMass_Mono PGL B 86:0; [M+NH4]+: 0.542</t>
  </si>
  <si>
    <t>MS1ID_CAR 16:1 _LMFA07070097_3-[(9Z)-hexadec-9-enoyloxy]-4-(trimethylazaniumyl)butanoate, 'O-palmitoleoylcarnitine';_[M+NH4]+: 0.694</t>
  </si>
  <si>
    <t>MycoMass_TAG 37:0; [M+2NH4]2+: 0.709</t>
  </si>
  <si>
    <t>MycoMass_ 22:0; [M+NH4]+: 0.715</t>
  </si>
  <si>
    <t>MycoMass_LPA 30:1; [M+2NH4]2+: 0.549</t>
  </si>
  <si>
    <t>MS1ID_ST 27:3;O _LMST01010058_3,5-cholestadien-7-one, 'cholesta-3,5-dien-7-one';_[M+H]+: 0.732</t>
  </si>
  <si>
    <t>MS1ID_FA 18:2 _LMFA01020207_16-methyl-6Z,9Z-heptadecadienoic acid;_[M+NH4]+: 0.713</t>
  </si>
  <si>
    <t>MycoMass_TAG 45:0; [M+2NH4]2+: 0.701</t>
  </si>
  <si>
    <t>MycoMass_Ac2SGL 50:0; [M+2NH4]2+: 0.484</t>
  </si>
  <si>
    <t>MycoMass_LPE 19:1; [M+H]+: 0.712</t>
  </si>
  <si>
    <t>MycoMass_LPE 19:1; [M+Na]+: 0.700</t>
  </si>
  <si>
    <t>MycoMass_LPA 19:1; [M+Na]+: 0.704</t>
  </si>
  <si>
    <t>MycoMass_CL 121:4; [M+2NH4]2+: 0.729</t>
  </si>
  <si>
    <t>MycoMass_TAG 41:2; [M+2H]2+: 0.724</t>
  </si>
  <si>
    <t>MS1ID_LMST03020612_(5Z,7E)-(3S)-3-(2-bromo-acetoxy)-9,10-seco-5,7,10(19)-cholestatrien-25-ol,_[M+NH4]+: 0.607</t>
  </si>
  <si>
    <t>MS1ID_LMPK12120292_Calyxin A;_[M+NH4]+: 0.667</t>
  </si>
  <si>
    <t>MycoMass_DDCM 9:0; [M+2H]2+: 0.379</t>
  </si>
  <si>
    <t>MycoMass_MAG 15:0; [M+Na]+: 0.712</t>
  </si>
  <si>
    <t>MycoMass_PE 57:1; [M+NH4]+: 0.285</t>
  </si>
  <si>
    <t>MS1ID_FA 6:1;O2 _LMFA01020278_3-hydroxy-3-methyl-2-oxo-pentanoic acid;_[M+NH4]+: 0.452</t>
  </si>
  <si>
    <t>MycoMass_MAG 20:1; [M+NH4]+: 0.720</t>
  </si>
  <si>
    <t>MycoMass_Ac4SGL 121:0; [M+2H]2+: 0.482</t>
  </si>
  <si>
    <t>MS1ID_LMFA11000144_6Z,9Z-Tricosadiene;_[M+H]+: 0.728</t>
  </si>
  <si>
    <t>MS1ID_FOH 23:0;O _LMFA05000082_1,2-tricosanediol, 'tricosane-1,2-diol';_[M+H]+: 0.731</t>
  </si>
  <si>
    <t>MycoMass_ 46:0; [M+2H]2+: 0.729</t>
  </si>
  <si>
    <t>MycoMass_CL 65:3; [M+2H]2+: 0.613</t>
  </si>
  <si>
    <t>MS1ID_LMPK12140483_Exiguaflavanone D;_[M+H]+: 0.394</t>
  </si>
  <si>
    <t>MycoMass_C16 PGL OH 112:0; [M+2NH4]2+: 0.576</t>
  </si>
  <si>
    <t>MS1ID_FA 9:1;O _LMFA01050232_9-hydroxy-5Z-nonenoic acid;_[M+H]+: 0.735</t>
  </si>
  <si>
    <t>MS1ID_LMFA01060168_7-oxo-8-amino-nonanoic acid;_[M+H]+: 0.738</t>
  </si>
  <si>
    <t>MS1ID_FA 9:2 _LMFA01020398_6S-methyl-2E,4E-octadienoic acid, 'Dendryphiellic acid A';_[M+H]+: 0.739</t>
  </si>
  <si>
    <t>MS1ID_FA 9:2 _LMFA01020398_6S-methyl-2E,4E-octadienoic acid, 'Dendryphiellic acid A';_[M+NH4]+: 0.738</t>
  </si>
  <si>
    <t>MS1ID_LMFA08030019_N-(3-oxo-9Z-hexadecenoyl)-homoserine lactone;_[M+H]+: 0.358</t>
  </si>
  <si>
    <t>MycoMass_LPA 28:1; [M+2NH4]2+: 0.550</t>
  </si>
  <si>
    <t>MycoMass_LPA 12:1; [M+2NH4]2+: 0.533</t>
  </si>
  <si>
    <t>MycoMass_MAG 15:0; [M+Na]+: 0.715</t>
  </si>
  <si>
    <t>DPL_LDGTS 19:1; [M+H]+: 0.962</t>
  </si>
  <si>
    <t>MS1ID_ST 32:2;O6 _LMST01060029_Gorgostane-3beta,5alpha,6beta,11alpha,12beta-pentol 12-acetate;_[M+H]+: 0.615</t>
  </si>
  <si>
    <t>MS1ID_LMFA03010074_N,N-dimethyl-9S,11R,15S-trihydroxy-5Z,13E-prostadien-1-amide, 'PGF2alpha dimethyl amide';_[M+H]+: 0.349</t>
  </si>
  <si>
    <t>MycoMass_CL 121:3; [M+2NH4]2+: 0.504</t>
  </si>
  <si>
    <t>MycoMass_TAG 37:2; [M+2NH4]2+: 0.737</t>
  </si>
  <si>
    <t>MycoMass_MAG 17:1; [M+NH4]+: 0.742</t>
  </si>
  <si>
    <t>MycoMass_Ac4SGL 116:0; [M+2NH4]2+: 0.373</t>
  </si>
  <si>
    <t>MS1ID_LMGP22020015_1-pentadecyl glycerone-3-phosphate, '1-pentadecylglycerone 3-phosphate';_[M+NH4]+: 0.699</t>
  </si>
  <si>
    <t>MS1ID_LMST03020612_(5Z,7E)-(3S)-3-(2-bromo-acetoxy)-9,10-seco-5,7,10(19)-cholestatrien-25-ol,_[M+NH4]+: 0.594</t>
  </si>
  <si>
    <t>MycoMass_TAT 58:0; [M+NH4]+: 0.676</t>
  </si>
  <si>
    <t>MS1ID_LMPK12010172_Cyanidin 3-(6''-caffeyl-2'''-sinapylsambubioside)-5-(6-malonylglucoside);_[M+NH4]+: 0.301</t>
  </si>
  <si>
    <t>MycoMass_LPE 19:1; [M+Na]+: 0.718</t>
  </si>
  <si>
    <t>MS1ID_FA 22:5;O5 _LMFA03010229_18-oxo-9S,15S-dihydroxy-11R-acetoxy-5Z,13E-prostadienoic acid, 'Sarcoehrendin G';_[M+H]+: 0.337</t>
  </si>
  <si>
    <t>MycoMass_GPL-serovar 4,20 33:0; [M+2H]2+: 0.496</t>
  </si>
  <si>
    <t>MycoMass_LPE 19:1; [M+H]+: 0.725</t>
  </si>
  <si>
    <t>MycoMass_GPL-serovar 12 37:3; [M+2NH4]2+: 0.419</t>
  </si>
  <si>
    <t>MS1ID_PIM2 37:2;_PIM2 18:1_19:1_LMGP15010091_2'-O-(alpha-D-Manp)-6'-O-(alpha-D-Manp)-(1-(9Z-nonadecenoyl)-2-(9Z-octadecenoyl)-sn-glycero-3-phospho-1'-myo-inositol),_[M+H]+: 0.302</t>
  </si>
  <si>
    <t>MS1ID_LMST01070003_3-O-(Rhaa1-4Rhaa1-4(Rhaa1-2)Glcb)-26-O-(Glcb)-3beta,26-dihydroxy-20,22-seco-25(R)-furost-5-en-20,22-dione;_[M+H]+: 0.731</t>
  </si>
  <si>
    <t>MycoMass_TAG 53:1; [M+2H]2+: 0.503</t>
  </si>
  <si>
    <t>MS1ID_PC 18:1;_PC 16:1_2:0_LMGP01010693_1-(9Z-hexadecenoyl)-2-acetyl-sn-glycero-3-phosphocholine, 'PC(16:1(9Z)/2:0)';_[M+H]+: 0.730</t>
  </si>
  <si>
    <t>MycoMass_GPL-serovar 12 38:2; [M+H+NH4]2+: 0.415</t>
  </si>
  <si>
    <t>MycoMass_PIM5Ac2 67:0; [M+2NH4]2+: 0.426</t>
  </si>
  <si>
    <t>MycoMass_GroMM 81:1 or 2; [M+H]+: 0.630</t>
  </si>
  <si>
    <t>MS1ID_ST 24:0;O4 _LMST04010301_5alpha-Cholane-3alpha,7alpha,12alpha,24-tetrol, 'Petromyzonol';_[M+H]+: 0.718</t>
  </si>
  <si>
    <t>MS1ID_ACer 67:2;O3 _LMSP02040105_N-(31-(9Z,12Z-octadecadienoyloxy)-hentriacontanoyl)-sphinganine, 'omega-linoleoyloxy-Cer(d18:0/31:0)';_[M+H]+: 0.737</t>
  </si>
  <si>
    <t>MS1ID_PI 38:4;_PI 18:0_20:4_LMGP06010010_1-octadecanoyl-2-(5Z,8Z,11Z,14Z-eicosatetraenoyl)-sn-glycero-3-phospho-(1'-myo-inositol),_[M+H]+: 0.633</t>
  </si>
  <si>
    <t>MS1ID_LMPK15010008_(Z)-3-(henicos-14-en-1-yl)phenol;_[M+NH4]+: 0.729</t>
  </si>
  <si>
    <t>MycoMass_PA 59:0; [M+H]+: 0.536</t>
  </si>
  <si>
    <t>MS1ID_NA 27:5;O2 _LMFA08020093_N-octadecanoyl-phenylalanine, 'N-stearoyl phenylalanine';_[M+NH4]+: 0.375</t>
  </si>
  <si>
    <t>MS1ID_NAE 20:4;O3 _LMFA03010151_N-(11R,15S-dihydroxy-9-oxo-5Z,13E-prostadienoyl)-ethanolamine, 'PGE2-EA';_[M+H]+: 0.378</t>
  </si>
  <si>
    <t>MS1ID_FA 22:3 _LMFA01020254_7,7-dimethyl-5Z,8Z,11Z-eicosatrienoic acid;_[M+NH4]+: 0.729</t>
  </si>
  <si>
    <t>MS1ID_LMFA08020219_N-myristoyl glutamine, 'N-tetradecanoyl glutamine';_[M+NH4]+: 0.465</t>
  </si>
  <si>
    <t>MycoMass_CL 122:4; [M+2NH4]2+: 0.408</t>
  </si>
  <si>
    <t>MycoMass_Mono PGL B 91:0; [M+2H]2+: 0.412</t>
  </si>
  <si>
    <t>MycoMass_C16 PGL OH 109:0; [M+2NH4]2+: 0.741</t>
  </si>
  <si>
    <t>MycoMass_LPA 32:1; [M+2NH4]2+: 0.566</t>
  </si>
  <si>
    <t>MS1ID_FA 19:2 _LMFA01020378_16-methyl-5Z,9Z-octadecadienoic acid, '18:2(5Z,9Z)(16Me)';_[M+NH4]+: 0.733</t>
  </si>
  <si>
    <t>MS1ID_LMPK12110095_5,6,2',3',5',6'-Hexamethoxyflavone;_[M+H]+: 0.648</t>
  </si>
  <si>
    <t>MycoMass_PG 27:0; [M+2H]2+: 0.376</t>
  </si>
  <si>
    <t>MS1ID_ST 34:7;O8 _LMST01010588_20-hydroxyecdysone 25-O-benzoate, '25-O-benzoyl-2beta,3beta,14alpha,20,22R-pentahydroxy-5beta-cholest-7-en-6-one';_[M+H]+: 0.650</t>
  </si>
  <si>
    <t>MS1ID_LMFA08020263_N-(5Z-tetradecenoyl) lysine, 'N-physeteroyl lysine';_[M+H]+: 0.651</t>
  </si>
  <si>
    <t>MycoMass_MA 62:0 or 1; [M+Na]+: 0.465</t>
  </si>
  <si>
    <t>MycoMass_MA 79:0 or 1; [M+NH4]+: 0.464</t>
  </si>
  <si>
    <t>MycoMass_Ac4SGL 120:0; [M+2NH4]2+: 0.280</t>
  </si>
  <si>
    <t>DPL_EtherPE O-18:0; [M+H]+: 0.787</t>
  </si>
  <si>
    <t>MycoMass_ 20:1; [M+NH4]+: 0.739</t>
  </si>
  <si>
    <t>MS1ID_FOH 20:3 _LMFA05000210_3,7,11,15-Tetramethyl-6,10,14-hexadecatrien-1-ol;_[M+NH4]+: 0.734</t>
  </si>
  <si>
    <t>MS1ID_LMFA11000167_3Z,6Z,9Z-Octadecatriene;_[M+NH4]+: 0.750</t>
  </si>
  <si>
    <t>MS1ID_ST 27:2;O7 _LMST01010186_22-deoxy-20,21-dihydroxyecdysone, '2beta,3beta,14,20,21,25-hexahydroxy-5beta-cholest-7-en-6-one';_[M+H]+: 0.421</t>
  </si>
  <si>
    <t>MS1ID_FA 20:2 _LMFA01030130_11,14-eicosadienoic acid;_[M+NH4]+: 0.731</t>
  </si>
  <si>
    <t>MycoMass_ 18:1; [M+H]+: 0.751</t>
  </si>
  <si>
    <t>MS1ID_NAE 18:3 _LMFA08040003_Anandamide (18:3, n-6), 'N-(6Z,9Z,12Z-octadecatrienoyl)-ethanolamine';_[M+H]+: 0.381</t>
  </si>
  <si>
    <t>MycoMass_ 18:1; [M+NH4]+: 0.751</t>
  </si>
  <si>
    <t>MycoMass_CL 122:0; [M+2H]2+: 0.643</t>
  </si>
  <si>
    <t>MS1ID_PIM1 37:1;_PIM1 18:1_19:0_LMGP15010037_2'-O-(alpha-D-Manp)-(1-nonadecanoyl-2-(9Z-octadecenoyl)-sn-glycero-3-phospho-1'-myo-inositol),_[M+NH4]+: 0.496</t>
  </si>
  <si>
    <t>MycoMass_MA 89:0; [M+Na]+: 0.276</t>
  </si>
  <si>
    <t>MS1ID_PC 34:5;_PC 14:0_20:5_LMGP01010508_1-tetradecanoyl-2-(5Z,8Z,11Z,14Z,17Z-eicosapentaenoyl)-sn-glycero-3-phosphocholine,_[M+NH4]+: 0.512</t>
  </si>
  <si>
    <t>MycoMass_TAG 39:0; [M+2NH4]2+: 0.745</t>
  </si>
  <si>
    <t>MS1ID_LMFA11000055_3,5,7-Trimethyl-2E,4E,6E,8E-undecatetraene;_[M+H]+: 0.763</t>
  </si>
  <si>
    <t>MS1ID_ST 29:3;O _LMST01010149_4,4-dimethyl-5alpha-cholesta-8,14,24-trien-3beta-ol, '4,4-dimethylcholesta-8,14,24-trienol';_[M+H]+: 0.742</t>
  </si>
  <si>
    <t>MS1ID_LMPR0106050009_12beta-15alpha-dihydroxy-3-oxo-lanosta-8,24-diene, 'Pericinone A';_[M+H]+: 0.741</t>
  </si>
  <si>
    <t>MS1ID_FOH 32:10;O2 _LMFA05000731_Dotriaconta-16Z,28E-dien-2,4,6,31-tetrayne-1,8S,30R-triol, 'Triangulyne A';_[M+H]+: 0.383</t>
  </si>
  <si>
    <t>MS1ID_LPS O-16:0;_LPS O-16:0_LMGP03060003_1-hexadecyl-glycero-3-phosphoserine, 'PS(O-16:0/0:0)';_[M+NH4]+: 0.474</t>
  </si>
  <si>
    <t>MycoMass_GPL-V/VI 39:3; [M+2NH4]2+: 0.690</t>
  </si>
  <si>
    <t>MS1ID_LMPR02020077_(2S,6R)-5-[(2R)-6-Hydroxy-2,5,7,8-tetramethyl-3,4-dihydrochromen-2-yl]-5,9-dimethylnonanoic acid,_[M+NH4]+: 0.387</t>
  </si>
  <si>
    <t>MycoMass_TMM 80:0 or 1; [M+NH4]+: 0.608</t>
  </si>
  <si>
    <t>MS1ID_FA 20:3;O _LMFA01060073_15-oxo-11Z,13E-eicosadienoic acid;_[M+H]+: 0.744</t>
  </si>
  <si>
    <t>MS1ID_CAR 16:2 _LMFA07070021_(7Z,10Z)-hexadecadienoylcarnitine, '3-[(7Z,10Z)-hexadeca-7,10-dienoyloxy]-4-(trimethylazaniumyl)butanoate';_[M+H]+: 0.381</t>
  </si>
  <si>
    <t>MS1ID_MGDG 32:3;_MGDG 18:3_14:0_LMGL05010072_1-(9Z,12Z,15Z-octadecatrienoy)-2-tetradecanoyl-3-O-beta-D-galactosyl-sn-glycerol,_[M+H]+: 0.580</t>
  </si>
  <si>
    <t>MycoMass_MAG 21:1; [M+NH4]+: 0.765</t>
  </si>
  <si>
    <t>MS1ID_PE 27:1;_PE 12:0_15:1_LMGP02010361_1-dodecanoyl-2-(9Z-pentadecenoyl)-glycero-3-phosphoethanolamine, 'PE(12:0/15:1(9Z))';_[M+NH4]+: 0.490</t>
  </si>
  <si>
    <t>MS1ID_LMPR0104010007_3,7R,11R,15-tetramethyl-2E-hexadecen-1-ol phosphate, 'Phytyl phosphate';_[M+NH4]+: 0.756</t>
  </si>
  <si>
    <t>MS1ID_LMFA11000069_10Z-Tricosene;_[M+NH4]+: 0.764</t>
  </si>
  <si>
    <t>MycoMass_GroMM 88:0 or 1; [M+NH4]+: 0.297</t>
  </si>
  <si>
    <t>MycoMass_TMM 76:1; [M+NH4]+: 0.479</t>
  </si>
  <si>
    <t>MycoMass_MAG 19:1; [M+NH4]+: 0.769</t>
  </si>
  <si>
    <t>MS1ID_LMPK12010302_Salviadelphin;_[M+NH4]+: 0.463</t>
  </si>
  <si>
    <t>MS1ID_PC 46:1;_PC 22:0_24:1_LMGP01011105_1-docosanoyl-2-(15Z-tetracosenoyl)-sn-glycero-3-phosphocholine, 'PC(22:0/24:1(15Z))';_[M+H]+: 0.454</t>
  </si>
  <si>
    <t>MycoMass_CL 67:3; [M+H+NH4]2+: 0.318</t>
  </si>
  <si>
    <t>MycoMass_Ac3SGL 77:0; [M+2H]2+: 0.713</t>
  </si>
  <si>
    <t>MS1ID_LMPK13070018_Oblatone I;_[M+NH4]+: 0.381</t>
  </si>
  <si>
    <t>MS1ID_LMPR0104020001_Helicallenal;_[M+H]+: 0.763</t>
  </si>
  <si>
    <t>MycoMass_PG 29:0; [M+2H]2+: 0.395</t>
  </si>
  <si>
    <t>MS1ID_LMPR0103090014_Tomenphantin A;_[M+H]+: 0.478</t>
  </si>
  <si>
    <t>MS1ID_FA 6:2;O _LMFA01030943_(2Z,4Z)-2-hydroxyhexa-2,4-dienoic acid;_[M+NH4]+: 0.771</t>
  </si>
  <si>
    <t>MS1ID_LMFA03010219_N-(9S,11R-epidioxy-15S-hydroxy-5Z,13E-prostadienoyl)-ethanolamine, 'PGH2-EA';_[M+H]+: 0.392</t>
  </si>
  <si>
    <t>MS1ID_FA 22:3;O3 _LMFA03010057_16,16-dimethyl-PGE1, '9-oxo-11R,15S-dihydroxy-16,16-dimethyl-13E-prostaenoic acid';_[M+NH4]+: 0.754</t>
  </si>
  <si>
    <t>MycoMass_PI 32:1; [M+2NH4]2+: 0.582</t>
  </si>
  <si>
    <t>MycoMass_LPE 15:1; [M+H]+: 0.735</t>
  </si>
  <si>
    <t>MS1ID_TG 65:6;_TG 21:0_22:3_22:3_LMGL03012439_1-heneicosanoyl-2,3-di-(10Z,13Z,16Z-docosatrienoyl)-sn-glycerol, 'TG(21:0/22:3(10Z,13Z,16Z)/22:3(10Z,13Z,16Z))[iso3]';_[M+NH4]+: 0.438</t>
  </si>
  <si>
    <t>MS1ID_CAR 14:0 _LMFA07070102_3-(tetradecanoyloxy)-4-(trimethylazaniumyl)butanoate, 'O-tetradecanoylcarnitine';_[M+H]+: 0.689</t>
  </si>
  <si>
    <t>MS1ID_LMPK12112854_Aliarin;_[M+H]+: 0.686</t>
  </si>
  <si>
    <t>MycoMass_LPI 21:0; [M+2NH4]2+: 0.728</t>
  </si>
  <si>
    <t>MS1ID_LMST03020617_(5Z,7E)-(1S,3R,11R)-11-hemiglutaryloxy-9,10-seco-5,7,10(19)-cholestatrien-1,3,25-triol,_[M+H]+: 0.447</t>
  </si>
  <si>
    <t>MS1ID_LMFA01120009_8-nitro-5E,7Z-tetradecadienoic acid, 'Tetranor-8-NO2-CLA';_[M+NH4]+: 0.666</t>
  </si>
  <si>
    <t>MS1ID_LPI O-20:1;_LPI P-20:0_LMGP06070001_1-(1Z-eicosenyl)-glycero-3-phospho-(1'-myo-inositol), 'PI(P-20:0/0:0)';_[M+H]+: 0.430</t>
  </si>
  <si>
    <t>MycoMass_Ac4SGL 160:0; [M+2H]2+: 0.453</t>
  </si>
  <si>
    <t>MS1ID_LMPR01070867_3'-Hydroxy-2',3'-didehydro-2-nor-beta,beta-carotene-3,4,4'-trione, 'Roserythrin';_[M+H]+: 0.330</t>
  </si>
  <si>
    <t>MS1ID_FA 20:2 _LMFA01030130_11,14-eicosadienoic acid;_[M+NH4]+: 0.754</t>
  </si>
  <si>
    <t>MycoMass_PG 29:0; [M+2H]2+: 0.410</t>
  </si>
  <si>
    <t>MS1ID_LMPR0103090014_Tomenphantin A;_[M+H]+: 0.470</t>
  </si>
  <si>
    <t>MS1ID_LMPR0104020001_Helicallenal;_[M+H]+: 0.767</t>
  </si>
  <si>
    <t>MycoMass_TMM 80:0 or 1; [M+NH4]+: 0.657</t>
  </si>
  <si>
    <t>MycoMass_LPE 32:0; [M+H+NH4]2+: 0.600</t>
  </si>
  <si>
    <t>MycoMass_GPL-serovar 9 34:2; [M+2H]2+: 0.647</t>
  </si>
  <si>
    <t>MS1ID_LMFA07030005_(1-cyano-2-methylprop-2-en-1-yl) 9Z-octadecenoate, 'Type IV cyanolipid 18:1 ester';_[M+NH4]+: 0.756</t>
  </si>
  <si>
    <t>MS1ID_TG 60:3;_TG 20:1_20:1_20:1_LMGL03011156_1,2,3-tri-(11Z-eicosenoyl)-glycerol, 'TG(20:1(11Z)/20:1(11Z)/20:1(11Z))';_[M+H]+: 0.707</t>
  </si>
  <si>
    <t>MycoMass_CL 59:0; [M+2NH4]2+: 0.589</t>
  </si>
  <si>
    <t>MS1ID_MGTS 20:0 _LMGL06010005_1-eicosanoyl-sn-glycero-3-O-(N,N,N-trimethyl)-homoserine, 'MGTS(20:0/0:0)';_[M+H]+: 0.745</t>
  </si>
  <si>
    <t>MS1ID_LMFA07030002_(1-cyano-2-methylprop-2-en-1-yl) hexadecanoate, 'Type IV cyanolipid 16:0 ester';_[M+NH4]+: 0.766</t>
  </si>
  <si>
    <t>MS1ID_LMFA03010114_1-dimethylamino-9S,11R,15S-trihydroxy-5Z,13E-prostadiene, 'PGE2alpha dimethyl amine';_[M+NH4]+: 0.765</t>
  </si>
  <si>
    <t>MS1ID_LMPK11000009_Cytochalasin H1;_[M+NH4]+: 0.566</t>
  </si>
  <si>
    <t>MycoMass_PA 39:1; [M+2H]2+: 0.412</t>
  </si>
  <si>
    <t>MS1ID_FOH 34:12;O2 _LMFA05000736_Tetratriaconta-19Z,30E-dien-2,4,6,17,33-pentayne-1,8S,32R-triol, 'Triangulyne F';_[M+H]+: 0.733</t>
  </si>
  <si>
    <t>MS1ID_NA 23:4;O4 _LMFA08020217_N-(9,12-octadecadienoyl)-glutamic acid, 'N-(9Z,12Z-octadecadienoyl)-glutamic acid';_[M+H]+: 0.401</t>
  </si>
  <si>
    <t>MycoMass_GPL-serovar 8 28:4; [M+Na]+: 0.384</t>
  </si>
  <si>
    <t>MycoMass_GroMM 88:0 or 1; [M+NH4]+: 0.462</t>
  </si>
  <si>
    <t>MS1ID_NA 24:4;O _LMFA08020019_N-(1,1-dimethy-2-hydroxy-ethyl)-5Z,8Z,11Z,14Z-eicosatetraenoyl amine,_[M+H]+: 0.395</t>
  </si>
  <si>
    <t>MS1ID_MG 20:5;_MG 20:5_LMGL01010026_2-(20:5(5Z,8Z,11Z,14Z,17Z-eicosapentaenoyl)-sn-glycerol, 'MG(0:0/20:5(5Z,8Z,11Z,14Z,17Z)/0:0)';_[M+H]+: 0.404</t>
  </si>
  <si>
    <t>MycoMass_MA 79:0 or 1; [M+Na]+: 0.528</t>
  </si>
  <si>
    <t>MS1ID_LMPK12010307_Violdelphin;_[M+NH4]+: 0.732</t>
  </si>
  <si>
    <t>MS1ID_LMFA01031015_(2E,4E,6E,10E,13S,14S,15R,16E,18E,20E,22E,24E,26E,33R,35S,36E,39S,41R,43S,44E,47R,49S,50E,53R,55S)-58-amino-13,15,33,35,39,41,43,47,49,53,55-undecahydroxy-2,12,14,30-tetramethyl-31-oxo-29-(sulfooxy)octapentaconta-2,4,6,10,16,18,20,22,24,26,36,44,50-tridecaenoic acid,_[M+NH4]+: 0.628</t>
  </si>
  <si>
    <t>MycoMass_TMM 74:0, 1 or 2; [M+Na]+: 0.704</t>
  </si>
  <si>
    <t>MycoMass_Ac2SGL 52:0; [M+2NH4]2+: 0.570</t>
  </si>
  <si>
    <t>MycoMass_PA 46:2; [M+2H]2+: 0.394</t>
  </si>
  <si>
    <t>MS1ID_NAE 20:3 _LMFA08040005_Anandamide (20:3, n-3), 'N-(11Z,14Z,17Z-eicosatrienoyl)-ethanolamine';_[M+NH4]+: 0.785</t>
  </si>
  <si>
    <t>MS1ID_NA 23:2;O2 _LMFA08020119_N-octadecanoyl-proline, 'N-stearoyl proline';_[M+NH4]+: 0.780</t>
  </si>
  <si>
    <t>MS1ID_FOH 18:4 _LMFA05000065_6-[3]-ladderane-1-hexanol;_[M+NH4]+: 0.780</t>
  </si>
  <si>
    <t>MS1ID_LMFA01031015_(2E,4E,6E,10E,13S,14S,15R,16E,18E,20E,22E,24E,26E,33R,35S,36E,39S,41R,43S,44E,47R,49S,50E,53R,55S)-58-amino-13,15,33,35,39,41,43,47,49,53,55-undecahydroxy-2,12,14,30-tetramethyl-31-oxo-29-(sulfooxy)octapentaconta-2,4,6,10,16,18,20,22,24,26,36,44,50-tridecaenoic acid,_[M+NH4]+: 0.671</t>
  </si>
  <si>
    <t>MS1ID_FAL 20:9 _LMFA06000266_(2E,4E,6E,8E,10E,12E,14E,16E,18E)-eicosa-2,4,6,8,10,12,14,16,18-nonaenal,_[M+NH4]+: 0.433</t>
  </si>
  <si>
    <t>MycoMass_Ac2SGL 50:0; [M+2NH4]2+: 0.591</t>
  </si>
  <si>
    <t>MS1ID_LMPR01070051_7,8-Didehydroastaxanthin;_[M+NH4]+: 0.590</t>
  </si>
  <si>
    <t>MS1ID_FAL 15:2 _LMFA06000085_2,4-pentadecadienal;_[M+NH4]+: 0.789</t>
  </si>
  <si>
    <t>MS1ID_LMFA11000696_6,10-Dimethyl-5(E),9-undecadien-2-one;_[M+NH4]+: 0.789</t>
  </si>
  <si>
    <t>MycoMass_GMM 64:0 or 1; [M+2NH4]2+: 0.730</t>
  </si>
  <si>
    <t>MycoMass_MAG 22:1; [M+NH4]+: 0.786</t>
  </si>
  <si>
    <t>MS1ID_ST 29:7;O5 _LMST01160003_3-oxo-18-acetoxywitha-1,4,24-trienolide, 'Minabeolide-2';_[M+H]+: 0.788</t>
  </si>
  <si>
    <t>MycoMass_LPG 21:0; [M+NH4]+: 0.382</t>
  </si>
  <si>
    <t>MycoMass_LPG 16:0; [M+NH4]+: 0.394</t>
  </si>
  <si>
    <t>MycoMass_LPG 16:0; [M+H]+: 0.407</t>
  </si>
  <si>
    <t>MS1ID_LPG 18:3;_LPG 18:3_LMGP04050020_1-(6Z,9Z,12Z-octadecatrienoyl)-glycero-3-phospho-(1'-sn-glycerol), 'PG(18:3(6Z,9Z,12Z)/0:0)';_[M+H]+: 0.793</t>
  </si>
  <si>
    <t>MS1ID_FAL 10:4 _LMFA06000061_2,4,6,8-decatetraenal;_[M+H]+: 0.790</t>
  </si>
  <si>
    <t>MS1ID_FA 9:2;O _LMFA01020399_8-hydroxy-6S-methyl-2E,4E-octadienoic acid, 'Dendryphiellic acid B';_[M+H]+: 0.793</t>
  </si>
  <si>
    <t>MS1ID_FA 9:1;O2 _LMFA01030981_3-Methylsubericacid, '3-methylsuberic acid';_[M+H]+: 0.791</t>
  </si>
  <si>
    <t>MS1ID_LMPR0103090013_(1E,4Z)-14,15-dihydroxy-8alpha-(2-methylpropanoyloxy)germacra-1(10),4,11(13)-trieno-12,6alpha-lactone,_[M+H]+: 0.781</t>
  </si>
  <si>
    <t>MycoMass_LPA 23:1; [M+Na]+: 0.657</t>
  </si>
  <si>
    <t>MS1ID_WE 9:3 _LMFA07010740_2-Propenyl 2,4-hexadienoate, 'prop-2-en-1-yl (2E,4E)-hexa-2,4-dienoate';_[M+H]+: 0.790</t>
  </si>
  <si>
    <t>MycoMass_LPG 18:0; [M+NH4]+: 0.461</t>
  </si>
  <si>
    <t>MycoMass_LPG 20:0; [M+NH4]+: 0.394</t>
  </si>
  <si>
    <t>MycoMass_GPL-serovar 8 28:3; [M+H+NH4]2+: 0.298</t>
  </si>
  <si>
    <t>MycoMass_LPG 19:0; [M+NH4]+: 0.395</t>
  </si>
  <si>
    <t>MS1ID_WE 19:6;O2 _LMFA07010986_1-(3-heptyloxiran-2-yl)-6-hydroxyoct-7-en-2,4-diyn-1-yl acetate, 'Panaquinquecol 6';_[M+H]+: 0.787</t>
  </si>
  <si>
    <t>MycoMass_LPG 22:0; [M+NH4]+: 0.392</t>
  </si>
  <si>
    <t>MS1ID_FOH 17:2 _LMFA05000170_2,6,8,12-Tetramethyl-2,4-tridecadien-1-ol;_[M+NH4]+: 0.785</t>
  </si>
  <si>
    <t>MycoMass_Ac4SGL 160:0; [M+2H]2+: 0.527</t>
  </si>
  <si>
    <t>MS1ID_NA 22:2 _LMFA08020200_(2E,4E)-N-(2-methylpropyl)octadeca-2,4-dienamide, 'Pipericine';_[M+H]+: 0.777</t>
  </si>
  <si>
    <t>MS1ID_CAR 18:4 _LMFA07070106_3-[(4Z,8Z,12Z,15Z)-octadeca-4,8,12,15-tetraenoyloxy]-4-(trimethylazaniumyl)butanoate,_[M+H]+: 0.423</t>
  </si>
  <si>
    <t>MS1ID_FA 22:2 _LMFA01020253_7,7-dimethyl-5Z,8Z-eicosadienoic acid;_[M+NH4]+: 0.787</t>
  </si>
  <si>
    <t>MS1ID_NA 24:4;O _LMFA08020019_N-(1,1-dimethy-2-hydroxy-ethyl)-5Z,8Z,11Z,14Z-eicosatetraenoyl amine,_[M+H]+: 0.403</t>
  </si>
  <si>
    <t>MS1ID_PC 20:1;_PC 18:1_2:0_LMGP01010878_1-(9E-octadecenoyl)-2-acetyl-sn-glycero-3-phosphocholine, 'PC(18:1(9E)/2:0)';_[M+H]+: 0.750</t>
  </si>
  <si>
    <t>MycoMass_TAT 91:0; [M+H]+: 0.625</t>
  </si>
  <si>
    <t>MycoMass_MA 79:0 or 1; [M+Na]+: 0.537</t>
  </si>
  <si>
    <t>MycoMass_GroMM 88:0 or 1; [M+NH4]+: 0.409</t>
  </si>
  <si>
    <t>MS1ID_LMPK12010307_Violdelphin;_[M+NH4]+: 0.661</t>
  </si>
  <si>
    <t>MS1ID_LMPR0103500013_(1S,12S)-2,2,8,11,11-pentamethyl-6-oxatetracyclo[10.2.1.0(1,10).0(4,9)]pentadec-4(9)-ene,_[M+NH4]+: 0.409</t>
  </si>
  <si>
    <t>MS1ID_FA 23:4 _LMFA01140069_17-phenyl heptadecanoic acid, '17-phenyl-heptadecanoic acid';_[M+H]+: 0.782</t>
  </si>
  <si>
    <t>MS1ID_LMSP01080041_(2R,3R)-2-amino-3-hydroxy-15-methylhexadecane-1-sulfonic acid, 'Capnine';_[M+NH4]+: 0.525</t>
  </si>
  <si>
    <t>MS1ID_LMFA01090052_20-fluoro-9Z-eicosenoic acid;_[M+H]+: 0.623</t>
  </si>
  <si>
    <t>MS1ID_WE 22:2;O2 _LMFA07010979_(2Z)-4-(octadecyloxy)-4-oxobut-2-enoic acid, 'Octadecyl fumarate';_[M+NH4]+: 0.679</t>
  </si>
  <si>
    <t>MycoMass_TAG 38:3; [M+2H]2+: 0.666</t>
  </si>
  <si>
    <t>MycoMass_TAG 41:0; [M+2NH4]2+: 0.785</t>
  </si>
  <si>
    <t>MS1ID_FA 21:3;O _LMFA01070041_methyl 5R,6R-epoxy-7-eicosynoate, 'methyl 5R,6R-epoxy-eicos-7-ynoate';_[M+H]+: 0.770</t>
  </si>
  <si>
    <t>MS1ID_ST 27:1;O;Hex _LMST01010173_cholest-5-en-3beta-yl beta-D-glucopyranoside, 'cholesteryl beta-D-glucoside';_[M+H]+: 0.618</t>
  </si>
  <si>
    <t>MycoMass_DAT 53:2; [M+NH4]+: 0.450</t>
  </si>
  <si>
    <t>MS1ID_LMPK12010307_Violdelphin;_[M+NH4]+: 0.692</t>
  </si>
  <si>
    <t>MS1ID_NA 25:7 _LMFA08020159_Macamide, 'N-(9Z,12Z,15Z-octadecatrienoyl) benzylamine';_[M+NH4]+: 0.526</t>
  </si>
  <si>
    <t>MycoMass_PI 34:1; [M+2NH4]2+: 0.615</t>
  </si>
  <si>
    <t>MS1ID_LMFA01031015_(2E,4E,6E,10E,13S,14S,15R,16E,18E,20E,22E,24E,26E,33R,35S,36E,39S,41R,43S,44E,47R,49S,50E,53R,55S)-58-amino-13,15,33,35,39,41,43,47,49,53,55-undecahydroxy-2,12,14,30-tetramethyl-31-oxo-29-(sulfooxy)octapentaconta-2,4,6,10,16,18,20,22,24,26,36,44,50-tridecaenoic acid,_[M+NH4]+: 0.658</t>
  </si>
  <si>
    <t>MS1ID_Hex(2)-HexNAc-Cer 42:2;O2 _LMSP0503AA07_GalNAcbeta1-4Galbeta1-4Glcbeta-Cer(d18:1/24:1(15Z)), 'asialo-GM2(d18:1/24:1(15Z))';_[M+NH4]+: 0.679</t>
  </si>
  <si>
    <t>MycoMass_TMM 74:0, 1 or 2; [M+Na]+: 0.735</t>
  </si>
  <si>
    <t>MycoMass_MA 79:0 or 1; [M+Na]+: 0.600</t>
  </si>
  <si>
    <t>MycoMass_GPL-serovar 12 39:4; [M+H+NH4]2+: 0.470</t>
  </si>
  <si>
    <t>MS1ID_FOH 18:3 _LMFA05000216_9,12,15-Octadecatrien-1-ol;_[M+NH4]+: 0.791</t>
  </si>
  <si>
    <t>MS1ID_FOH 18:3 _LMFA05000216_9,12,15-Octadecatrien-1-ol;_[M+H]+: 0.801</t>
  </si>
  <si>
    <t>MycoMass_MPM 34:0; [M+2NH4]2+: 0.482</t>
  </si>
  <si>
    <t>MS1ID_NA 25:6;O _LMFA08020311_N-9-oxo-12Z-octadecenoyl-benzylamine, 'N-benzyl-9-oxo-12Z-octadecenamide';_[M+H]+: 0.658</t>
  </si>
  <si>
    <t>MS1ID_WE 22:2;O2 _LMFA07010979_(2Z)-4-(octadecyloxy)-4-oxobut-2-enoic acid, 'Octadecyl fumarate';_[M+NH4]+: 0.667</t>
  </si>
  <si>
    <t>MS1ID_PC O-38:5;_PC O-16:0/22:5_LMGP01020066_1-hexadecyl-2-(7Z,10Z,13Z,16Z,19Z-docosapentaenoyl)-sn-glycero-3-phosphocholine,_[M+NH4]+: 0.712</t>
  </si>
  <si>
    <t>MycoMass_TAT 91:0; [M+H]+: 0.660</t>
  </si>
  <si>
    <t>MS1ID_NA 26:5 _LMFA08020388_(S)-(-)-N-(alpha-methylbenzyl)-oleamide, 'N-[(1S)-1-Phenylethyl]octadec-9Z-enamide';_[M+H]+: 0.725</t>
  </si>
  <si>
    <t>MycoMass_TAT 77:0; [M+2NH4]2+: 0.665</t>
  </si>
  <si>
    <t>MS1ID_FA 20:0;O _LMFA01050073_2-hydroxy-eicosanoic acid;_[M+NH4]+: 0.518</t>
  </si>
  <si>
    <t>MS1ID_MG O-17:0;O _LMGL01020037_1-O-(2-methoxy-hexadecyl)-sn-glycerol;_[M+NH4]+: 0.526</t>
  </si>
  <si>
    <t>MS1ID_LMFA11000132_4Z,8Z-Heptadecadiene;_[M+NH4]+: 0.505</t>
  </si>
  <si>
    <t>MycoMass_ 34:0; [M+2NH4]2+: 0.512</t>
  </si>
  <si>
    <t>MS1ID_LMPR01070141_4,4'-Diapophytofluene;_[M+H]+: 0.715</t>
  </si>
  <si>
    <t>MS1ID_LMST03020091_(5Z,7E)-(3S)-9,10-seco-5,7,10(19),16-cholestatetraen-23-yne-3,25-diol,_[M+NH4]+: 0.610</t>
  </si>
  <si>
    <t>MS1ID_FA 25:1 _LMFA01020336_2,4S,6S-trimethyl-2E-docosenoic acid, 'Mycolipenic acid (C25)';_[M+H]+: 0.434</t>
  </si>
  <si>
    <t>MycoMass_PE dimer 37:0; [M+2NH4]2+: 0.309</t>
  </si>
  <si>
    <t>MS1ID_LMFA13040012_14R-(3,6-dideoxy-alpha-L-arabino-hexopyranosyloxy)-2E-pentadecanoic acid,_[M+NH4]+: 0.343</t>
  </si>
  <si>
    <t>MS1ID_FOH 17:0;O _LMFA05000069_2-methylhexadecane-1,2-diol, 'iso-1,2-heptadecanediol';_[M+NH4]+: 0.496</t>
  </si>
  <si>
    <t>MS1ID_FA 6:2;O _LMFA01030943_(2Z,4Z)-2-hydroxyhexa-2,4-dienoic acid;_[M+NH4]+: 0.803</t>
  </si>
  <si>
    <t>MycoMass_TMM 83:1 or 2; [M+NH4]+: 0.364</t>
  </si>
  <si>
    <t>MycoMass_GPL-serovar 8 30:4; [M+H]+: 0.780</t>
  </si>
  <si>
    <t>MS1ID_ST 26:0;O6 _LMST04020029_27-Norcholestanehexol, '5beta-27-norcholestane-3alpha,7alpha,12alpha,24,25,26-hexol';_[M+NH4]+: 0.796</t>
  </si>
  <si>
    <t>MycoMass_Ac4SGL 160:0; [M+2H]2+: 0.512</t>
  </si>
  <si>
    <t>MycoMass_TMM 74:0, 1 or 2; [M+Na]+: 0.712</t>
  </si>
  <si>
    <t>MS1ID_LMGL01010028_2-(5Z,8Z,11Z,14Z-eicosatetraenoyl)-sn-glycerol-d5 , '2-arachidonoyl glycerol-d5';_[M+H]+: 0.430</t>
  </si>
  <si>
    <t>MS1ID_LMPR01070023_Eschscholtzxanthin;_[M+NH4]+: 0.678</t>
  </si>
  <si>
    <t>MS1ID_CAR 16:1;O _LMFA07070044_3-hydroxypalmitoleoylcarnitine, '3-{[(9Z)-3-hydroxyhexadec-9-enoyl]oxy}-4-(trimethylazaniumyl)butanoate';_[M+H]+: 0.803</t>
  </si>
  <si>
    <t>MycoMass_PI 34:1; [M+2NH4]2+: 0.576</t>
  </si>
  <si>
    <t>MycoMass_TMM 71:2; [M+H]+: 0.369</t>
  </si>
  <si>
    <t>MycoMass_GPL-serovar 1 34:1; [M+Na]+: 0.715</t>
  </si>
  <si>
    <t>MycoMass_GPL-IIIa 34:0; [M+2H]2+: 0.344</t>
  </si>
  <si>
    <t>MS1ID_FA 22:1;O2 _LMFA01050546_3-Acetoxy-eicosanoic acid;_[M+NH4]+: 0.801</t>
  </si>
  <si>
    <t>MycoMass_PG 35:1; [M+2NH4]2+: 0.763</t>
  </si>
  <si>
    <t>MycoMass_TAG 41:2; [M+2NH4]2+: 0.798</t>
  </si>
  <si>
    <t>MS1ID_LMST03020617_(5Z,7E)-(1S,3R,11R)-11-hemiglutaryloxy-9,10-seco-5,7,10(19)-cholestatrien-1,3,25-triol,_[M+NH4]+: 0.764</t>
  </si>
  <si>
    <t>MS1ID_LMPK13070018_Oblatone I;_[M+NH4]+: 0.420</t>
  </si>
  <si>
    <t>MS1ID_ST 30:2;O5 _LMST01031217_11alpha-acetoxy-23R,24R-dimethylcholesta-17(20)E-en-3beta,5alpha,6beta-triol,_[M+H]+: 0.627</t>
  </si>
  <si>
    <t>MS1ID_LMGP22020016_1-heptadecyl glycerone-3-phosphate, '1-heptadecylglycerone 3-phosphate';_[M+NH4]+: 0.777</t>
  </si>
  <si>
    <t>MS1ID_LMPR0106010055_4'-Oxo-4,4'-diapo-psi,psi-caroten-4-oic acid, '4,4'-Diapocaroten-4'-al-4-oic acid';_[M+H]+: 0.776</t>
  </si>
  <si>
    <t>MycoMass_GPL-IIa/IV 30:3; [M+2NH4]2+: 0.742</t>
  </si>
  <si>
    <t>MycoMass_PG 26:1; [M+Na]+: 0.514</t>
  </si>
  <si>
    <t>MycoMass_LPI 19:0; [M+2NH4]2+: 0.774</t>
  </si>
  <si>
    <t>MS1ID_LMFA08030049_N-(3-oxo-5Z-dodecenoyl)-homoserine lactone;_[M+NH4]+: 0.697</t>
  </si>
  <si>
    <t>MycoMass_Ac2SGL 55:0; [M+2NH4]2+: 0.707</t>
  </si>
  <si>
    <t>MycoMass_LPI 25:0; [M+2NH4]2+: 0.780</t>
  </si>
  <si>
    <t>MS1ID_LMPR01070594_3-Hydroxy-4-oxo-3',4'-didehydro-2'-apo-beta,psi-caroten-2'-al, 'Gelliodesxanthin';_[M+H]+: 0.332</t>
  </si>
  <si>
    <t>MS1ID_PG 27:2;O _LMGP20060023_1-(9Z-octadecenoyl)-2-(9-oxo-nonanoyl)-sn-glycero-3-phospho-(1'-sn-glycerol),_[M+H]+: 0.431</t>
  </si>
  <si>
    <t>MycoMass_PE 28:2; [M+NH4]+: 0.778</t>
  </si>
  <si>
    <t>MycoMass_TAT 92:1; [M+H]+: 0.598</t>
  </si>
  <si>
    <t>MS1ID_FA 22:3 _LMFA01020254_7,7-dimethyl-5Z,8Z,11Z-eicosatrienoic acid;_[M+NH4]+: 0.774</t>
  </si>
  <si>
    <t>MycoMass_TAG 37:0; [M+2H]2+: 0.785</t>
  </si>
  <si>
    <t>MycoMass_MAG 17:0; [M+Na]+: 0.792</t>
  </si>
  <si>
    <t>MycoMass_MA 79:0 or 1; [M+Na]+: 0.555</t>
  </si>
  <si>
    <t>MycoMass_PG 31:0; [M+2H]2+: 0.435</t>
  </si>
  <si>
    <t>MS1ID_LMPK12010307_Violdelphin;_[M+NH4]+: 0.786</t>
  </si>
  <si>
    <t>MS1ID_FA 6:2;O _LMFA01030943_(2Z,4Z)-2-hydroxyhexa-2,4-dienoic acid;_[M+NH4]+: 0.808</t>
  </si>
  <si>
    <t>MS1ID_LMPK15050004_5-methoxy-3-(2R-acetoxy-pentadecyl)-1,4-benzoquinone;_[M+NH4]+: 0.423</t>
  </si>
  <si>
    <t>MycoMass_LPE 15:0; [M+H]+: 0.783</t>
  </si>
  <si>
    <t>MS1ID_FA 21:2 _LMFA01020224_19-methyl-5E,9E-eicosadienoic acid;_[M+NH4]+: 0.785</t>
  </si>
  <si>
    <t>MS1ID_LMFA07030005_(1-cyano-2-methylprop-2-en-1-yl) 9Z-octadecenoate, 'Type IV cyanolipid 18:1 ester';_[M+H]+: 0.437</t>
  </si>
  <si>
    <t>MS1ID_FAL 11:2 _LMFA06000068_2,5-undecadienal;_[M+NH4]+: 0.501</t>
  </si>
  <si>
    <t>MycoMass_Ac2SGL 67:0; [M+H]+: 0.769</t>
  </si>
  <si>
    <t>MycoMass_CM 6:1; [M+2NH4]2+: 0.623</t>
  </si>
  <si>
    <t>MycoMass_Ac4SGL 158:0; [M+H+NH4]2+: 0.438</t>
  </si>
  <si>
    <t>MycoMass_Ac4SGL 161:0; [M+2H]2+: 0.670</t>
  </si>
  <si>
    <t>MycoMass_PE 66:1; [M+NH4]+: 0.805</t>
  </si>
  <si>
    <t>MycoMass_Ac4SGL 155:0; [M+2NH4]2+: 0.812</t>
  </si>
  <si>
    <t>MS1ID_Hex(2)-HexNAc(2)-Cer 42:1;O2 _LMSP0503AN05_GlcNAcbeta1-3(GalNAcbeta1-4)Galbeta1-4Glcbeta-Cer(d18:1/24:0);_[M+H]+: 0.793</t>
  </si>
  <si>
    <t>MycoMass_Ac4SGL 160:0; [M+H+NH4]2+: 0.351</t>
  </si>
  <si>
    <t>MycoMass_GPL-serovar 1 34:1; [M+Na]+: 0.558</t>
  </si>
  <si>
    <t>MycoMass_GPL-serovar 2 38:0; [M+Na]+: 0.559</t>
  </si>
  <si>
    <t>MS1ID_LMPR01070848_(3S,3'S)-3,3'-Di(alpha-D-rhamnosyloxy)-beta,beta-carotene-4,4'-dione,_[M+NH4]+: 0.641</t>
  </si>
  <si>
    <t>MycoMass_GPL-serovar 2 39:4; [M+NH4]+: 0.489</t>
  </si>
  <si>
    <t>MS1ID_LMPR01070381_Mactraxanthin 3-(7Z,10Z,13Z,16Z,19Z-docosapentaenoate) 3'-hexadecanoate,_[M+H]+: 0.790</t>
  </si>
  <si>
    <t>MycoMass_C16 PGL OH 126:0; [M+2NH4]2+: 0.361</t>
  </si>
  <si>
    <t>MycoMass_Ac4SGL 157:0; [M+2NH4]2+: 0.323</t>
  </si>
  <si>
    <t>MycoMass_GPL-IIIa 33:0; [M+H]+: 0.340</t>
  </si>
  <si>
    <t>MS1ID_LMPK12120010_Spinochalcone A;_[M+H]+: 0.799</t>
  </si>
  <si>
    <t>MycoMass_CL 51:1; [M+NH4]+: 0.329</t>
  </si>
  <si>
    <t>MycoMass_GPL-IIIa 32:1; [M+NH4]+: 0.747</t>
  </si>
  <si>
    <t>MS1ID_LMPR01070594_3-Hydroxy-4-oxo-3',4'-didehydro-2'-apo-beta,psi-caroten-2'-al, 'Gelliodesxanthin';_[M+H]+: 0.342</t>
  </si>
  <si>
    <t>MycoMass_PA 41:1; [M+2H]2+: 0.438</t>
  </si>
  <si>
    <t>MycoMass_DAG 32:1; [M+2H]2+: 0.616</t>
  </si>
  <si>
    <t>MS1ID_FOH 18:2 _LMFA05000047_3Z,13Z-octadecadien-1-ol;_[M+NH4]+: 0.823</t>
  </si>
  <si>
    <t>MS1ID_LMFA11000019_14S-Methyl-1-octadecene;_[M+NH4]+: 0.602</t>
  </si>
  <si>
    <t>MycoMass_ 21:0; [M+NH4]+: 0.807</t>
  </si>
  <si>
    <t>MS1ID_LMPK12010307_Violdelphin;_[M+NH4]+: 0.765</t>
  </si>
  <si>
    <t>MS1ID_LMSP01080053_(9aS)-6S-(deca-1,3E-dienyl)-4S-methyloctahydro-1H-quinolizin-3R-ol, 'Clavepictine B';_[M+H]+: 0.436</t>
  </si>
  <si>
    <t>MycoMass_DAG 33:2; [M+2NH4]2+: 0.680</t>
  </si>
  <si>
    <t>MS1ID_Cer 36:1;O;_Cer 18:1;O/18:0_LMSP00000005_Cer(m18:1(4E)/18:0), 'N-(octadecanoyl)-1-deoxysphing-4-enine';_[M+NH4]+: 0.817</t>
  </si>
  <si>
    <t>MycoMass_GPL-V/VI 33:2; [M+Na]+: 0.609</t>
  </si>
  <si>
    <t>MS1ID_FA 21:1 _LMFA01020135_2-propyl-9Z-octadecenoic Acid;_[M+NH4]+: 0.818</t>
  </si>
  <si>
    <t>MycoMass_DAT 26:0; [M+2H]2+: 0.678</t>
  </si>
  <si>
    <t>MS1ID_FA 22:5;O5 _LMFA03010229_18-oxo-9S,15S-dihydroxy-11R-acetoxy-5Z,13E-prostadienoic acid, 'Sarcoehrendin G';_[M+NH4]+: 0.613</t>
  </si>
  <si>
    <t>MycoMass_LPG 22:1; [M+2NH4]2+: 0.573</t>
  </si>
  <si>
    <t>MycoMass_LPI 23:0; [M+2NH4]2+: 0.771</t>
  </si>
  <si>
    <t>MycoMass_PA 28:2; [M+2H]2+: 0.429</t>
  </si>
  <si>
    <t>MycoMass_DAT 56:0; [M+2H]2+: 0.642</t>
  </si>
  <si>
    <t>MycoMass_PG 31:0; [M+2H]2+: 0.438</t>
  </si>
  <si>
    <t>MycoMass_GPL-serovar 1 31:1; [M+2NH4]2+: 0.573</t>
  </si>
  <si>
    <t>MS1ID_FOH 17:2 _LMFA05000170_2,6,8,12-Tetramethyl-2,4-tridecadien-1-ol;_[M+NH4]+: 0.802</t>
  </si>
  <si>
    <t>MycoMass_PG 25:0; [M+2H]2+: 0.448</t>
  </si>
  <si>
    <t>MS1ID_LMFA00000030_9-dimethylarsinoyl-nonanoic acid;_[M+H]+: 0.793</t>
  </si>
  <si>
    <t>MS1ID_FA 17:2 _LMFA01030483_7-heptadecynoic acid;_[M+NH4]+: 0.482</t>
  </si>
  <si>
    <t>MycoMass_Ac4SGL 165:0; [M+2H]2+: 0.747</t>
  </si>
  <si>
    <t>MycoMass_PA 56:0; [M+2H]2+: 0.437</t>
  </si>
  <si>
    <t>MS1ID_Hex(7)-Cer 42:1;O2 _LMSP0502AW05_Galalpha1-3Galalpha1-3Galalpha1-3Galalpha1-3Galalpha1-4Galbeta1-4Glcbeta-Cer(d18:1/24:0);_[M+H]+: 0.472</t>
  </si>
  <si>
    <t>MS1ID_PIM2 35:1;_PIM2 17:0_18:1_LMGP15010061_2'-O-(alpha-D-Manp)-6'-O-(alpha-D-Manp)-(1-heptadecanoyl-2-(9Z-octadecenoyl)-sn-glycero-3-phospho-1'-myo-inositol),_[M+H]+: 0.680</t>
  </si>
  <si>
    <t>MS1ID_FA 22:2 _LMFA01020253_7,7-dimethyl-5Z,8Z-eicosadienoic acid;_[M+NH4]+: 0.801</t>
  </si>
  <si>
    <t>MycoMass_GPL-serovar 2 39:1; [M+Na]+: 0.539</t>
  </si>
  <si>
    <t>MycoMass_Ac4SGL 128:0; [M+2NH4]2+: 0.495</t>
  </si>
  <si>
    <t>MS1ID_Hex(6)-HexNAc-Cer 38:1;O2 _LMSP0502AR03_GalNAcbeta1-3Galalpha1-3Galalpha1-3Galalpha1-3Galalpha1-4Galbeta1-4Glcbeta-Cer(d18:1/20:0);_[M+NH4]+: 0.677</t>
  </si>
  <si>
    <t>MycoMass_Ac4SGL 161:0; [M+2H]2+: 0.402</t>
  </si>
  <si>
    <t>MycoMass_CL 65:2; [M+NH4]+: 0.446</t>
  </si>
  <si>
    <t>MycoMass_Ac4SGL 160:0; [M+H+NH4]2+: 0.754</t>
  </si>
  <si>
    <t>MycoMass_GPL-serovar 2 39:0; [M+Na]+: 0.746</t>
  </si>
  <si>
    <t>MycoMass_GPL-IIa/IV 32:1; [M+H]+: 0.517</t>
  </si>
  <si>
    <t>MycoMass_DDCM 9:1; [M+H]+: 0.343</t>
  </si>
  <si>
    <t>MycoMass_TAG 60:1; [M+Na]+: 0.646</t>
  </si>
  <si>
    <t>MycoMass_GroMM 74:1; [M+Na]+: 0.603</t>
  </si>
  <si>
    <t>MycoMass_DAT 59:0; [M+H]+: 0.486</t>
  </si>
  <si>
    <t>MycoMass_PDIM B 61:0; [M+Na]+: 0.370</t>
  </si>
  <si>
    <t>MycoMass_ 20:1; [M+NH4]+: 0.809</t>
  </si>
  <si>
    <t>MS1ID_NAE 20:3 _LMFA08040005_Anandamide (20:3, n-3), 'N-(11Z,14Z,17Z-eicosatrienoyl)-ethanolamine';_[M+H]+: 0.437</t>
  </si>
  <si>
    <t>MycoMass_TAG 61:1; [M+Na]+: 0.742</t>
  </si>
  <si>
    <t>MycoMass_PG 64:0; [M+Na]+: 0.651</t>
  </si>
  <si>
    <t>MS1ID_CAR 18:3;O _LMFA07070027_(9Z,12Z,15Z)-3-hydroxyoctadecatrienoylcarnitine, '3-{[(9Z,12Z,15Z)-3-hydroxyoctadeca-9,12,15-trienoyl]oxy}-4-(trimethylazaniumyl)butanoate';_[M+H]+: 0.448</t>
  </si>
  <si>
    <t>MycoMass_GPL-IIa/IV 32:1; [M+H]+: 0.395</t>
  </si>
  <si>
    <t>MS1ID_LMPR01070854_(3S,5R,6S,3'S,5'R,6'R)-3'-[(3S,4S)-9-ethenyl-14-ethyl-4,8,13,18-tetramethyl-20-oxo-3-phorbinepropanoate]-5,6-Epoxy-3'-ethanoyloxy-3,5'-dihydroxy-6',7'-didehydro-5,6,7,8,5',6'-hexahydro-beta,beta-caroten-8-one,_[M+NH4]+: 0.824</t>
  </si>
  <si>
    <t>MS1ID_LMFA11000068_10Z-Pentacosene;_[M+NH4]+: 0.814</t>
  </si>
  <si>
    <t>MycoMass_Ac3SGL 81:0; [M+2H]2+: 0.770</t>
  </si>
  <si>
    <t>MS1ID_FA 22:3;O _LMFA01070042_ethyl 5R,6R-epoxy-7-eicosynoate, 'ethyl 5R,6R-epoxy-eicos-7-ynoate';_[M+H]+: 0.809</t>
  </si>
  <si>
    <t>MycoMass_TAG 43:0; [M+2NH4]2+: 0.816</t>
  </si>
  <si>
    <t>MS1ID_FA 6:2;O _LMFA01030943_(2Z,4Z)-2-hydroxyhexa-2,4-dienoic acid;_[M+NH4]+: 0.828</t>
  </si>
  <si>
    <t>MycoMass_PI 36:1; [M+2NH4]2+: 0.631</t>
  </si>
  <si>
    <t>MycoMass_LPE 17:1; [M+H]+: 0.811</t>
  </si>
  <si>
    <t>MycoMass_GPL-IIa/IV 28:4; [M+2H]2+: 0.519</t>
  </si>
  <si>
    <t>MycoMass_MAG 19:1; [M+Na]+: 0.795</t>
  </si>
  <si>
    <t>MycoMass_TMM 74:0, 1 or 2; [M+Na]+: 0.747</t>
  </si>
  <si>
    <t>MS1ID_FA 13:2 _LMFA01020442_11-Methyl-2Z,5Z-dodecadienoic acid;_[M+NH4]+: 0.832</t>
  </si>
  <si>
    <t>MS1ID_FA 13:2 _LMFA01020442_11-Methyl-2Z,5Z-dodecadienoic acid;_[M+H]+: 0.832</t>
  </si>
  <si>
    <t>MS1ID_LMPR02020077_(2S,6R)-5-[(2R)-6-Hydroxy-2,5,7,8-tetramethyl-3,4-dihydrochromen-2-yl]-5,9-dimethylnonanoic acid,_[M+NH4]+: 0.448</t>
  </si>
  <si>
    <t>MS1ID_FAL 13:3 _LMFA06000076_2,4,7-tridecatrienal;_[M+H]+: 0.831</t>
  </si>
  <si>
    <t>MycoMass_LPA 20:1; [M+2NH4]2+: 0.628</t>
  </si>
  <si>
    <t>MS1ID_LMFA07030005_(1-cyano-2-methylprop-2-en-1-yl) 9Z-octadecenoate, 'Type IV cyanolipid 18:1 ester';_[M+H]+: 0.443</t>
  </si>
  <si>
    <t>MycoMass_LPG 17:1; [M+2NH4]2+: 0.629</t>
  </si>
  <si>
    <t>MS1ID_LMFA02010019_12-oxo-PDA-Ile, 'N-(1S,2S)-3-oxo-2-(2'Z-pentenyl)cyclopent-4-eneoctanyl isoleucine';_[M+H]+: 0.449</t>
  </si>
  <si>
    <t>MycoMass_CL 121:2; [M+2NH4]2+: 0.740</t>
  </si>
  <si>
    <t>MS1ID_CAR 18:3;O _LMFA07070027_(9Z,12Z,15Z)-3-hydroxyoctadecatrienoylcarnitine, '3-{[(9Z,12Z,15Z)-3-hydroxyoctadeca-9,12,15-trienoyl]oxy}-4-(trimethylazaniumyl)butanoate';_[M+H]+: 0.438</t>
  </si>
  <si>
    <t>MycoMass_GroMM 90:0 or 1; [M+H]+: 0.655</t>
  </si>
  <si>
    <t>MycoMass_Ac4SGL 162:0; [M+2H]2+: 0.461</t>
  </si>
  <si>
    <t>MS1ID_CAR 10:3 _LMFA07070016_(2E,5Z,7E)-decatrienoylcarnitine, '3-[(2E,5Z,7E)-deca-2,5,7-trienoyloxy]-4-(trimethylazaniumyl)butanoate';_[M+NH4]+: 0.717</t>
  </si>
  <si>
    <t>MycoMass_LPI 27:0; [M+2NH4]2+: 0.794</t>
  </si>
  <si>
    <t>MycoMass_GPL-IIa/IV 34:3; [M+2NH4]2+: 0.809</t>
  </si>
  <si>
    <t>MS1ID_LMFA07030009_(1-cyano-2-methylprop-2-en-1-yl) 11Z-eicosenoate, 'Type IV cyanolipid 20:1(11Z) ester';_[M+NH4]+: 0.835</t>
  </si>
  <si>
    <t>MycoMass_PG 24:2; [M+2NH4]2+: 0.813</t>
  </si>
  <si>
    <t>MycoMass_MAG 19:1; [M+Na]+: 0.807</t>
  </si>
  <si>
    <t>MS1ID_LMPK12050183_Lupinisoflavone M;_[M+H]+: 0.721</t>
  </si>
  <si>
    <t>MycoMass_GPL-I 37:0; [M+2NH4]2+: 0.675</t>
  </si>
  <si>
    <t>MycoMass_MA 79:0 or 1; [M+Na]+: 0.499</t>
  </si>
  <si>
    <t>MycoMass_PG 33:0; [M+2H]2+: 0.470</t>
  </si>
  <si>
    <t>MycoMass_CM 8:1; [M+2NH4]2+: 0.651</t>
  </si>
  <si>
    <t>MS1ID_LMPR01070143_4,4'-Diapolycopene;_[M+H]+: 0.766</t>
  </si>
  <si>
    <t>MS1ID_LMPR01070595_Methyl 4'-apo-beta,psi-caroten-4'-oate, 'Neurosporaxanthin methyl ester';_[M+H]+: 0.774</t>
  </si>
  <si>
    <t>MycoMass_GPL-serovar 1 30:4; [M+2NH4]2+: 0.557</t>
  </si>
  <si>
    <t>MS1ID_LMFA12000401_Docos-(4E,15Z)-dien-1-yn-3-one;_[M+NH4]+: 0.821</t>
  </si>
  <si>
    <t>MS1ID_LPA O-20:1;_PA P-20:0_0:0_LMGP10070001_1-(1Z-eicosenyl)-glycero-3-phosphate, 'PA(P-20:0/0:0)';_[M+H]+: 0.808</t>
  </si>
  <si>
    <t>MS1ID_PIM1 35:4;_PIM1 16:2_19:2_LMGP15010047_2'-O-(alpha-D-Manp)-(1-(9Z,12Z-nonadecadienoyl)-2-(9Z,12Z-hexadecadienoyl)-sn-glycero-3-phospho-1'-myo-inositol),_[M+H]+: 0.679</t>
  </si>
  <si>
    <t>DPL_PE 25:1; [M+H]+: 0.883</t>
  </si>
  <si>
    <t>MS1ID_FA 22:4;O _LMFA01070048_ethyl 5R,6R-epoxy-9E-eicosen-7-ynoate;_[M+H]+: 0.472</t>
  </si>
  <si>
    <t>MS1ID_ST 28:0;O4 _LMST01030127_6-Deoxocastasterone, 'campestan-2alpha,3alpha,22R,23R-tetrol';_[M+H]+: 0.810</t>
  </si>
  <si>
    <t>MycoMass_PE 25:1; [M+Na]+: 0.751</t>
  </si>
  <si>
    <t>MycoMass_TMM 74:0, 1 or 2; [M+Na]+: 0.547</t>
  </si>
  <si>
    <t>MS1ID_LMFA01120007_7-nitro-7Z,9E-hexadecadienoic acid, 'Dinor-7-NO2-CLA';_[M+NH4]+: 0.720</t>
  </si>
  <si>
    <t>MycoMass_GPL-serovar 1 30:4; [M+2NH4]2+: 0.558</t>
  </si>
  <si>
    <t>MycoMass_GPL-serovar 8 36:4; [M+2H]2+: 0.458</t>
  </si>
  <si>
    <t>MycoMass_PG 27:0; [M+2H]2+: 0.467</t>
  </si>
  <si>
    <t>MycoMass_GroMM 59:0 or 1; [M+Na]+: 0.615</t>
  </si>
  <si>
    <t>MycoMass_LPI 25:0; [M+2NH4]2+: 0.810</t>
  </si>
  <si>
    <t>MycoMass_PG 33:0; [M+2H]2+: 0.473</t>
  </si>
  <si>
    <t>MS1ID_FA 34:6;O2 _LMFA01050554_(16Z,19Z,22R,23E,25E,27Z,29S,31Z)-22,29-dihydroxytetratriaconta-16,19,23,25,27,31-hexaenoic acid,_[M+H]+: 0.782</t>
  </si>
  <si>
    <t>MS1ID_LMPK12010307_Violdelphin;_[M+NH4]+: 0.819</t>
  </si>
  <si>
    <t>MycoMass_CM 8:1; [M+2NH4]2+: 0.657</t>
  </si>
  <si>
    <t>MS1ID_TG 66:7;_TG 22:1_22:3_22:3_LMGL03012489_1-(13Z-docosenoyl)-2,3-di-(10Z,13Z,16Z-docosatrienoyl)-sn-glycerol, 'TG(22:1(13Z)/22:3(10Z,13Z,16Z)/22:3(10Z,13Z,16Z))[iso3]';_[M+NH4]+: 0.549</t>
  </si>
  <si>
    <t>MS1ID_ST 28:2;O5 _LMST01031092_2beta,5alpha,6beta,11alpha-tetrahydroxyergost-3-en-1-one, 'Stoloniferone F';_[M+H]+: 0.458</t>
  </si>
  <si>
    <t>MS1ID_DG 44:6;_DG 22:3_22:3_LMGL02010282_1,2-di-(10Z,13Z,16Z-docosatrienoyl)-sn-glycerol, 'DG(22:3(10Z,13Z,16Z)/22:3(10Z,13Z,16Z)/0:0)';_[M+NH4]+: 0.507</t>
  </si>
  <si>
    <t>MS1ID_FAL 19:1 _LMFA06000245_10Z-Nonadecenal;_[M+NH4]+: 0.844</t>
  </si>
  <si>
    <t>MS1ID_FOH 20:3 _LMFA05000210_3,7,11,15-Tetramethyl-6,10,14-hexadecatrien-1-ol;_[M+NH4]+: 0.839</t>
  </si>
  <si>
    <t>MS1ID_NA 22:4 _LMFA08020006_N-ethyl arachidonoyl amine, 'N-ethyl-5Z,8Z,11Z,14Z-eicosatetraenoyl amine';_[M+H]+: 0.467</t>
  </si>
  <si>
    <t>MS1ID_FA 21:3;O _LMFA01070041_methyl 5R,6R-epoxy-7-eicosynoate, 'methyl 5R,6R-epoxy-eicos-7-ynoate';_[M+H]+: 0.477</t>
  </si>
  <si>
    <t>MS1ID_Hex(6)-Cer 34:1;O2 _LMSP0502AN01_Galalpha1-3Galalpha1-3Galalpha1-3Galalpha1-4Galbeta1-4Glcbeta-Cer(d18:1/16:0);_[M+NH4]+: 0.438</t>
  </si>
  <si>
    <t>MS1ID_LMPR02020077_(2S,6R)-5-[(2R)-6-Hydroxy-2,5,7,8-tetramethyl-3,4-dihydrochromen-2-yl]-5,9-dimethylnonanoic acid,_[M+NH4]+: 0.481</t>
  </si>
  <si>
    <t>MS1ID_FA 13:2 _LMFA01020442_11-Methyl-2Z,5Z-dodecadienoic acid;_[M+H]+: 0.855</t>
  </si>
  <si>
    <t>MycoMass_LPG 17:1; [M+2NH4]2+: 0.658</t>
  </si>
  <si>
    <t>MS1ID_FAL 13:3 _LMFA06000076_2,4,7-tridecatrienal;_[M+H]+: 0.857</t>
  </si>
  <si>
    <t>MS1ID_FA 13:2 _LMFA01020442_11-Methyl-2Z,5Z-dodecadienoic acid;_[M+NH4]+: 0.856</t>
  </si>
  <si>
    <t>MS1ID_FA 13:2;O _LMFA07040179_4-hydroxy-11-oxo-10-methyldodecan-4-olide, 'KH01-A';_[M+NH4]+: 0.856</t>
  </si>
  <si>
    <t>MS1ID_FOH 12:3 _LMFA05000058_3,6,8-dodecatrien-1-ol;_[M+H]+: 0.856</t>
  </si>
  <si>
    <t>MycoMass_LPA 20:1; [M+2NH4]2+: 0.655</t>
  </si>
  <si>
    <t>MS1ID_LMFA07030005_(1-cyano-2-methylprop-2-en-1-yl) 9Z-octadecenoate, 'Type IV cyanolipid 18:1 ester';_[M+H]+: 0.473</t>
  </si>
  <si>
    <t>MS1ID_FOH 12:3 _LMFA05000058_3,6,8-dodecatrien-1-ol;_[M+NH4]+: 0.853</t>
  </si>
  <si>
    <t>MS1ID_FA 23:5;O5 _LMFA03010226_Sarcoehrendin E, 'methyl 18-oxo-9S,15S-dihydroxy-11R-acetoxy-5Z,13E-prostadienoate';_[M+NH4]+: 0.661</t>
  </si>
  <si>
    <t>MS1ID_CAR 10:1;O2 _LMFA07070100_3-[(9-carboxynonanoyl)oxy]-4-(trimethylazaniumyl)butanoate, 'O-sebacoylcarnitine';_[M+NH4]+: 0.573</t>
  </si>
  <si>
    <t>MS1ID_FA 20:2;O2 _LMFA01040030_15S-HpEDE, '15S-hydroperoxy-11Z,13E-eicosadienoic acid';_[M+H]+: 0.837</t>
  </si>
  <si>
    <t>MycoMass_GPL-serovar 9 37:2; [M+2NH4]2+: 0.380</t>
  </si>
  <si>
    <t>MS1ID_CDP-DG 36:1;_CDP-DG 18:0_18:1_LMGP13010014_CDP-DG(18:0/18:1(11Z)), '[({[(2R,3R,5R)-5-(4-amino-2-oxo-1,2-dihydropyrimidin-1-yl)-3,4-dihydroxyoxolan-2-yl]methoxy}(hydroxy)phosphoryl)oxy][(2R)-2-[(11Z)-octadec-11-enoyloxy]-3-(octadecanoyloxy)propoxy]phosphinic acid';_[M+NH4]+: 0.402</t>
  </si>
  <si>
    <t>MS1ID_CDP-DG 38:4;_CDP-DG 18:0_20:4_LMGP13010017_CDP-DG(18:0/20:4(5Z,8Z,11Z,14Z)), '[({[(2R,3R,5R)-5-(4-amino-2-oxo-1,2-dihydropyrimidin-1-yl)-3,4-dihydroxyoxolan-2-yl]methoxy}(hydroxy)phosphoryl)oxy][(2R)-2-[(5Z,8Z,11Z,14Z)-icosa-5,8,11,14-tetraenoyloxy]-3-(octadecanoyloxy)propoxy]phosphinic acid';_[M+NH4]+: 0.776</t>
  </si>
  <si>
    <t>MS1ID_NAT 20:1 _LMFA08020256_N-(11Z-eicosenoyl) taurine, 'N-gondoyl taurine';_[M+NH4]+: 0.624</t>
  </si>
  <si>
    <t>MS1ID_LMPR01070100_(3S,3'S)-3,3'-Di(beta-D-glucopyranosyloxy)-beta,beta-carotene-4,4'-dione,_[M+NH4]+: 0.616</t>
  </si>
  <si>
    <t>MycoMass_PG 28:0; [M+Na]+: 0.697</t>
  </si>
  <si>
    <t>MS1ID_PS 27:2;O2 _LMGP20040024_1-(9Z-octadecenoyl)-2-azeloyl-sn-glycero-3-phosphoserine, 'OA-PS';_[M+NH4]+: 0.817</t>
  </si>
  <si>
    <t>MycoMass_TAG 45:0; [M+2NH4]2+: 0.839</t>
  </si>
  <si>
    <t>MycoMass_MA 79:0 or 1; [M+Na]+: 0.524</t>
  </si>
  <si>
    <t>MycoMass_TMM 74:0, 1 or 2; [M+Na]+: 0.443</t>
  </si>
  <si>
    <t>MS1ID_Cer 38:2;O3;_Cer 14:2;O2/24:0;O_LMSP02010080_Cer(d14:2(4E,6E)/24:0(2OH)), 'N-(2-hydroxy-tetracosanoyl)-4E,6E-tetradecasphingadienine';_[M+NH4]+: 0.789</t>
  </si>
  <si>
    <t>MS1ID_PC O-25:1;O2 _LMGP01020279_1-hexadecyl-2-(9-carboxy-nonanoyl)-sn-glycero-3-phosphocholine, 'PC(O-16:0/9:0(COOH))';_[M+H]+: 0.779</t>
  </si>
  <si>
    <t>MycoMass_GPL-serovar 2 36:1; [M+2H]2+: 0.520</t>
  </si>
  <si>
    <t>MycoMass_PDIM B 61:0; [M+Na]+: 0.586</t>
  </si>
  <si>
    <t>MS1ID_NA 22:2 _LMFA08020200_(2E,4E)-N-(2-methylpropyl)octadeca-2,4-dienamide, 'Pipericine';_[M+H]+: 0.859</t>
  </si>
  <si>
    <t>MS1ID_LMPR0103370012_Ustusoic acid B;_[M+H]+: 0.573</t>
  </si>
  <si>
    <t>MS1ID_LMFA02020209_N-({(1R,2R)-3-Oxo-2-[(2Z)-Pent-2-En-1-Yl]cyclopentyl}acetyl)-L-Isoleucine,_[M+NH4]+: 0.764</t>
  </si>
  <si>
    <t>MycoMass_LPI 29:0; [M+2NH4]2+: 0.844</t>
  </si>
  <si>
    <t>MS1ID_LMPK13070019_(+)-Cuminone A;_[M+NH4]+: 0.500</t>
  </si>
  <si>
    <t>MycoMass_MAG 20:1; [M+Na]+: 0.851</t>
  </si>
  <si>
    <t>MycoMass_PG 26:2; [M+2NH4]2+: 0.836</t>
  </si>
  <si>
    <t>MycoMass_GPL-IIa/IV 38:3; [M+2NH4]2+: 0.815</t>
  </si>
  <si>
    <t>MycoMass_LPI 23:0; [M+2NH4]2+: 0.836</t>
  </si>
  <si>
    <t>MycoMass_MAG 25:1; [M+NH4]+: 0.866</t>
  </si>
  <si>
    <t>MS1ID_PS 27:2;O2 _LMGP20040024_1-(9Z-octadecenoyl)-2-azeloyl-sn-glycero-3-phosphoserine, 'OA-PS';_[M+NH4]+: 0.866</t>
  </si>
  <si>
    <t>MS1ID_PG 28:0;_PG 14:0/14:0_LMGP04010005_1,2-ditetradecanoyl-sn-glycero-3-phospho-(1'-sn-glycerol), 'PG(14:0/14:0)';_[M+NH4]+: 0.772</t>
  </si>
  <si>
    <t>MycoMass_PG 28:0; [M+Na]+: 0.763</t>
  </si>
  <si>
    <t>MycoMass_GPL-IIa/IV 28:2; [M+2H]2+: 0.623</t>
  </si>
  <si>
    <t>MS1ID_Hex(3)-HexNAc-NeuAc-Cer 44:1;O2 _LMSP0601AH06_NeuAcalpha2-3GalNAcbeta1-3Galalpha1-4Galbeta1-4Glcbeta-Cer(d18:1/26:0);_[M+NH4]+: 0.647</t>
  </si>
  <si>
    <t>MS1ID_LMFA08020129_N-(4Z,7Z,10Z,12E,16Z,19Z-docosahexaenoyl)-glutamine, 'N-docosahexaenoyl glutamine';_[M+H]+: 0.810</t>
  </si>
  <si>
    <t>MS1ID_LMFA12000401_Docos-(4E,15Z)-dien-1-yn-3-one;_[M+NH4]+: 0.505</t>
  </si>
  <si>
    <t>MS1ID_LMPK03000094_3-hydroxy-4-methylene-2-(n-eicos-11'-yn-19'-enyl)but-2-enolide;_[M+H]+: 0.520</t>
  </si>
  <si>
    <t>MS1ID_FOH 20:2 _LMFA05000532_6Z,9Z-Eicosadien-11-ol;_[M+NH4]+: 0.873</t>
  </si>
  <si>
    <t>MycoMass_MK-16 (II-H2) 80:15; [M+NH4]+: 0.599</t>
  </si>
  <si>
    <t>MS1ID_FAL 19:1 _LMFA06000245_10Z-Nonadecenal;_[M+NH4]+: 0.878</t>
  </si>
  <si>
    <t>MS1ID_FA 24:3;O _LMFA01031178_6S-hydroxy-2E,4Z,19Z-tetracosatrienoic acid, 'Pantheric Acid B';_[M+H]+: 0.509</t>
  </si>
  <si>
    <t>MycoMass_ 22:1; [M+H]+: 0.870</t>
  </si>
  <si>
    <t>MycoMass_PG 28:0; [M+Na]+: 0.786</t>
  </si>
  <si>
    <t>MS1ID_PS O-32:2;_PS P-16:0/16:1_LMGP03030008_1-(1Z-hexadecenyl)-2-(9Z-hexadecenoyl)-glycero-3-phosphoserine, 'PS(P-16:0/16:1(9Z))';_[M+H]+: 0.781</t>
  </si>
  <si>
    <t>MS1ID_CAR 10:2 _LMFA07070015_(2E,4Z)-decadienoylcarnitine, '3-[(2E,4Z)-deca-2,4-dienoyloxy]-4-(trimethylazaniumyl)butanoate';_[M+NH4]+: 0.774</t>
  </si>
  <si>
    <t>MS1ID_PG 30:3;_PG 12:0_18:3_LMGP04010054_1-dodecanoyl-2-(6Z,9Z,12Z-octadecatrienoyl)-glycero-3-phospho-(1'-sn-glycerol),_[M+NH4]+: 0.786</t>
  </si>
  <si>
    <t>MycoMass_MAG 27:0; [M+Na]+: 0.461</t>
  </si>
  <si>
    <t>MS1ID_PS 32:4;_PS 12:0_20:4_LMGP03010062_1-dodecanoyl-2-(5Z,8Z,11Z,14Z-eicosatetraenoyl)-glycero-3-phosphoserine,_[M+H]+: 0.582</t>
  </si>
  <si>
    <t>MycoMass_PG 29:0; [M+Na]+: 0.799</t>
  </si>
  <si>
    <t>MS1ID_CE 9:1;O2 _LMST01020126_Cholest-5-en-3beta-yl nonanedioate, 'Cholesteryl hemiazelate';_[M+H]+: 0.831</t>
  </si>
  <si>
    <t>MycoMass_DDCM 13:1; [M+Na]+: 0.723</t>
  </si>
  <si>
    <t>MS1ID_FAHFA 32:1;O;_FAHFA 16:1/5-O-16:0_LMFA07090049_5-(9Z-hexadecenoyloxy)-hexadecanoic acid, 'FAHFA 16:1(9Z)/5O(FA 16:0)';_[M+H]+: 0.871</t>
  </si>
  <si>
    <t>MycoMass_DDMB 19:0; [M+Na]+: 0.715</t>
  </si>
  <si>
    <t>MS1ID_PG 29:0;_PG 12:0_17:0_LMGP04010050_1-dodecanoyl-2-heptadecanoyl-glycero-3-phospho-(1'-sn-glycerol), 'PG(12:0/17:0)';_[M+H]+: 0.784</t>
  </si>
  <si>
    <t>DPL_PG 29:0; [M+NH4]+: 0.900</t>
  </si>
  <si>
    <t>MycoMass_TAG 38:3; [M+2NH4]2+: 0.532</t>
  </si>
  <si>
    <t>MycoMass_PG 37:1; [M+Na]+: 0.789</t>
  </si>
  <si>
    <t>MycoMass_DDMB 19:0; [M+NH4]+: 0.719</t>
  </si>
  <si>
    <t>MS1ID_PG O-32:2;_PG P-16:0/16:1_LMGP04030008_1-(1Z-hexadecenyl)-2-(9Z-hexadecenoyl)-glycero-3-phospho-(1'-sn-glycerol),_[M+NH4]+: 0.786</t>
  </si>
  <si>
    <t>MS1ID_FA 21:2 _LMFA01020224_19-methyl-5E,9E-eicosadienoic acid;_[M+NH4]+: 0.873</t>
  </si>
  <si>
    <t>MycoMass_ 18:1; [M+H]+: 0.885</t>
  </si>
  <si>
    <t>MS1ID_ST 27:3;O _LMST01010058_3,5-cholestadien-7-one, 'cholesta-3,5-dien-7-one';_[M+H]+: 0.884</t>
  </si>
  <si>
    <t>MycoMass_MK-11 (II-H2) 55:10; [M+2NH4]2+: 0.475</t>
  </si>
  <si>
    <t>MycoMass_GPL-IIIa 29:4; [M+2H]2+: 0.875</t>
  </si>
  <si>
    <t>DPL_EtherDG O-25:1; [M+NH4]+: 0.923</t>
  </si>
  <si>
    <t>MS1ID_PA 29:2;_PA 12:0_17:2_LMGP10010050_1-dodecanoyl-2-(9Z,12Z-heptadecadienoyl)-glycero-3-phosphate, 'PA(12:0/17:2(9Z,12Z))';_[M+NH4]+: 0.831</t>
  </si>
  <si>
    <t>MycoMass_PE 27:1; [M+Na]+: 0.816</t>
  </si>
  <si>
    <t>MS1ID_PIM1 35:4;_PIM1 16:2_19:2_LMGP15010047_2'-O-(alpha-D-Manp)-(1-(9Z,12Z-nonadecadienoyl)-2-(9Z,12Z-hexadecadienoyl)-sn-glycero-3-phospho-1'-myo-inositol),_[M+NH4]+: 0.883</t>
  </si>
  <si>
    <t>MycoMass_PG 29:0; [M+Na]+: 0.755</t>
  </si>
  <si>
    <t>MS1ID_PS 28:2;O2 _LMGP20040001_1-hexadecanoyl-2-(9-hydroxy-12-oxo-10E-dodecenoyl)-sn-glycero-3-phosphoserine,_[M+NH4]+: 0.884</t>
  </si>
  <si>
    <t>MS1ID_DG 32:1;_DG 16:0_16:1_LMGL02010010_1-hexadecanoyl-2-(9Z-hexadecenoyl)-sn-glycerol, 'DG(16:0/16:1(9Z)/0:0)[iso2]';_[M+H]+: 0.831</t>
  </si>
  <si>
    <t>MS1ID_PG 29:2;_PG 12:0_17:2_LMGP04010052_1-dodecanoyl-2-(9Z,12Z-heptadecadienoyl)-glycero-3-phospho-(1'-sn-glycerol),_[M+NH4]+: 0.790</t>
  </si>
  <si>
    <t>MycoMass_TAG 47:0; [M+2NH4]2+: 0.901</t>
  </si>
  <si>
    <t>MS1ID_PA 28:1;_PA 12:0_16:1_LMGP10010047_1-dodecanoyl-2-(9Z-hexadecenoyl)-glycero-3-phosphate, 'PA(12:0/16:1(9Z))';_[M+NH4]+: 0.849</t>
  </si>
  <si>
    <t>MycoMass_PE 26:0; [M+Na]+: 0.831</t>
  </si>
  <si>
    <t>MS1ID_PS 31:3;_PS 13:0_18:3_LMGP03010079_1-tridecanoyl-2-(6Z,9Z,12Z-octadecatrienoyl)-glycero-3-phosphoserine,_[M+H]+: 0.600</t>
  </si>
  <si>
    <t>MS1ID_PA 29:2;_PA 12:0_17:2_LMGP10010050_1-dodecanoyl-2-(9Z,12Z-heptadecadienoyl)-glycero-3-phosphate, 'PA(12:0/17:2(9Z,12Z))';_[M+NH4]+: 0.859</t>
  </si>
  <si>
    <t>MycoMass_PG 30:1; [M+Na]+: 0.830</t>
  </si>
  <si>
    <t>MycoMass_MAG 28:0; [M+Na]+: 0.487</t>
  </si>
  <si>
    <t>MS1ID_PG 30:1;_PG 13:0_17:1_LMGP04010074_1-tridecanoyl-2-(9Z-heptadecenoyl)-glycero-3-phospho-(1'-sn-glycerol),_[M+NH4]+: 0.827</t>
  </si>
  <si>
    <t>MS1ID_PI 35:5;_PI 15:0_20:5_LMGP06010123_1-pentadecanoyl-2-(5Z,8Z,11Z,14Z,17Z-eicosapentaenoyl)-glycero-3-phospho-(1'-myo-inositol),_[M+NH4]+: 0.715</t>
  </si>
  <si>
    <t>MS1ID_PA 30:3;_PA 12:0_18:3_LMGP10010052_1-dodecanoyl-2-(6Z,9Z,12Z-octadecatrienoyl)-glycero-3-phosphate, 'PA(12:0/18:3(6Z,9Z,12Z))';_[M+H]+: 0.834</t>
  </si>
  <si>
    <t>MS1ID_PG 32:3;_PG 12:0_20:3_LMGP04010061_1-dodecanoyl-2-(8Z,11Z,14Z-eicosatrienoyl)-glycero-3-phospho-(1'-sn-glycerol),_[M+NH4]+: 0.827</t>
  </si>
  <si>
    <t>MycoMass_TAG 38:3; [M+2NH4]2+: 0.546</t>
  </si>
  <si>
    <t>MS1ID_LMFA12000401_Docos-(4E,15Z)-dien-1-yn-3-one;_[M+NH4]+: 0.514</t>
  </si>
  <si>
    <t>MycoMass_PE 26:0; [M+Na]+: 0.872</t>
  </si>
  <si>
    <t>MS1ID_PA 28:1;_PA 12:0_16:1_LMGP10010047_1-dodecanoyl-2-(9Z-hexadecenoyl)-glycero-3-phosphate, 'PA(12:0/16:1(9Z))';_[M+NH4]+: 0.877</t>
  </si>
  <si>
    <t>MS1ID_FAHFA 32:1;O;_FAHFA 16:1/5-O-16:0_LMFA07090049_5-(9Z-hexadecenoyloxy)-hexadecanoic acid, 'FAHFA 16:1(9Z)/5O(FA 16:0)';_[M+H]+: 0.889</t>
  </si>
  <si>
    <t>MS1ID_LMPK15010005_3-heptadecylphenol;_[M+NH4]+: 0.897</t>
  </si>
  <si>
    <t>MS1ID_CAR 18:4 _LMFA07070106_3-[(4Z,8Z,12Z,15Z)-octadeca-4,8,12,15-tetraenoyloxy]-4-(trimethylazaniumyl)butanoate,_[M+NH4]+: 0.659</t>
  </si>
  <si>
    <t>MycoMass_GPL-serovar 8 35:0; [M+2NH4]2+: 0.514</t>
  </si>
  <si>
    <t>MS1ID_PG 30:2;_PG 12:0_18:2_LMGP04010053_1-dodecanoyl-2-(9Z,12Z-octadecadienoyl)-glycero-3-phospho-(1'-sn-glycerol),_[M+NH4]+: 0.831</t>
  </si>
  <si>
    <t>MS1ID_FA 28:5 _LMFA01030832_13Z,16Z,19Z,22Z,25Z-octacosapentaenoic acid, '28:5(13Z,16Z,19Z,22Z,25Z)';_[M+H]+: 0.909</t>
  </si>
  <si>
    <t>MS1ID_PS 32:3;_PS 12:0_20:3_LMGP03010061_1-dodecanoyl-2-(8Z,11Z,14Z-eicosatrienoyl)-glycero-3-phosphoserine, 'PS(12:0/20:3(8Z,11Z,14Z))';_[M+H]+: 0.608</t>
  </si>
  <si>
    <t>MycoMass_TAG 38:3; [M+2NH4]2+: 0.558</t>
  </si>
  <si>
    <t>MS1ID_ST 24:0;O4 _LMST04010301_5alpha-Cholane-3alpha,7alpha,12alpha,24-tetrol, 'Petromyzonol';_[M+H]+: 0.900</t>
  </si>
  <si>
    <t>MS1ID_ST 28:3;O _LMST01010167_3-dehydro-4-methylzymosterol, '4-methyl-5alpha-cholesta-8,24-dien-3-one';_[M+H]+: 0.895</t>
  </si>
  <si>
    <t>MycoMass_MAG 29:0; [M+Na]+: 0.558</t>
  </si>
  <si>
    <t>MycoMass_PA 37:1; [M+Na]+: 0.849</t>
  </si>
  <si>
    <t>MS1ID_DG 29:2;_DG 12:0_17:2_LMGL02010334_1-dodecanoyl-2-(9Z,12Z-heptadecadienoyl)-sn-glycerol, 'DG(12:0/17:2(9Z,12Z)/0:0)[iso2]';_[M+H]+: 0.466</t>
  </si>
  <si>
    <t>DPL_EtherDG O-27:2; [M+NH4]+: 0.923</t>
  </si>
  <si>
    <t>MycoMass_LPA 18:2; [M+H]+: 0.911</t>
  </si>
  <si>
    <t>MycoMass_GPL-IIIa 35:0; [M+H]+: 0.774</t>
  </si>
  <si>
    <t>MycoMass_PA 58:0; [M+NH4]+: 0.738</t>
  </si>
  <si>
    <t>MS1ID_PG 31:2;_PG 13:0_18:2_LMGP04010078_1-tridecanoyl-2-(9Z,12Z-octadecadienoyl)-glycero-3-phospho-(1'-sn-glycerol),_[M+NH4]+: 0.836</t>
  </si>
  <si>
    <t>MS1ID_PS 33:3;_PS 13:0_20:3_LMGP03010085_1-tridecanoyl-2-(8Z,11Z,14Z-eicosatrienoyl)-glycero-3-phosphoserine,_[M+H]+: 0.592</t>
  </si>
  <si>
    <t>MS1ID_PG 33:0;_PG 12:0_21:0_LMGP04010064_1-dodecanoyl-2-heneicosanoyl-glycero-3-phospho-(1'-sn-glycerol), 'PG(12:0/21:0)';_[M+NH4]+: 0.874</t>
  </si>
  <si>
    <t>MS1ID_PG 35:0;_PG 13:0_22:0_LMGP04010088_1-tridecanoyl-2-docosanoyl-glycero-3-phospho-(1'-sn-glycerol), 'PG(13:0/22:0)';_[M+NH4]+: 0.883</t>
  </si>
  <si>
    <t>MycoMass_GPL-IIIb 31:3; [M+2H]2+: 0.878</t>
  </si>
  <si>
    <t>MS1ID_PG 36:0;_PG 18:0/18:0_LMGP04010038_1,2-dioctadecanoyl-sn-glycero-3-phospho-(1'-sn-glycerol), 'PG(18:0/18:0)';_[M+NH4]+: 0.866</t>
  </si>
  <si>
    <t>MycoMass_TAG 63:3; [M+2NH4]2+: 0.577</t>
  </si>
  <si>
    <t>MS1ID_LMFA01090157_20-Fluoroeicosanoic acid;_[M+H]+: 0.750</t>
  </si>
  <si>
    <t>MS1ID_Hex(2)-HexNAc-NeuAc-Cer 40:1;O2 _LMSP0601AM04_GM2(d18:1/22:0), 'GalNAcbeta1-4(NeuAcalpha2-3)Galbeta1-4Glcbeta-Cer(d18:1/22:0)';_[M+NH4]+: 0.699</t>
  </si>
  <si>
    <t>MS1ID_PA 33:2;_PA 13:0_20:2_LMGP10010082_1-tridecanoyl-2-(11Z,14Z-eicosadienoyl)-glycero-3-phosphate, 'PA(13:0/20:2(11Z,14Z))';_[M+H]+: 0.898</t>
  </si>
  <si>
    <t>DPL_PG 30:0; [M+NH4]+: 0.929</t>
  </si>
  <si>
    <t>MS1ID_LMFA01090157_20-Fluoroeicosanoic acid;_[M+NH4]+: 0.732</t>
  </si>
  <si>
    <t>MS1ID_PG 30:0;_PG 14:0_16:0_LMGP04010022_1-tetradecanoyl-2-hexadecanoyl-sn-glycero-3-phospho-(1'-sn-glycerol),_[M+H]+: 0.881</t>
  </si>
  <si>
    <t>MycoMass_GPL-IIIa 36:2; [M+H]+: 0.491</t>
  </si>
  <si>
    <t>MS1ID_LMST01080059_(23S,24R,25S)-23,24-dihydroxy-spirost-5-en-3beta-yl O-alpha-L-rhamnopyranosyl-(1-2)-beta-D-glucopyranoside;_[M+H]+: 0.460</t>
  </si>
  <si>
    <t>MycoMass_GPL-IIIa 36:4; [M+NH4]+: 0.839</t>
  </si>
  <si>
    <t>MycoMass_DDCM 12:1; [M+Na]+: 0.648</t>
  </si>
  <si>
    <t>MycoMass_MA 72:1; [M+NH4]+: 0.759</t>
  </si>
  <si>
    <t>MS1ID_PS O-29:1;_PS P-16:0/13:0_LMGP03030002_1-(1Z-hexadecenyl)-2-tridecanoyl-glycero-3-phosphoserine, 'PS(P-16:0/13:0)';_[M+H]+: 0.861</t>
  </si>
  <si>
    <t>MS1ID_DG 29:2;_DG 12:0_17:2_LMGL02010334_1-dodecanoyl-2-(9Z,12Z-heptadecadienoyl)-sn-glycerol, 'DG(12:0/17:2(9Z,12Z)/0:0)[iso2]';_[M+H]+: 0.474</t>
  </si>
  <si>
    <t>MycoMass_DDMB 22:1; [M+H]+: 0.796</t>
  </si>
  <si>
    <t>MS1ID_WE 25:3 _LMFA07010539_(E,E)-3,7,11-Trimethyl-2,6,10-dodecatrienyl decanoate;_[M+NH4]+: 0.896</t>
  </si>
  <si>
    <t>MS1ID_LMPR0103090034_9beta-hydroxy-11beta,13-dihydro-parthenolide-9-O-beta-D-glucopyranoside;_[M+H]+: 0.699</t>
  </si>
  <si>
    <t>MycoMass_TAT 86:2; [M+H]+: 0.714</t>
  </si>
  <si>
    <t>MycoMass_GPL-serovar 12 33:4; [M+H+NH4]2+: 0.492</t>
  </si>
  <si>
    <t>MS1ID_LMPK15040011_2,4-dihydroxy-3-methyl-6-(pentacos-16Z-en-1-yl)benzoic acid, 'Janohigenin 25-1';_[M+H]+: 0.487</t>
  </si>
  <si>
    <t>MycoMass_DDCM 12:1; [M+Na]+: 0.683</t>
  </si>
  <si>
    <t>MS1ID_FAL 17:2 _LMFA06000169_3,4,7,11-Tetramethyl-6E,10Z-tridecadienal;_[M+NH4]+: 0.915</t>
  </si>
  <si>
    <t>MS1ID_LMFA11000696_6,10-Dimethyl-5(E),9-undecadien-2-one;_[M+NH4]+: 0.924</t>
  </si>
  <si>
    <t>MS1ID_LMSP01080079_1-deoxy-tetradecasphinga-11E,13E-dienine, 'Xestoaminol B';_[M+H]+: 0.921</t>
  </si>
  <si>
    <t>MS1ID_FOH 22:3 _LMFA05000769_(3R)-13-methylheneicos-(4E)-en-1-yn-3-ol;_[M+H]+: 0.912</t>
  </si>
  <si>
    <t>MS1ID_LMFA08010028_13Z-docosenamide, 'Erucamide';_[M+H]+: 0.919</t>
  </si>
  <si>
    <t>MS1ID_LMFA12000206_6Z,9Z-Nonadecadien-3-one;_[M+NH4]+: 0.917</t>
  </si>
  <si>
    <t>MS1ID_FAL 15:2 _LMFA06000085_2,4-pentadecadienal;_[M+NH4]+: 0.921</t>
  </si>
  <si>
    <t>MS1ID_NA 24:4 _LMFA08020011_N-butyl arachidonoyl amine, 'N-butyl-5Z,8Z,11Z,14Z-eicosatetraenoyl amine';_[M+H]+: 0.522</t>
  </si>
  <si>
    <t>MS1ID_PA 29:1;_PA 12:0_17:1_LMGP10010049_1-dodecanoyl-2-(9Z-heptadecenoyl)-glycero-3-phosphate, 'PA(12:0/17:1(9Z))';_[M+NH4]+: 0.882</t>
  </si>
  <si>
    <t>MS1ID_PA 38:0;_PA 17:0_21:0_LMGP10010241_1-heptadecanoyl-2-heneicosanoyl-glycero-3-phosphate, 'PA(17:0/21:0)';_[M+NH4]+: 0.899</t>
  </si>
  <si>
    <t>MS1ID_FA 29:1;O2 _LMFA01020397_6-hydroxy-6-methyl-9-oxooctacosanoic acid, 'Argenonic acid';_[M+NH4]+: 0.920</t>
  </si>
  <si>
    <t>MS1ID_LMPK13070031_Cuminone I;_[M+H]+: 0.928</t>
  </si>
  <si>
    <t>MS1ID_PS 33:4;_PS 13:0_20:4_LMGP03010086_1-tridecanoyl-2-(5Z,8Z,11Z,14Z-eicosatetraenoyl)-glycero-3-phosphoserine,_[M+H]+: 0.618</t>
  </si>
  <si>
    <t>MS1ID_LMFA00000045_Liamocin B2;_[M+NH4]+: 0.784</t>
  </si>
  <si>
    <t>MS1ID_PG 31:1;_PG 14:1_17:0_LMGP04010007_1-heptadecanoyl-2-(9Z-tetradecenoyl)-sn-glycero-3-phospho-(1'-rac-glycerol),_[M+NH4]+: 0.824</t>
  </si>
  <si>
    <t>MS1ID_PG 31:1;_PG 14:1_17:0_LMGP04010007_1-heptadecanoyl-2-(9Z-tetradecenoyl)-sn-glycero-3-phospho-(1'-rac-glycerol),_[M+H]+: 0.836</t>
  </si>
  <si>
    <t>DPL_DGDG 13:0_15:0; [M+NH4]+: 0.859</t>
  </si>
  <si>
    <t>MS1ID_PS 30:3;O2 _LMGP20040035_1-(9Z-octadecenoyl)-2-(9-hydroxy-12-oxo-10E-dodecenoyl)-sn-glycero-3-phosphoserine,_[M+NH4]+: 0.889</t>
  </si>
  <si>
    <t>MS1ID_FAHFA 32:1;O;_FAHFA 16:1/5-O-16:0_LMFA07090049_5-(9Z-hexadecenoyloxy)-hexadecanoic acid, 'FAHFA 16:1(9Z)/5O(FA 16:0)';_[M+H]+: 0.906</t>
  </si>
  <si>
    <t>MycoMass_MAG 29:0; [M+Na]+: 0.504</t>
  </si>
  <si>
    <t>MycoMass_PG 31:1; [M+Na]+: 0.841</t>
  </si>
  <si>
    <t>MycoMass_PE 28:1; [M+Na]+: 0.852</t>
  </si>
  <si>
    <t>MycoMass_GPL-IIIa 31:4; [M+2H]2+: 0.920</t>
  </si>
  <si>
    <t>MS1ID_PA 30:2;_PA 12:0_18:2_LMGP10010051_1-dodecanoyl-2-(9Z,12Z-octadecadienoyl)-glycero-3-phosphate, 'PA(12:0/18:2(9Z,12Z))';_[M+NH4]+: 0.879</t>
  </si>
  <si>
    <t>MycoMass_MAG 26:0; [M+Na]+: 0.503</t>
  </si>
  <si>
    <t>MS1ID_PS O-30:1;_PS O-16:0/14:1_LMGP03020004_1-hexadecyl-2-(9Z-tetradecenoyl)-glycero-3-phosphoserine, 'PS(O-16:0/14:1(9Z))';_[M+H]+: 0.833</t>
  </si>
  <si>
    <t>MycoMass_TAT 86:2; [M+H]+: 0.670</t>
  </si>
  <si>
    <t>DPL_SM 32:1;2O; [M+H]+: 0.840</t>
  </si>
  <si>
    <t>MycoMass_TMM 77:1 or 2; [M+Na]+: 0.628</t>
  </si>
  <si>
    <t>MycoMass_GPL-serovar 12 31:2; [M+H+NH4]2+: 0.574</t>
  </si>
  <si>
    <t>MS1ID_PG 30:0;_PG 14:0_16:0_LMGP04010022_1-tetradecanoyl-2-hexadecanoyl-sn-glycero-3-phospho-(1'-sn-glycerol),_[M+NH4]+: 0.867</t>
  </si>
  <si>
    <t>MycoMass_GPL-V/VI 36:3; [M+H+NH4]2+: 0.744</t>
  </si>
  <si>
    <t>MS1ID_PS O-34:5;_PS P-16:0/18:4_LMGP03030015_1-(1Z-hexadecenyl)-2-(6Z,9Z,12Z,15Z-octadecatetraenoyl)-glycero-3-phosphoserine,_[M+H]+: 0.572</t>
  </si>
  <si>
    <t>MS1ID_PG 35:0;_PG 13:0_22:0_LMGP04010088_1-tridecanoyl-2-docosanoyl-glycero-3-phospho-(1'-sn-glycerol), 'PG(13:0/22:0)';_[M+NH4]+: 0.874</t>
  </si>
  <si>
    <t>MS1ID_PA 29:1;_PA 12:0_17:1_LMGP10010049_1-dodecanoyl-2-(9Z-heptadecenoyl)-glycero-3-phosphate, 'PA(12:0/17:1(9Z))';_[M+NH4]+: 0.887</t>
  </si>
  <si>
    <t>MycoMass_TAG 63:3; [M+2NH4]2+: 0.574</t>
  </si>
  <si>
    <t>MS1ID_PG 30:0;_PG 14:0_16:0_LMGP04010022_1-tetradecanoyl-2-hexadecanoyl-sn-glycero-3-phospho-(1'-sn-glycerol),_[M+H]+: 0.878</t>
  </si>
  <si>
    <t>MS1ID_PG 36:0;_PG 18:0/18:0_LMGP04010038_1,2-dioctadecanoyl-sn-glycero-3-phospho-(1'-sn-glycerol), 'PG(18:0/18:0)';_[M+NH4]+: 0.867</t>
  </si>
  <si>
    <t>MS1ID_PG 33:0;_PG 12:0_21:0_LMGP04010064_1-dodecanoyl-2-heneicosanoyl-glycero-3-phospho-(1'-sn-glycerol), 'PG(12:0/21:0)';_[M+NH4]+: 0.856</t>
  </si>
  <si>
    <t>MS1ID_PS O-29:0;_PS O-16:0/13:0_LMGP03020002_1-hexadecyl-2-tridecanoyl-glycero-3-phosphoserine, 'PS(O-16:0/13:0)';_[M+H]+: 0.866</t>
  </si>
  <si>
    <t>MycoMass_PG 30:0; [M+Na]+: 0.867</t>
  </si>
  <si>
    <t>MycoMass_DDCM 12:1; [M+Na]+: 0.724</t>
  </si>
  <si>
    <t>MycoMass_TAG 49:0; [M+2NH4]2+: 0.928</t>
  </si>
  <si>
    <t>MycoMass_GPL-IIIb 31:3; [M+2H]2+: 0.920</t>
  </si>
  <si>
    <t>MS1ID_PS 33:3;_PS 13:0_20:3_LMGP03010085_1-tridecanoyl-2-(8Z,11Z,14Z-eicosatrienoyl)-glycero-3-phosphoserine,_[M+H]+: 0.618</t>
  </si>
  <si>
    <t>MS1ID_PS 42:9;_PS 20:3_22:6_LMGP03010619_1-(8Z,11Z,14Z-eicosatrienoyl)-2-(4Z,7Z,10Z,13Z,16Z,19Z-docosahexaenoyl)-glycero-3-phosphoserine,_[M+H]+: 0.643</t>
  </si>
  <si>
    <t>MycoMass_PA 30:0; [M+Na]+: 0.876</t>
  </si>
  <si>
    <t>MS1ID_PC 24:3;O2 _LMGP20010015_1-hexadecanoyl-2-(5,8-dioxo-6E-octenoyl)-sn-glycero-3-phosphocholine,_[M+NH4]+: 0.881</t>
  </si>
  <si>
    <t>MS1ID_PA 30:0;_PA 12:0_18:0_LMGP10010890_1-octadecanoyl-2-dodecanoyl-glycero-3-phosphate, 'PA(18:0/12:0)';_[M+NH4]+: 0.877</t>
  </si>
  <si>
    <t>MycoMass_GPL-serovar 4,20 35:1; [M+2NH4]2+: 0.459</t>
  </si>
  <si>
    <t>MycoMass_MAG 30:0; [M+Na]+: 0.529</t>
  </si>
  <si>
    <t>MS1ID_FAHFA 35:3;O;_FAHFA 17:0/11-O-18:3_LMFA07090151_11R-(heptadecanoyloxy)octadeca-9Z,12Z,15Z-trienoic acid, 'FAHFA 17:0/11O(FA 18:3(9Z,12Z,15Z)[R])';_[M+H]+: 0.914</t>
  </si>
  <si>
    <t>MS1ID_PS O-30:1;_PS O-16:0/14:1_LMGP03020004_1-hexadecyl-2-(9Z-tetradecenoyl)-glycero-3-phosphoserine, 'PS(O-16:0/14:1(9Z))';_[M+H]+: 0.831</t>
  </si>
  <si>
    <t>MS1ID_PS O-30:1;_PS O-16:0/14:1_LMGP03020004_1-hexadecyl-2-(9Z-tetradecenoyl)-glycero-3-phosphoserine, 'PS(O-16:0/14:1(9Z))';_[M+NH4]+: 0.832</t>
  </si>
  <si>
    <t>MS1ID_PI O-36:3;_PI O-18:0/18:3_LMGP06020030_1-octadecyl-2-(6Z,9Z,12Z-octadecatrienoyl)-glycero-3-phospho-(1'-myo-inositol),_[M+H]+: 0.939</t>
  </si>
  <si>
    <t>MycoMass_GPL-IIb 28:1; [M+2NH4]2+: 0.447</t>
  </si>
  <si>
    <t>MycoMass_TAG 51:2; [M+2NH4]2+: 0.929</t>
  </si>
  <si>
    <t>MycoMass_GPL-serovar 8 37:0; [M+2NH4]2+: 0.608</t>
  </si>
  <si>
    <t>MycoMass_TAG 40:3; [M+2NH4]2+: 0.595</t>
  </si>
  <si>
    <t>MycoMass_MAG 27:1; [M+NH4]+: 0.917</t>
  </si>
  <si>
    <t>MycoMass_PG 33:2; [M+Na]+: 0.848</t>
  </si>
  <si>
    <t>MS1ID_PA 34:2;_PA 16:0_18:2_LMGP10010023_1-hexadecanoyl-2-(9Z,12Z-octadecadienoyl)-sn-glycero-3-phosphate, 'PA(16:0/18:2(9Z,12Z))';_[M+H]+: 0.856</t>
  </si>
  <si>
    <t>MycoMass_GPL-serovar 8 30:2; [M+2H]2+: 0.582</t>
  </si>
  <si>
    <t>MS1ID_FAHFA 36:3;O;_FAHFA 18:0/11-O-18:3_LMFA07090147_11R-octadecanoyloxyoctadeca-9Z,12Z,15Z-trienoic acid, 'FAHFA 18:0/11O(FA 18:3(9Z,12Z,15Z)[R])';_[M+H]+: 0.932</t>
  </si>
  <si>
    <t>MycoMass_TAG 65:3; [M+2NH4]2+: 0.512</t>
  </si>
  <si>
    <t>MS1ID_PG 29:1;_PG 12:0_17:1_LMGP04010051_1-dodecanoyl-2-(9Z-heptadecenoyl)-glycero-3-phospho-(1'-sn-glycerol),_[M+NH4]+: 0.835</t>
  </si>
  <si>
    <t>MS1ID_PG 37:0;_PG 15:0_22:0_LMGP04010156_1-pentadecanoyl-2-docosanoyl-glycero-3-phospho-(1'-sn-glycerol), 'PG(15:0/22:0)';_[M+NH4]+: 0.878</t>
  </si>
  <si>
    <t>MycoMass_TAG 67:0; [M+2H]2+: 0.661</t>
  </si>
  <si>
    <t>MS1ID_PG 34:0;_PG 12:0_22:0_LMGP04010850_1-docosanoyl-2-dodecanoyl-glycero-3-phospho-(1'-sn-glycerol), 'PG(22:0/12:0)';_[M+NH4]+: 0.884</t>
  </si>
  <si>
    <t>MS1ID_PG 36:0;_PG 18:0/18:0_LMGP04010038_1,2-dioctadecanoyl-sn-glycero-3-phospho-(1'-sn-glycerol), 'PG(18:0/18:0)';_[M+NH4]+: 0.902</t>
  </si>
  <si>
    <t>MycoMass_PG 57:0; [M+2H]2+: 0.505</t>
  </si>
  <si>
    <t>MS1ID_PS 32:0;_PS 16:0/16:0_LMGP03010029_1,2-dihexadecanoyl-sn-glycero-3-phosphoserine, 'PS(16:0/16:0)';_[M+NH4]+: 0.850</t>
  </si>
  <si>
    <t>MycoMass_GPL-IIIa 37:0; [M+H]+: 0.822</t>
  </si>
  <si>
    <t>DPL_PG 31:0; [M+NH4]+: 0.823</t>
  </si>
  <si>
    <t>MycoMass_GPL-serovar 12 34:2; [M+H+NH4]2+: 0.642</t>
  </si>
  <si>
    <t>MycoMass_GPL-IIb 30:1; [M+2NH4]2+: 0.808</t>
  </si>
  <si>
    <t>MS1ID_FAHFA 34:1;O;_FAHFA 16:1/5-O-18:0_LMFA07090017_5-(9Z-hexadecenoyloxy)-octadecanoic acid, 'FAHFA 16:1(9Z)/5O(FA 18:0)';_[M+H]+: 0.945</t>
  </si>
  <si>
    <t>MS1ID_PS 32:1;_PS 12:0_20:1_LMGP03010059_1-dodecanoyl-2-(11Z-eicosenoyl)-glycero-3-phosphoserine, 'PS(12:0/20:1(11Z))';_[M+NH4]+: 0.866</t>
  </si>
  <si>
    <t>MS1ID_PS 38:1;_PS 16:0_22:1_LMGP03010199_1-hexadecanoyl-2-(11Z-docosenoyl)-glycero-3-phosphoserine, 'PS(16:0/22:1(11Z))';_[M+NH4]+: 0.887</t>
  </si>
  <si>
    <t>MS1ID_PG 32:3;_PG 12:0_20:3_LMGP04010061_1-dodecanoyl-2-(8Z,11Z,14Z-eicosatrienoyl)-glycero-3-phospho-(1'-sn-glycerol),_[M+NH4]+: 0.851</t>
  </si>
  <si>
    <t>MycoMass_GPL-serovar 2 29:1; [M+2H]2+: 0.609</t>
  </si>
  <si>
    <t>MycoMass_GPL-serovar 8 28:4; [M+2NH4]2+: 0.601</t>
  </si>
  <si>
    <t>MycoMass_DDMB 19:0; [M+Na]+: 0.603</t>
  </si>
  <si>
    <t>MycoMass_MAG 29:0; [M+Na]+: 0.517</t>
  </si>
  <si>
    <t>MS1ID_LMPR01070017_Adonixanthin 3-glucoside;_[M+NH4]+: 0.918</t>
  </si>
  <si>
    <t>MS1ID_PA 30:1;_PA 13:0_17:1_LMGP10010072_1-tridecanoyl-2-(9Z-heptadecenoyl)-glycero-3-phosphate, 'PA(13:0/17:1(9Z))';_[M+NH4]+: 0.942</t>
  </si>
  <si>
    <t>MycoMass_DDCM 13:1; [M+Na]+: 0.738</t>
  </si>
  <si>
    <t>MS1ID_DG 34:2;_DG 17:1_17:1_LMGL02010021_1,2-di-(9Z-heptadecenoyl)-sn-glycerol, 'DG(17:1(9Z)/17:1(9Z)/0:0)';_[M+H]+: 0.895</t>
  </si>
  <si>
    <t>MS1ID_PA 34:2;_PA 16:0_18:2_LMGP10010023_1-hexadecanoyl-2-(9Z,12Z-octadecadienoyl)-sn-glycero-3-phosphate, 'PA(16:0/18:2(9Z,12Z))';_[M+H]+: 0.914</t>
  </si>
  <si>
    <t>MycoMass_TAG 38:3; [M+2NH4]2+: 0.609</t>
  </si>
  <si>
    <t>MycoMass_DDMB 20:0; [M+Na]+: 0.655</t>
  </si>
  <si>
    <t>MycoMass_GPL-IIb 33:0; [M+2H]2+: 0.580</t>
  </si>
  <si>
    <t>MS1ID_PG 31:0;_PG 12:0_19:0_LMGP04010057_1-dodecanoyl-2-nonadecanoyl-glycero-3-phospho-(1'-sn-glycerol), 'PG(12:0/19:0)';_[M+NH4]+: 0.894</t>
  </si>
  <si>
    <t>MS1ID_FAL 17:2 _LMFA06000169_3,4,7,11-Tetramethyl-6E,10Z-tridecadienal;_[M+NH4]+: 0.947</t>
  </si>
  <si>
    <t>MS1ID_LMPR0106080014_20-(beta-D-glucopyranosyloxy)-12beta-hydroxydammar-24-en-3beta-yl 2-O-beta-D-glucopyranosyl-beta-D-glucopyranoside,_[M+NH4]+: 0.677</t>
  </si>
  <si>
    <t>MycoMass_GPL-serovar 12 31:0; [M+H+NH4]2+: 0.560</t>
  </si>
  <si>
    <t>MycoMass_MAG 20:0; [M+Na]+: 0.534</t>
  </si>
  <si>
    <t>MS1ID_FAHFA 34:1;O;_FAHFA 16:1/5-O-18:0_LMFA07090017_5-(9Z-hexadecenoyloxy)-octadecanoic acid, 'FAHFA 16:1(9Z)/5O(FA 18:0)';_[M+H]+: 0.954</t>
  </si>
  <si>
    <t>MS1ID_PG 31:0;_PG 12:0_19:0_LMGP04010057_1-dodecanoyl-2-nonadecanoyl-glycero-3-phospho-(1'-sn-glycerol), 'PG(12:0/19:0)';_[M+H]+: 0.911</t>
  </si>
  <si>
    <t>MS1ID_PG 37:0;_PG 15:0_22:0_LMGP04010156_1-pentadecanoyl-2-docosanoyl-glycero-3-phospho-(1'-sn-glycerol), 'PG(15:0/22:0)';_[M+NH4]+: 0.888</t>
  </si>
  <si>
    <t>MS1ID_PG 38:6;_PG 16:0_22:6_LMGP04010041_1-hexadecanoyl-2-(4Z,7Z,10Z,13Z,16Z,19Z-docosahexaenoyl)-glycero-3-phospho-(1'-sn-glycerol),_[M+H]+: 0.902</t>
  </si>
  <si>
    <t>MS1ID_CAR 26:0 _LMFA07070069_3-(hexacosanoyloxy)-4-(trimethylazaniumyl)butanoate, 'Hexacosanoyl carnitine';_[M+H]+: 0.782</t>
  </si>
  <si>
    <t>MS1ID_PG 36:3;_PG 14:1_22:2_LMGP04010136_1-(9Z-tetradecenoyl)-2-(13Z,16Z-docosadienoyl)-glycero-3-phospho-(1'-sn-glycerol),_[M+H]+: 0.611</t>
  </si>
  <si>
    <t>MycoMass_TAG 40:3; [M+2NH4]2+: 0.598</t>
  </si>
  <si>
    <t>MycoMass_MAG 27:1; [M+NH4]+: 0.950</t>
  </si>
  <si>
    <t>MS1ID_PS O-41:0;_PS O-20:0/21:0_LMGP03020065_1-eicosyl-2-heneicosanoyl-glycero-3-phosphoserine, 'PS(O-20:0/21:0)';_[M+H]+: 0.955</t>
  </si>
  <si>
    <t>MycoMass_DAG 30:2; [M+NH4]+: 0.961</t>
  </si>
  <si>
    <t>MycoMass_GPL-IIb 39:3; [M+NH4]+: 0.610</t>
  </si>
  <si>
    <t>MycoMass_PGL A 90:0; [M+H]+: 0.713</t>
  </si>
  <si>
    <t>MycoMass_GPL-serovar 8 28:0; [M+2H]2+: 0.669</t>
  </si>
  <si>
    <t>MS1ID_PG 35:4;_PG 13:0_22:4_LMGP04010091_1-tridecanoyl-2-(7Z,10Z,13Z,16Z-docosatetraenoyl)-glycero-3-phospho-(1'-sn-glycerol),_[M+NH4]+: 0.913</t>
  </si>
  <si>
    <t>MycoMass_GPL-serovar 9 31:4; [M+2H]2+: 0.736</t>
  </si>
  <si>
    <t>MycoMass_GPL-serovar 4,20 35:1; [M+2NH4]2+: 0.503</t>
  </si>
  <si>
    <t>MycoMass_GPL-V/VI 39:3; [M+H]+: 0.590</t>
  </si>
  <si>
    <t>MS1ID_SM 32:0;O2;_SM 18:0;O2/14:0_LMSP03010030_N-(tetradecanoyl)-sphinganine-1-phosphocholine, 'SM(d18:0/14:0)';_[M+H]+: 0.899</t>
  </si>
  <si>
    <t>MS1ID_PG 32:1;_PG 12:0_20:1_LMGP04010059_1-dodecanoyl-2-(11Z-eicosenoyl)-glycero-3-phospho-(1'-sn-glycerol), 'PG(12:0/20:1(11Z))';_[M+H]+: 0.932</t>
  </si>
  <si>
    <t>MS1ID_PI 34:2;_PI 12:0_22:2_LMGP06010034_1-dodecanoyl-2-(13Z,16Z-docosadienoyl)-glycero-3-phospho-(1'-myo-inositol),_[M+NH4]+: 0.845</t>
  </si>
  <si>
    <t>MS1ID_PG 31:2;_PG 13:0_18:2_LMGP04010078_1-tridecanoyl-2-(9Z,12Z-octadecadienoyl)-glycero-3-phospho-(1'-sn-glycerol),_[M+NH4]+: 0.939</t>
  </si>
  <si>
    <t>MycoMass_MAG 27:0; [M+Na]+: 0.557</t>
  </si>
  <si>
    <t>MS1ID_PS O-29:0;_PS O-16:0/13:0_LMGP03020002_1-hexadecyl-2-tridecanoyl-glycero-3-phosphoserine, 'PS(O-16:0/13:0)';_[M+H]+: 0.925</t>
  </si>
  <si>
    <t>MS1ID_PS 37:0;_PS 15:0_22:0_LMGP03010156_1-pentadecanoyl-2-docosanoyl-glycero-3-phosphoserine, 'PS(15:0/22:0)';_[M+NH4]+: 0.934</t>
  </si>
  <si>
    <t>MycoMass_TAG 63:3; [M+2NH4]2+: 0.634</t>
  </si>
  <si>
    <t>MycoMass_DDCM 12:0; [M+NH4]+: 0.520</t>
  </si>
  <si>
    <t>MS1ID_PS 34:0;_PS 12:0_22:0_LMGP03010850_1-docosanoyl-2-dodecanoyl-glycero-3-phosphoserine, 'PS(22:0/12:0)';_[M+NH4]+: 0.932</t>
  </si>
  <si>
    <t>MS1ID_PS 36:0;_PS 16:0_20:0_LMGP03010035_1-hexadecanoyl-2-eicosanoyl-sn-glycero-3-phosphoserine, 'PS(16:0/20:0)';_[M+NH4]+: 0.946</t>
  </si>
  <si>
    <t>DPL_PI 33:1(d7); [M+NH4]+: 0.966</t>
  </si>
  <si>
    <t>MycoMass_GPL-serovar 4,20 34:0; [M+NH4]+: 0.941</t>
  </si>
  <si>
    <t>DPL_PG 32:1; [M+NH4]+: 0.871</t>
  </si>
  <si>
    <t>MycoMass_TAG 72:2; [M+2H]2+: 0.905</t>
  </si>
  <si>
    <t>MS1ID_PS 31:0;_PS 12:0_19:0_LMGP03010057_1-dodecanoyl-2-nonadecanoyl-glycero-3-phosphoserine, 'PS(12:0/19:0)';_[M+NH4]+: 0.943</t>
  </si>
  <si>
    <t>MS1ID_PA 31:2;_PA 13:0_18:2_LMGP10010076_1-tridecanoyl-2-(9Z,12Z-octadecadienoyl)-glycero-3-phosphate, 'PA(13:0/18:2(9Z,12Z))';_[M+NH4]+: 0.940</t>
  </si>
  <si>
    <t>MycoMass_DAT 33:2; [M+NH4]+: 0.600</t>
  </si>
  <si>
    <t>MycoMass_GPL-IIIb 31:3; [M+2H]2+: 0.894</t>
  </si>
  <si>
    <t>MycoMass_MAG 30:0; [M+Na]+: 0.544</t>
  </si>
  <si>
    <t>MycoMass_L5P 21:0; [M+Na]+: 0.935</t>
  </si>
  <si>
    <t>MS1ID_LMPK04000029_Megalomicin C2;_[M+H]+: 0.797</t>
  </si>
  <si>
    <t>MycoMass_PE 29:1; [M+Na]+: 0.926</t>
  </si>
  <si>
    <t>MS1ID_LMPK03000040_Annopurpuricin E;_[M+H]+: 0.960</t>
  </si>
  <si>
    <t>MS1ID_PA 30:0;_PA 12:0_18:0_LMGP10010890_1-octadecanoyl-2-dodecanoyl-glycero-3-phosphate, 'PA(18:0/12:0)';_[M+NH4]+: 0.876</t>
  </si>
  <si>
    <t>MS1ID_PS 33:3;_PS 13:0_20:3_LMGP03010085_1-tridecanoyl-2-(8Z,11Z,14Z-eicosatrienoyl)-glycero-3-phosphoserine,_[M+H]+: 0.568</t>
  </si>
  <si>
    <t>DPL_DGDG 14:0_15:0; [M+NH4]+: 0.944</t>
  </si>
  <si>
    <t>MycoMass_PA 30:0; [M+Na]+: 0.938</t>
  </si>
  <si>
    <t>MycoMass_GPL-IIb 30:1; [M+2NH4]2+: 0.800</t>
  </si>
  <si>
    <t>MS1ID_PG 36:6;_PG 16:1_20:5_LMGP04010220_1-(9Z-hexadecenoyl)-2-(5Z,8Z,11Z,14Z,17Z-eicosapentaenoyl)-glycero-3-phospho-(1'-sn-glycerol),_[M+H]+: 0.488</t>
  </si>
  <si>
    <t>MS1ID_SQDG 32:1;_SQDG 16:0_16:1_LMGL05010006_1-hexadecanoyl-2-(9Z-hexadecenoyl)-3-(6'-sulfo-alpha-D-quinovosyl)-sn-glycerol,_[M+H]+: 0.679</t>
  </si>
  <si>
    <t>DPL_PS 33:1(d7); [M+H]+: 0.962</t>
  </si>
  <si>
    <t>MS1ID_PS 34:2;_PS 12:0_22:2_LMGP03010066_1-dodecanoyl-2-(13Z,16Z-docosadienoyl)-glycero-3-phosphoserine, 'PS(12:0/22:2(13Z,16Z))';_[M+NH4]+: 0.892</t>
  </si>
  <si>
    <t>MycoMass_GPL-serovar 2 33:3; [M+2NH4]2+: 0.720</t>
  </si>
  <si>
    <t>MS1ID_NA 20:1;O2 _LMFA08020077_N-octadecanoyl-glycine, 'N-stearoyl glycine';_[M+NH4]+: 0.651</t>
  </si>
  <si>
    <t>MycoMass_ 19:6; [M+NH4]+: 0.755</t>
  </si>
  <si>
    <t>MycoMass_GPL-serovar 12 33:2; [M+H+NH4]2+: 0.526</t>
  </si>
  <si>
    <t>MycoMass_GPL-IIb 38:3; [M+2H]2+: 0.678</t>
  </si>
  <si>
    <t>MS1ID_PG 40:10;_PG 18:4_22:6_LMGP04010455_1-(6Z,9Z,12Z,15Z-octadecatetraenoyl)-2-(4Z,7Z,10Z,13Z,16Z,19Z-docosahexaenoyl)-glycero-3-phospho-(1'-sn-glycerol),_[M+H]+: 0.958</t>
  </si>
  <si>
    <t>MS1ID_FAHFA 35:3;O;_FAHFA 17:0/11-O-18:3_LMFA07090151_11R-(heptadecanoyloxy)octadeca-9Z,12Z,15Z-trienoic acid, 'FAHFA 17:0/11O(FA 18:3(9Z,12Z,15Z)[R])';_[M+H]+: 0.953</t>
  </si>
  <si>
    <t>MycoMass_MAG 31:0; [M+Na]+: 0.538</t>
  </si>
  <si>
    <t>MycoMass_GPL-serovar 2 31:1; [M+2H]2+: 0.608</t>
  </si>
  <si>
    <t>MycoMass_GPL-serovar 8 30:4; [M+2NH4]2+: 0.620</t>
  </si>
  <si>
    <t>MS1ID_PG 31:0;_PG 12:0_19:0_LMGP04010057_1-dodecanoyl-2-nonadecanoyl-glycero-3-phospho-(1'-sn-glycerol), 'PG(12:0/19:0)';_[M+NH4]+: 0.940</t>
  </si>
  <si>
    <t>MS1ID_PG 33:3;_PG 13:0_20:3_LMGP04010085_1-tridecanoyl-2-(8Z,11Z,14Z-eicosatrienoyl)-glycero-3-phospho-(1'-sn-glycerol),_[M+NH4]+: 0.918</t>
  </si>
  <si>
    <t>MS1ID_SM 33:1;O2;_SM 16:1;O2/17:0_LMSP03010037_N-(heptadecanoyl)-hexadecasphing-4-enine-1-phosphocholine, 'SM(d16:1/17:0)';_[M+H]+: 0.899</t>
  </si>
  <si>
    <t>MS1ID_PG 29:1;_PG 12:0_17:1_LMGP04010051_1-dodecanoyl-2-(9Z-heptadecenoyl)-glycero-3-phospho-(1'-sn-glycerol),_[M+NH4]+: 0.923</t>
  </si>
  <si>
    <t>MycoMass_GPL-serovar 4,20 35:1; [M+2NH4]2+: 0.535</t>
  </si>
  <si>
    <t>MycoMass_GPL-serovar 8 32:4; [M+2NH4]2+: 0.674</t>
  </si>
  <si>
    <t>MycoMass_GPL-serovar 1 37:3; [M+NH4]+: 0.938</t>
  </si>
  <si>
    <t>MycoMass_GPL-serovar 2 33:3; [M+2H]2+: 0.633</t>
  </si>
  <si>
    <t>MycoMass_PG 31:0; [M+Na]+: 0.932</t>
  </si>
  <si>
    <t>MycoMass_GPL-serovar 1 35:0; [M+NH4]+: 0.676</t>
  </si>
  <si>
    <t>MS1ID_PG 34:3;_PG 14:0_20:3_LMGP04010104_1-tetradecanoyl-2-(8Z,11Z,14Z-eicosatrienoyl)-glycero-3-phospho-(1'-sn-glycerol),_[M+NH4]+: 0.930</t>
  </si>
  <si>
    <t>MS1ID_PG 34:4;_PG 12:0_22:4_LMGP04010067_1-dodecanoyl-2-(7Z,10Z,13Z,16Z-docosatetraenoyl)-glycero-3-phospho-(1'-sn-glycerol),_[M+NH4]+: 0.932</t>
  </si>
  <si>
    <t>MS1ID_PS 36:4;_PS 18:2/18:2_LMGP03010023_1,2-di-(9Z,12Z-octadecadienoyl)-sn-glycero-3-phosphoserine, 'PS(18:2(9Z,12Z)/18:2(9Z,12Z))';_[M+H]+: 0.615</t>
  </si>
  <si>
    <t>MycoMass_GPL-V/VI 35:4; [M+NH4]+: 0.487</t>
  </si>
  <si>
    <t>MS1ID_FAHFA 36:3;O;_FAHFA 18:0/11-O-18:3_LMFA07090147_11R-octadecanoyloxyoctadeca-9Z,12Z,15Z-trienoic acid, 'FAHFA 18:0/11O(FA 18:3(9Z,12Z,15Z)[R])';_[M+H]+: 0.966</t>
  </si>
  <si>
    <t>MS1ID_PA 30:1;_PA 13:0_17:1_LMGP10010072_1-tridecanoyl-2-(9Z-heptadecenoyl)-glycero-3-phosphate, 'PA(13:0/17:1(9Z))';_[M+NH4]+: 0.961</t>
  </si>
  <si>
    <t>DPL_PE 28:0; [M+Na]+: 0.951</t>
  </si>
  <si>
    <t>MycoMass_PE dimer 34:0; [M+2NH4]2+: 0.914</t>
  </si>
  <si>
    <t>MycoMass_PA 54:0; [M+2NH4]2+: 0.691</t>
  </si>
  <si>
    <t>MycoMass_GPL-IIa/IV 38:1; [M+2H]2+: 0.540</t>
  </si>
  <si>
    <t>MS1ID_PE O-29:0;_PE O-16:0/13:0_LMGP02020022_1-hexadecyl-2-tridecanoyl-glycero-3-phosphoethanolamine, 'PE(O-16:0/13:0)';_[M+H]+: 0.672</t>
  </si>
  <si>
    <t>MycoMass_TAG 42:3; [M+2NH4]2+: 0.603</t>
  </si>
  <si>
    <t>MycoMass_GPL-IIIa 31:2; [M+2H]2+: 0.932</t>
  </si>
  <si>
    <t>MS1ID_PS 36:5;_PS 14:1_22:4_LMGP03010137_1-(9Z-tetradecenoyl)-2-(7Z,10Z,13Z,16Z-docosatetraenoyl)-glycero-3-phosphoserine,_[M+H]+: 0.653</t>
  </si>
  <si>
    <t>MycoMass_PA 31:0; [M+Na]+: 0.960</t>
  </si>
  <si>
    <t>MS1ID_PS 34:3;_PS 14:0_20:3_LMGP03010104_1-tetradecanoyl-2-(8Z,11Z,14Z-eicosatrienoyl)-glycero-3-phosphoserine,_[M+H]+: 0.661</t>
  </si>
  <si>
    <t>MycoMass_MAG 27:1; [M+NH4]+: 0.963</t>
  </si>
  <si>
    <t>MS1ID_PI 39:6;_PI 17:2_22:4_LMGP06010274_1-(9Z,12Z-heptadecadienoyl)-2-(7Z,10Z,13Z,16Z-docosatetraenoyl)-glycero-3-phospho-(1'-myo-inositol),_[M+NH4]+: 0.638</t>
  </si>
  <si>
    <t>MycoMass_TAT 44:1; [M+Na]+: 0.726</t>
  </si>
  <si>
    <t>MycoMass_GPL-serovar 9 33:1; [M+H+NH4]2+: 0.652</t>
  </si>
  <si>
    <t>MycoMass_DAT 31:1; [M+NH4]+: 0.933</t>
  </si>
  <si>
    <t>MycoMass_GPL-serovar 9 32:2; [M+2NH4]2+: 0.649</t>
  </si>
  <si>
    <t>MycoMass_DAT 31:1; [M+Na]+: 0.939</t>
  </si>
  <si>
    <t>MS1ID_ST 27:0;O;Hex _LMST01010366_3-O-(beta-D-glucopyranosyl)-5alpha-cholestan-3beta-ol, 'Cholestanyl glucoside';_[M+NH4]+: 0.940</t>
  </si>
  <si>
    <t>MS1ID_FAHFA 36:3;O;_FAHFA 18:0/11-O-18:3_LMFA07090147_11R-octadecanoyloxyoctadeca-9Z,12Z,15Z-trienoic acid, 'FAHFA 18:0/11O(FA 18:3(9Z,12Z,15Z)[R])';_[M+H]+: 0.967</t>
  </si>
  <si>
    <t>MS1ID_FAHFA 37:3;O;_FAHFA 19:0/11-O-18:3_LMFA07090152_11R-(nonadecanoyloxy)octadeca-9Z,12Z,15Z-trienoic acid, 'FAHFA 14:0/11O(FA 18:3(9Z,12Z,15Z)[R])';_[M+H]+: 0.960</t>
  </si>
  <si>
    <t>MS1ID_PG 32:2;_PG 12:0_20:2_LMGP04010060_1-dodecanoyl-2-(11Z,14Z-eicosadienoyl)-glycero-3-phospho-(1'-sn-glycerol),_[M+NH4]+: 0.900</t>
  </si>
  <si>
    <t>MS1ID_PS O-32:2;_PS P-16:0/16:1_LMGP03030008_1-(1Z-hexadecenyl)-2-(9Z-hexadecenoyl)-glycero-3-phosphoserine, 'PS(P-16:0/16:1(9Z))';_[M+H]+: 0.911</t>
  </si>
  <si>
    <t>MycoMass_DDMB 16:1; [M+Na]+: 0.840</t>
  </si>
  <si>
    <t>MS1ID_PG 30:1;_PG 13:0_17:1_LMGP04010074_1-tridecanoyl-2-(9Z-heptadecenoyl)-glycero-3-phospho-(1'-sn-glycerol),_[M+NH4]+: 0.931</t>
  </si>
  <si>
    <t>MS1ID_PS 34:3;_PS 14:0_20:3_LMGP03010104_1-tetradecanoyl-2-(8Z,11Z,14Z-eicosatrienoyl)-glycero-3-phosphoserine,_[M+H]+: 0.626</t>
  </si>
  <si>
    <t>MS1ID_PG 33:2;_PG 13:0_20:2_LMGP04010084_1-tridecanoyl-2-(11Z,14Z-eicosadienoyl)-glycero-3-phospho-(1'-sn-glycerol),_[M+NH4]+: 0.900</t>
  </si>
  <si>
    <t>MycoMass_GPL-serovar 12 37:4; [M+NH4]+: 0.577</t>
  </si>
  <si>
    <t>MS1ID_FAHFA 38:3;O;_FAHFA 20:0/11-O-18:3_LMFA07090153_11R-(eicosanoyloxy)octadeca-9Z,12Z,15Z-trienoic acid, 'FAHFA 20:0/11O(FA 18:3(9Z,12Z,15Z)[R])';_[M+H]+: 0.968</t>
  </si>
  <si>
    <t>MycoMass_GPL-IIIa 39:0; [M+H]+: 0.839</t>
  </si>
  <si>
    <t>MycoMass_Ac2SGL 61:0; [M+2H]2+: 0.878</t>
  </si>
  <si>
    <t>MS1ID_PS 32:0;_PS 16:0/16:0_LMGP03010029_1,2-dihexadecanoyl-sn-glycero-3-phosphoserine, 'PS(16:0/16:0)';_[M+NH4]+: 0.945</t>
  </si>
  <si>
    <t>MycoMass_DDCM 12:0; [M+H]+: 0.884</t>
  </si>
  <si>
    <t>MycoMass_GPL-serovar 12 37:4; [M+H+NH4]2+: 0.549</t>
  </si>
  <si>
    <t>MycoMass_LPA 18:2; [M+H]+: 0.955</t>
  </si>
  <si>
    <t>MS1ID_PS 33:0;_PS 12:0_21:0_LMGP03010064_1-dodecanoyl-2-heneicosanoyl-glycero-3-phosphoserine, 'PS(12:0/21:0)';_[M+NH4]+: 0.882</t>
  </si>
  <si>
    <t>MS1ID_PG O-32:2;_PG P-16:0/16:1_LMGP04030008_1-(1Z-hexadecenyl)-2-(9Z-hexadecenoyl)-glycero-3-phospho-(1'-sn-glycerol),_[M+H]+: 0.863</t>
  </si>
  <si>
    <t>MS1ID_Hex(2)-HexNAc-Cer 34:1;O2 _LMSP0503AA01_GalNAcbeta1-4Galbeta1-4Glcbeta-Cer(d18:1/16:0), 'asialo-GM2(d18:1/16:0)';_[M+H]+: 0.955</t>
  </si>
  <si>
    <t>MycoMass_TAG 69:0; [M+2H]2+: 0.913</t>
  </si>
  <si>
    <t>MS1ID_PG 37:0;_PG 15:0_22:0_LMGP04010156_1-pentadecanoyl-2-docosanoyl-glycero-3-phospho-(1'-sn-glycerol), 'PG(15:0/22:0)';_[M+NH4]+: 0.933</t>
  </si>
  <si>
    <t>MS1ID_FAHFA 32:1;O;_FAHFA 16:1/5-O-16:0_LMFA07090049_5-(9Z-hexadecenoyloxy)-hexadecanoic acid, 'FAHFA 16:1(9Z)/5O(FA 16:0)';_[M+NH4]+: 0.966</t>
  </si>
  <si>
    <t>MS1ID_PS 37:6;_PS 15:0_22:6_LMGP03010160_1-pentadecanoyl-2-(4Z,7Z,10Z,13Z,16Z,19Z-docosahexaenoyl)-glycero-3-phosphoserine,_[M+H]+: 0.709</t>
  </si>
  <si>
    <t>MS1ID_LMPK03000040_Annopurpuricin E;_[M+H]+: 0.978</t>
  </si>
  <si>
    <t>MS1ID_PG 34:2;_PG 12:0_22:2_LMGP04010066_1-dodecanoyl-2-(13Z,16Z-docosadienoyl)-glycero-3-phospho-(1'-sn-glycerol),_[M+H]+: 0.835</t>
  </si>
  <si>
    <t>MycoMass_TAG 51:0; [M+2NH4]2+: 0.973</t>
  </si>
  <si>
    <t>MycoMass_TAG 67:3; [M+2NH4]2+: 0.728</t>
  </si>
  <si>
    <t>MS1ID_PG 38:0;_PG 17:0_21:0_LMGP04010243_1-heptadecanoyl-2-heneicosanoyl-glycero-3-phospho-(1'-sn-glycerol), 'PG(17:0/21:0)';_[M+NH4]+: 0.928</t>
  </si>
  <si>
    <t>MS1ID_PG 35:0;_PG 13:0_22:0_LMGP04010088_1-tridecanoyl-2-docosanoyl-glycero-3-phospho-(1'-sn-glycerol), 'PG(13:0/22:0)';_[M+NH4]+: 0.914</t>
  </si>
  <si>
    <t>MS1ID_FAL 11:4 _LMFA06000070_4,10-undecadiynal;_[M+H]+: 0.739</t>
  </si>
  <si>
    <t>MycoMass_PG 59:0; [M+2H]2+: 0.673</t>
  </si>
  <si>
    <t>MS1ID_PG 32:0;_PG 14:0_18:0_LMGP04010027_1-octadecanoyl-2-tetradecanoyl-sn-glycero-3-phospho-(1'-sn-glycerol),_[M+H]+: 0.925</t>
  </si>
  <si>
    <t>MycoMass_GPL-serovar 2 31:0; [M+2H]2+: 0.980</t>
  </si>
  <si>
    <t>MycoMass_PA 39:2; [M+Na]+: 0.971</t>
  </si>
  <si>
    <t>MS1ID_WE 38:7 _LMFA07011033_(2E,4E,6E,8E)-3,7-dimethyl-9-(2,6,6-trimethylcyclohex-1-en-1-yl)nona-2,4,6,8-tetraen-1-yl (9Z)-octadec-9-enoate,_[M+H]+: 0.750</t>
  </si>
  <si>
    <t>MS1ID_DG 31:2;_DG 13:0_18:2_LMGL02010361_1-tridecanoyl-2-(9Z,12Z-octadecadienoyl)-sn-glycerol, 'DG(13:0/18:2(9Z,12Z)/0:0)[iso2]';_[M+H]+: 0.959</t>
  </si>
  <si>
    <t>MycoMass_PA 35:2; [M+H]+: 0.970</t>
  </si>
  <si>
    <t>MS1ID_FAHFA 37:3;O;_FAHFA 19:0/11-O-18:3_LMFA07090152_11R-(nonadecanoyloxy)octadeca-9Z,12Z,15Z-trienoic acid, 'FAHFA 14:0/11O(FA 18:3(9Z,12Z,15Z)[R])';_[M+H]+: 0.964</t>
  </si>
  <si>
    <t>MS1ID_PS 33:1;_PS 13:0_20:1_LMGP03010083_1-tridecanoyl-2-(11Z-eicosenoyl)-glycero-3-phosphoserine, 'PS(13:0/20:1(11Z))';_[M+H]+: 0.895</t>
  </si>
  <si>
    <t>DPL_PG 32:0; [M+NH4]+: 0.920</t>
  </si>
  <si>
    <t>MycoMass_GPL-serovar 2 31:1; [M+2H]2+: 0.648</t>
  </si>
  <si>
    <t>MS1ID_PC 44:7;_PC 22:1_22:6_LMGP01012034_1-(11Z-docosenoyl)-2-(4Z,7Z,10Z,13Z,16Z,19Z-docosahexaenoyl)-glycero-3-phosphocholine,_[M+NH4]+: 0.699</t>
  </si>
  <si>
    <t>MS1ID_PG 36:4;_PG 16:0_20:4_LMGP04010036_1-hexadecanoyl-2-(5Z,8Z,11Z,14Z-eicosatetraenoyl)-sn-glycero-3-phospho-(1'-sn-glycerol),_[M+NH4]+: 0.896</t>
  </si>
  <si>
    <t>MycoMass_PE 60:1; [M+H+NH4]2+: 0.660</t>
  </si>
  <si>
    <t>MycoMass_MAG 30:0; [M+Na]+: 0.561</t>
  </si>
  <si>
    <t>MycoMass_ 19:7; [M+Na]+: 0.866</t>
  </si>
  <si>
    <t>MS1ID_DG 35:2;_DG 17:2_18:0_LMGL02010033_1-(9Z,12Z-heptadecadienoyl)-2-octadecanoyl-sn-glycerol, 'DG(17:2(9Z,12Z)/18:0/0:0)[iso2]';_[M+H]+: 0.916</t>
  </si>
  <si>
    <t>MS1ID_PS 33:0;_PS 12:0_21:0_LMGP03010064_1-dodecanoyl-2-heneicosanoyl-glycero-3-phosphoserine, 'PS(12:0/21:0)';_[M+NH4]+: 0.981</t>
  </si>
  <si>
    <t>MS1ID_CL 74:9;_CL 16:0_18:1_20:4_20:4_LMGP12010114_1'-[1-hexadecanoyl-2-(9Z-octadecenoyl)-sn-glycero-3-phospho],3'-[1,2-di-(5Z,8Z,11Z,14Z-eicosatetraenoyl)-sn-glycero-3-phospho]-sn-glycerol,_[M+H]+: 0.866</t>
  </si>
  <si>
    <t>MS1ID_FAHFA 34:1;O;_FAHFA 16:1/5-O-18:0_LMFA07090017_5-(9Z-hexadecenoyloxy)-octadecanoic acid, 'FAHFA 16:1(9Z)/5O(FA 18:0)';_[M+H]+: 0.985</t>
  </si>
  <si>
    <t>MS1ID_PG O-31:2;_PG P-16:0/15:1_LMGP04030006_1-(1Z-hexadecenyl)-2-(9Z-pentadecenoyl)-glycero-3-phospho-(1'-sn-glycerol),_[M+NH4]+: 0.892</t>
  </si>
  <si>
    <t>MS1ID_PG 30:1;_PG 13:0_17:1_LMGP04010074_1-tridecanoyl-2-(9Z-heptadecenoyl)-glycero-3-phospho-(1'-sn-glycerol),_[M+NH4]+: 0.932</t>
  </si>
  <si>
    <t>MycoMass_GPL-serovar 8 30:0; [M+2H]2+: 0.695</t>
  </si>
  <si>
    <t>MS1ID_PS O-34:3;_PS O-16:0/18:3_LMGP03020077_1-hexadecyl-2-(9Z,12Z,15Z-octadecatrienoyl)-glycero-3-phosphoserine,_[M+NH4]+: 0.827</t>
  </si>
  <si>
    <t>MS1ID_PG O-34:5;_PG P-16:0/18:4_LMGP04030015_1-(1Z-hexadecenyl)-2-(6Z,9Z,12Z,15Z-octadecatetraenoyl)-glycero-3-phospho-(1'-sn-glycerol),_[M+NH4]+: 0.890</t>
  </si>
  <si>
    <t>MS1ID_PS O-34:4;_PS O-16:0/18:4_LMGP03020010_1-hexadecyl-2-(6Z,9Z,12Z,15Z-octadecatetraenoyl)-glycero-3-phosphoserine,_[M+H]+: 0.816</t>
  </si>
  <si>
    <t>MycoMass_TAG 53:2; [M+2NH4]2+: 0.964</t>
  </si>
  <si>
    <t>MS1ID_PA 31:1;_PA 14:1_17:0_LMGP10010006_1-heptadecanoyl-2-(9Z-tetradecenoyl)-sn-glycero-3-phosphate, 'PA(17:0/14:1(9Z))';_[M+NH4]+: 0.939</t>
  </si>
  <si>
    <t>MS1ID_PS O-32:1;_PS O-16:0/16:1_LMGP03020007_1-hexadecyl-2-(9Z-hexadecenoyl)-glycero-3-phosphoserine, 'PS(O-16:0/16:1(9Z))';_[M+NH4]+: 0.870</t>
  </si>
  <si>
    <t>MS1ID_Hex(2)-HexNAc-Cer 34:1;O2 _LMSP0503AA01_GalNAcbeta1-4Galbeta1-4Glcbeta-Cer(d18:1/16:0), 'asialo-GM2(d18:1/16:0)';_[M+H]+: 0.953</t>
  </si>
  <si>
    <t>MycoMass_PA 60:0; [M+2NH4]2+: 0.695</t>
  </si>
  <si>
    <t>MycoMass_Ac3SGL 68:0; [M+H]+: 0.921</t>
  </si>
  <si>
    <t>MS1ID_PG O-33:3;_PG P-16:0/17:2_LMGP04030011_1-(1Z-hexadecenyl)-2-(9Z,12Z-heptadecadienoyl)-glycero-3-phospho-(1'-sn-glycerol),_[M+NH4]+: 0.977</t>
  </si>
  <si>
    <t>MS1ID_PS O-33:2;_PS O-16:0/17:2_LMGP03020009_1-hexadecyl-2-(9Z,12Z-heptadecadienoyl)-glycero-3-phosphoserine, 'PS(O-16:0/17:2(9Z,12Z))';_[M+H]+: 0.917</t>
  </si>
  <si>
    <t>MS1ID_LMST05050070_&lt;https://www.lipidmaps.org/rdf/category/81505&gt; 'Alkyl hydroquinones and derivatives [PK1505]' ._[M+NH4]+: 0.987</t>
  </si>
  <si>
    <t>MS1ID_PS O-36:6;_PS P-16:0/20:5_LMGP03030022_1-(1Z-hexadecenyl)-2-(5Z,8Z,11Z,14Z,17Z-eicosapentaenoyl)-glycero-3-phosphoserine,_[M+H]+: 0.723</t>
  </si>
  <si>
    <t>MS1ID_FOH 9:2 _LMFA05000118_2,4-Dimethyl-2E,4E-heptadien-1-ol;_[M+H]+: 0.940</t>
  </si>
  <si>
    <t>MS1ID_LPA 20:3;_LPA 20:3_LMGP10050028_1-(8Z,11Z,14Z-eicosatrienoyl)-glycero-3-phosphate, 'PA(20:3(8Z,11Z,14Z)/0:0)';_[M+H]+: 0.936</t>
  </si>
  <si>
    <t>MycoMass_PG 61:2; [M+2H]2+: 0.880</t>
  </si>
  <si>
    <t>MycoMass_GPL-IIb 30:1; [M+2NH4]2+: 0.748</t>
  </si>
  <si>
    <t>MS1ID_CPA 17:1 _LMGP00000068_1-(9,10-Methylenehexadecanoyl)-sn-glycero-2,3-cyclic phosphate;_[M+H]+: 0.986</t>
  </si>
  <si>
    <t>MS1ID_PG O-33:3;_PG P-16:0/17:2_LMGP04030011_1-(1Z-hexadecenyl)-2-(9Z,12Z-heptadecadienoyl)-glycero-3-phospho-(1'-sn-glycerol),_[M+H]+: 0.989</t>
  </si>
  <si>
    <t>MycoMass_PG 39:1; [M+NH4]+: 0.982</t>
  </si>
  <si>
    <t>MS1ID_DG 15:0_15:0_LMGL02010310_1,3-dipentadecanoyl-2-hydroxy-glycerol (d5), 'DG(15:0/0:0/15:0) (d5)';_[M+NH4]+: 0.990</t>
  </si>
  <si>
    <t>MycoMass_PG 33:1; [M+Na]+: 0.948</t>
  </si>
  <si>
    <t>MS1ID_LMFA13040122_9R-((1H-indol-3-ylcarbonyl)3,6-dideoxy-alpha-L-arabino-hexopyranosyloxy)-decanoic acid,_[M+NH4]+: 0.657</t>
  </si>
  <si>
    <t>MS1ID_PG 36:1;_PG 18:0_18:1_LMGP04010037_1-octadecanoyl-2-(9Z-octadecenoyl)-sn-glycero-3-phospho-(1'-sn-glycerol),_[M+NH4]+: 0.933</t>
  </si>
  <si>
    <t>MycoMass_Ac3SGL 80:0; [M+2H]2+: 0.786</t>
  </si>
  <si>
    <t>MS1ID_PG 37:3;_PG 15:1_22:2_LMGP04010189_1-(9Z-pentadecenoyl)-2-(13Z,16Z-docosadienoyl)-glycero-3-phospho-(1'-sn-glycerol),_[M+H]+: 0.623</t>
  </si>
  <si>
    <t>MS1ID_PG 38:1;_PG 16:0_22:1_LMGP04010199_1-hexadecanoyl-2-(11Z-docosenoyl)-glycero-3-phospho-(1'-sn-glycerol),_[M+NH4]+: 0.984</t>
  </si>
  <si>
    <t>MS1ID_PS O-35:3;_PS P-18:0/17:2_LMGP03030038_1-(1Z-octadecenyl)-2-(9Z,12Z-heptadecadienoyl)-glycero-3-phosphoserine,_[M+H]+: 0.886</t>
  </si>
  <si>
    <t>MycoMass_PA 36:3; [M+H]+: 0.961</t>
  </si>
  <si>
    <t>MS1ID_FAHFA 34:3;O;_FAHFA 16:0/11-O-18:3_LMFA07090148_11R-hexadecanoyloxyoctadeca-9Z,12Z,15Z-trienoic acid, 'FAHFA 16:0/11O(FA 18:3(9Z,12Z,15Z)[R])';_[M+H]+: 0.978</t>
  </si>
  <si>
    <t>MS1ID_PS O-31:1;_PS O-16:0/15:1_LMGP03020006_1-hexadecyl-2-(9Z-pentadecenoyl)-glycero-3-phosphoserine, 'PS(O-16:0/15:1(9Z))';_[M+H]+: 0.960</t>
  </si>
  <si>
    <t>MS1ID_PE 38:6;O;_PE 16:0_22:6;O_LMGP20020003_1-hexadecanoyl-2-(14-hydroxy-4Z,7Z,10Z,12E,16Z,19Z-docosahexaenoyl)-sn-glycero-3-phosphoethanolamine,_[M+H]+: 0.929</t>
  </si>
  <si>
    <t>MS1ID_LMGL00000122_1-(9Z,1Z-octadecadienoyl)-2-(10Z,13Z,16Z,19Z-docosatetraenoyl)-3-O-[hydroxymethyl-N,N,N-trimethyl-beta-alanine]-glycerol;_[M+NH4]+: 0.840</t>
  </si>
  <si>
    <t>DPL_PG 33:1(d7); [M+NH4]+: 0.959</t>
  </si>
  <si>
    <t>DPL_PG 34:2; [M+NH4]+: 0.879</t>
  </si>
  <si>
    <t>MS1ID_FA 21:2;O2 _LMFA01170125_1-nonadecene-2,3R-dicarboxylic acid, 'Ceriporic acid B';_[M+H]+: 0.991</t>
  </si>
  <si>
    <t>MycoMass_DDMB 16:1; [M+NH4]+: 0.958</t>
  </si>
  <si>
    <t>MycoMass_Ac3SGL 86:0; [M+2H]2+: 0.724</t>
  </si>
  <si>
    <t>MycoMass_GPL-serovar 4,20 28:0; [M+2H]2+: 0.776</t>
  </si>
  <si>
    <t>MycoMass_TAG 72:2; [M+2H]2+: 0.928</t>
  </si>
  <si>
    <t>MS1ID_PG 39:6;_PG 17:2_22:4_LMGP04010306_1-(9Z,12Z-heptadecadienoyl)-2-(7Z,10Z,13Z,16Z-docosatetraenoyl)-glycero-3-phospho-(1'-sn-glycerol),_[M+H]+: 0.944</t>
  </si>
  <si>
    <t>MS1ID_LMPR03030009_(2E,6E,10Z,14Z,18Z,22Z,26Z,30Z,34Z)-3,7,11,15,19,23,27,31,35,39-decamethyltetraconta-2,6,10,14,18,22,26,30,34,38-decaen-1-yl trihydrogen diphosphate,_[M+H]+: 0.648</t>
  </si>
  <si>
    <t>MycoMass_GPL-IIb 38:1; [M+NH4]+: 0.700</t>
  </si>
  <si>
    <t>MycoMass_Ac3SGL 74:0; [M+2H]2+: 0.971</t>
  </si>
  <si>
    <t>MycoMass_DAT 54:1; [M+2H]2+: 0.671</t>
  </si>
  <si>
    <t>MycoMass_DAG 32:2; [M+H]+: 0.912</t>
  </si>
  <si>
    <t>DPL_PE 31:2; [M+H]+: 0.953</t>
  </si>
  <si>
    <t>MS1ID_CL 74:8;_CL 16:0_18:0_20:4_20:4_LMGP12010078_1'-[1-hexadecanoyl-2-octadecanoyl-sn-glycero-3-phospho],3'-[1,2-di-(5Z,8Z,11Z,14Z-eicosatetraenoyl)-sn-glycero-3-phospho]-sn-glycerol,_[M+H]+: 0.532</t>
  </si>
  <si>
    <t>MS1ID_CL 76:8;_CL 16:0_20:0_20:4_20:4_LMGP12010186_1'-[1-hexadecanoyl-2-eicosanoyl-sn-glycero-3-phospho],3'-[1,2-di-(5Z,8Z,11Z,14Z-eicosatetraenoyl)-sn-glycero-3-phospho]-sn-glycerol,_[M+NH4]+: 0.741</t>
  </si>
  <si>
    <t>MS1ID_PE O-38:8 _LMGP02080008_1-(6-[3]-ladderane-hexanoyl)-2-(8-[3]-ladderane-octanyl)-sn-glycerophosphoethanolamine;_[M+NH4]+: 0.702</t>
  </si>
  <si>
    <t>MycoMass_GPL-serovar 4,20 37:0; [M+H]+: 0.956</t>
  </si>
  <si>
    <t>MS1ID_LMPR0103200001_Emmotin A;_[M+H]+: 0.987</t>
  </si>
  <si>
    <t>MS1ID_DGDG 36:8;O2 _LMGL05010037_1,2-di((1S,2S)-3-oxo-2-(2'Z-pentenyl)cyclopent-4-eneoctanoyl)-3-O-(alpha-D-galactosyl-1-6-beta-D-galactosyl)-sn-glycerol,_[M+NH4]+: 0.548</t>
  </si>
  <si>
    <t>MS1ID_FA 19:1;O _LMFA01060128_10-oxo-nonadecanoic acid;_[M+H]+: 0.979</t>
  </si>
  <si>
    <t>MycoMass_GPL-serovar 12 35:2; [M+H+NH4]2+: 0.572</t>
  </si>
  <si>
    <t>MycoMass_TAG 42:3; [M+2NH4]2+: 0.632</t>
  </si>
  <si>
    <t>MS1ID_LMFA00000044_Liamocin B1;_[M+NH4]+: 0.905</t>
  </si>
  <si>
    <t>MycoMass_PE 64:1; [M+H+NH4]2+: 0.692</t>
  </si>
  <si>
    <t>MS1ID_LMFA08010020_Docosanamide, 'docosanamide';_[M+H]+: 0.982</t>
  </si>
  <si>
    <t>DPL_PE 30:1; [M+H]+: 0.910</t>
  </si>
  <si>
    <t>MycoMass_MAG 28:0; [M+Na]+: 0.616</t>
  </si>
  <si>
    <t>MycoMass_DAT 37:1; [M+Na]+: 0.637</t>
  </si>
  <si>
    <t>MycoMass_GPL-serovar 2 32:4; [M+2H]2+: 0.937</t>
  </si>
  <si>
    <t>MycoMass_TAG 37:2; [M+2H]2+: 0.978</t>
  </si>
  <si>
    <t>MS1ID_LMSP05000002_1-O-melibiosoyl-(N-(2R-hydroxy-docosanoyl)-4R-hydroxy-heptadecasphinganine),_[M+H]+: 0.872</t>
  </si>
  <si>
    <t>MS1ID_CL 76:11;_CL 18:1_18:2_20:4_20:4_LMGP12010582_1'-[1-(9Z-octadecenoyl)-2-(9Z,12Z-octadecadienoyl)-sn-glycero-3-phospho],3'-[1,2-di-(5Z,8Z,11Z,14Z-eicosatetraenoyl)-sn-glycero-3-phospho]-sn-glycerol,_[M+H]+: 0.865</t>
  </si>
  <si>
    <t>MycoMass_LPI 29:1; [M+Na]+: 0.774</t>
  </si>
  <si>
    <t>MS1ID_LMPK04000025_Avermectin A1a;_[M+H]+: 0.600</t>
  </si>
  <si>
    <t>MS1ID_SM 34:1;O2;_SM 18:1;O2/16:0_LMSP03010003_N-(hexadecanoyl)-sphing-4-enine-1-phosphocholine, 'SM(d18:1/16:0)';_[M+H]+: 0.970</t>
  </si>
  <si>
    <t>MycoMass_ 19:6; [M+H]+: 0.725</t>
  </si>
  <si>
    <t>MS1ID_TG 53:18;O3 _LMGL03016882_1,2,3-(8R,9R-epoxy-17E-octadecen-4,6-diynoyl)-sn-glycerol;_[M+NH4]+: 0.654</t>
  </si>
  <si>
    <t>MycoMass_PG 33:1; [M+Na]+: 0.963</t>
  </si>
  <si>
    <t>MycoMass_GPL-serovar 9 32:4; [M+2H]2+: 0.495</t>
  </si>
  <si>
    <t>MS1ID_Am-Hex-PE O-36:3;_Am-Hex-PE P-18:0/18:2_LMGP21030010_Am-PE(P-18:0/18:2(9Z,12Z)), 'N-(1-deoxyfructosyl)-1-(1Z-hexadecenyl)-2-(9Z,12Z-octadecadienoyl)-glycero-3-phosphoethanolamine';_[M+NH4]+: 0.789</t>
  </si>
  <si>
    <t>MS1ID_PS O-34:3;_PS O-16:0/18:3_LMGP03020077_1-hexadecyl-2-(9Z,12Z,15Z-octadecatrienoyl)-glycero-3-phosphoserine,_[M+NH4]+: 0.940</t>
  </si>
  <si>
    <t>MS1ID_PI O-38:7;_PI P-16:0/22:6_LMGP06030093_1-(1Z-hexadecenyl)-2-(4Z,7Z,10Z,13Z,16Z,19Z-docosahexaenoyl)-glycero-3-phospho-(1'-myo-inositol),_[M+NH4]+: 0.772</t>
  </si>
  <si>
    <t>MS1ID_PC O-35:3;_PC P-18:0/17:2_LMGP01030056_1-(1Z-octadecenyl)-2-(9Z,12Z-heptadecadienoyl)-glycero-3-phosphocholine,_[M+H]+: 0.666</t>
  </si>
  <si>
    <t>MS1ID_PS O-36:6;_PS P-16:0/20:5_LMGP03030022_1-(1Z-hexadecenyl)-2-(5Z,8Z,11Z,14Z,17Z-eicosapentaenoyl)-glycero-3-phosphoserine,_[M+NH4]+: 0.549</t>
  </si>
  <si>
    <t>MycoMass_PE 35:2; [M+NH4]+: 0.947</t>
  </si>
  <si>
    <t>MycoMass_GPL-serovar 9 32:3; [M+2H]2+: 0.709</t>
  </si>
  <si>
    <t>MS1ID_PG 34:0;_PG 12:0_22:0_LMGP04010850_1-docosanoyl-2-dodecanoyl-glycero-3-phospho-(1'-sn-glycerol), 'PG(22:0/12:0)';_[M+H]+: 0.600</t>
  </si>
  <si>
    <t>MS1ID_PS O-38:7;_PS P-16:0/22:6_LMGP03030092_1-(1Z-hexadecenyl)-2-(4Z,7Z,10Z,13Z,16Z,19Z-docosahexaenoyl)-glycero-3-phosphoserine,_[M+NH4]+: 0.944</t>
  </si>
  <si>
    <t>MS1ID_PS O-39:2;_PS P-20:0/19:1_LMGP03030074_1-(1Z-eicosenyl)-2-(9Z-nonadecenoyl)-glycero-3-phosphoserine, 'PS(P-20:0/19:1(9Z))';_[M+NH4]+: 0.964</t>
  </si>
  <si>
    <t>MS1ID_PG O-36:4;_PG O-18:0/18:4_LMGP04020031_1-octadecyl-2-(6Z,9Z,12Z,15Z-octadecatetraenoyl)-glycero-3-phospho-(1'-sn-glycerol),_[M+H]+: 0.636</t>
  </si>
  <si>
    <t>MS1ID_PS O-33:0;_PS O-18:0/15:0_LMGP03020022_1-octadecyl-2-pentadecanoyl-glycero-3-phosphoserine, 'PS(O-18:0/15:0)';_[M+NH4]+: 0.638</t>
  </si>
  <si>
    <t>MS1ID_PS O-35:3;_PS P-18:0/17:2_LMGP03030038_1-(1Z-octadecenyl)-2-(9Z,12Z-heptadecadienoyl)-glycero-3-phosphoserine,_[M+NH4]+: 0.946</t>
  </si>
  <si>
    <t>MS1ID_PS O-33:2;_PS O-16:0/17:2_LMGP03020009_1-hexadecyl-2-(9Z,12Z-heptadecadienoyl)-glycero-3-phosphoserine, 'PS(O-16:0/17:2(9Z,12Z))';_[M+H]+: 0.930</t>
  </si>
  <si>
    <t>MS1ID_PS O-33:2;_PS O-16:0/17:2_LMGP03020009_1-hexadecyl-2-(9Z,12Z-heptadecadienoyl)-glycero-3-phosphoserine, 'PS(O-16:0/17:2(9Z,12Z))';_[M+NH4]+: 0.943</t>
  </si>
  <si>
    <t>MycoMass_GPL-IIIb 30:3; [M+2NH4]2+: 0.675</t>
  </si>
  <si>
    <t>MS1ID_SQDG 32:1;_SQDG 16:0_16:1_LMGL05010006_1-hexadecanoyl-2-(9Z-hexadecenoyl)-3-(6'-sulfo-alpha-D-quinovosyl)-sn-glycerol,_[M+H]+: 0.990</t>
  </si>
  <si>
    <t>MS1ID_PS O-34:4;_PS O-16:0/18:4_LMGP03020010_1-hexadecyl-2-(6Z,9Z,12Z,15Z-octadecatetraenoyl)-glycero-3-phosphoserine,_[M+H]+: 0.665</t>
  </si>
  <si>
    <t>MS1ID_PS 35:2;_PS 13:0_22:2_LMGP03010090_1-tridecanoyl-2-(13Z,16Z-docosadienoyl)-glycero-3-phosphoserine, 'PS(13:0/22:2(13Z,16Z))';_[M+NH4]+: 0.960</t>
  </si>
  <si>
    <t>MycoMass_MAG 17:0; [M+Na]+: 0.596</t>
  </si>
  <si>
    <t>MycoMass_MAG 21:0; [M+Na]+: 0.582</t>
  </si>
  <si>
    <t>MS1ID_DG 33:2;_DG 16:1_17:1_LMGL02010016_1-(9Z-hexadecenoyl)-2-(9Z-heptadecenoyl)-sn-glycerol, 'DG(16:1(9Z)/17:1(9Z)/0:0)[iso2]';_[M+H]+: 0.972</t>
  </si>
  <si>
    <t>MycoMass_TAG 42:3; [M+2NH4]2+: 0.649</t>
  </si>
  <si>
    <t>MS1ID_PE 40:10;_PE 18:4_22:6_LMGP02010768_1-(6Z,9Z,12Z,15Z-octadecatetraenoyl)-2-(4Z,7Z,10Z,13Z,16Z,19Z-docosahexaenoyl)-glycero-3-phosphoethanolamine,_[M+H]+: 0.729</t>
  </si>
  <si>
    <t>MS1ID_PS O-34:2;_PS O-16:0/18:2_LMGP03020079_1-hexadecyl-2-(9Z,12Z-octadecadienoyl)-glycero-3-phosphoserine, 'PS(O-16:0/18:2(9Z,12Z))';_[M+NH4]+: 0.939</t>
  </si>
  <si>
    <t>MycoMass_GPL-IIIb 32:3; [M+2NH4]2+: 0.695</t>
  </si>
  <si>
    <t>MS1ID_PS 37:5;_PS 15:1_22:4_LMGP03010190_1-(9Z-pentadecenoyl)-2-(7Z,10Z,13Z,16Z-docosatetraenoyl)-glycero-3-phosphoserine,_[M+H]+: 0.676</t>
  </si>
  <si>
    <t>MS1ID_PS O-36:5;_PS O-16:0/20:5_LMGP03020074_1-hexadecyl-2-(5Z,8Z,11Z,14Z,17Z-eicosapentaenoyl)-glycero-3-phosphoserine,_[M+H]+: 0.653</t>
  </si>
  <si>
    <t>MS1ID_PG O-34:4;_PG O-16:0/18:4_LMGP04020010_1-hexadecyl-2-(6Z,9Z,12Z,15Z-octadecatetraenoyl)-glycero-3-phospho-(1'-sn-glycerol),_[M+NH4]+: 0.943</t>
  </si>
  <si>
    <t>MS1ID_PG 35:4;_PG 13:0_22:4_LMGP04010091_1-tridecanoyl-2-(7Z,10Z,13Z,16Z-docosatetraenoyl)-glycero-3-phospho-(1'-sn-glycerol),_[M+NH4]+: 0.901</t>
  </si>
  <si>
    <t>MS1ID_FAHFA 37:3;O;_FAHFA 19:0/11-O-18:3_LMFA07090152_11R-(nonadecanoyloxy)octadeca-9Z,12Z,15Z-trienoic acid, 'FAHFA 14:0/11O(FA 18:3(9Z,12Z,15Z)[R])';_[M+H]+: 0.974</t>
  </si>
  <si>
    <t>MS1ID_PG 32:0;_PG 14:0_18:0_LMGP04010027_1-octadecanoyl-2-tetradecanoyl-sn-glycero-3-phospho-(1'-sn-glycerol),_[M+H]+: 0.970</t>
  </si>
  <si>
    <t>MycoMass_PG 59:0; [M+2H]2+: 0.658</t>
  </si>
  <si>
    <t>MycoMass_TAG 67:3; [M+2NH4]2+: 0.746</t>
  </si>
  <si>
    <t>MS1ID_PG 32:0;_PG 14:0_18:0_LMGP04010027_1-octadecanoyl-2-tetradecanoyl-sn-glycero-3-phospho-(1'-sn-glycerol),_[M+NH4]+: 0.927</t>
  </si>
  <si>
    <t>MS1ID_LMPK03000040_Annopurpuricin E;_[M+H]+: 0.951</t>
  </si>
  <si>
    <t>DPL_SM 34:1;2O; [M+H]+: 0.881</t>
  </si>
  <si>
    <t>MS1ID_PA 32:2;_PA 12:0_20:2_LMGP10010058_1-dodecanoyl-2-(11Z,14Z-eicosadienoyl)-glycero-3-phosphate, 'PA(12:0/20:2(11Z,14Z))';_[M+NH4]+: 0.966</t>
  </si>
  <si>
    <t>MycoMass_MAG 28:0; [M+Na]+: 0.592</t>
  </si>
  <si>
    <t>MycoMass_GPL-serovar 2 28:3; [M+2NH4]2+: 0.660</t>
  </si>
  <si>
    <t>MycoMass_PG 32:0; [M+Na]+: 0.929</t>
  </si>
  <si>
    <t>MycoMass_GPL-IIIb 35:3; [M+2H]2+: 0.967</t>
  </si>
  <si>
    <t>MycoMass_PG 34:2; [M+Na]+: 0.913</t>
  </si>
  <si>
    <t>MycoMass_GPL-V/VI 28:3; [M+H+NH4]2+: 0.560</t>
  </si>
  <si>
    <t>MycoMass_PE 30:1; [M+Na]+: 0.942</t>
  </si>
  <si>
    <t>MycoMass_GPL-IIIa 35:4; [M+2H]2+: 0.961</t>
  </si>
  <si>
    <t>MS1ID_FAHFA 32:1;O;_FAHFA 16:1/5-O-16:0_LMFA07090049_5-(9Z-hexadecenoyloxy)-hexadecanoic acid, 'FAHFA 16:1(9Z)/5O(FA 16:0)';_[M+H]+: 0.977</t>
  </si>
  <si>
    <t>MycoMass_Ac2SGL 59:0; [M+Na]+: 0.917</t>
  </si>
  <si>
    <t>DPL_PE 29:0; [M+H]+: 0.875</t>
  </si>
  <si>
    <t>MS1ID_DG O-32:2;_DG P-14:0/18:1_LMGL02040001_1-O-(1Z-tetradecenyl)-2-(9Z-octadecenoyl)-sn-glycerol, 'DG(P-14:0/18:1(9Z))';_[M+H]+: 0.991</t>
  </si>
  <si>
    <t>MycoMass_GPL-serovar 4,20 30:4; [M+2H]2+: 0.919</t>
  </si>
  <si>
    <t>MS1ID_PS 35:3;_PS 15:0_20:3_LMGP03010153_1-pentadecanoyl-2-(8Z,11Z,14Z-eicosatrienoyl)-glycero-3-phosphoserine,_[M+H]+: 0.671</t>
  </si>
  <si>
    <t>MS1ID_FAHFA 37:3;O;_FAHFA 19:0/11-O-18:3_LMFA07090152_11R-(nonadecanoyloxy)octadeca-9Z,12Z,15Z-trienoic acid, 'FAHFA 14:0/11O(FA 18:3(9Z,12Z,15Z)[R])';_[M+H]+: 0.963</t>
  </si>
  <si>
    <t>MS1ID_PG 35:4;_PG 13:0_22:4_LMGP04010091_1-tridecanoyl-2-(7Z,10Z,13Z,16Z-docosatetraenoyl)-glycero-3-phospho-(1'-sn-glycerol),_[M+NH4]+: 0.889</t>
  </si>
  <si>
    <t>MS1ID_PS 33:0;_PS 12:0_21:0_LMGP03010064_1-dodecanoyl-2-heneicosanoyl-glycero-3-phosphoserine, 'PS(12:0/21:0)';_[M+NH4]+: 0.923</t>
  </si>
  <si>
    <t>MycoMass_PE 29:0; [M+Na]+: 0.938</t>
  </si>
  <si>
    <t>MS1ID_PG 33:2;_PG 13:0_20:2_LMGP04010084_1-tridecanoyl-2-(11Z,14Z-eicosadienoyl)-glycero-3-phospho-(1'-sn-glycerol),_[M+NH4]+: 0.903</t>
  </si>
  <si>
    <t>MS1ID_PS 35:2;_PS 13:0_22:2_LMGP03010090_1-tridecanoyl-2-(13Z,16Z-docosadienoyl)-glycero-3-phosphoserine, 'PS(13:0/22:2(13Z,16Z))';_[M+NH4]+: 0.937</t>
  </si>
  <si>
    <t>MycoMass_GPL-IIIa 33:2; [M+2H]2+: 0.976</t>
  </si>
  <si>
    <t>MS1ID_DGDG 32:3;_DGDG 18:3_14:0_LMGL05010079_1-(9Z,12Z,15Z-octadecatrienoy)-2-tetradecanoyl-3-O-(alpha-D-galactosyl-1-6-beta-D-galactosyl)-sn-glycerol,_[M+H]+: 0.693</t>
  </si>
  <si>
    <t>MycoMass_GPL-serovar 12 39:4; [M+H+NH4]2+: 0.577</t>
  </si>
  <si>
    <t>MS1ID_PS O-32:1;_PS O-16:0/16:1_LMGP03020007_1-hexadecyl-2-(9Z-hexadecenoyl)-glycero-3-phosphoserine, 'PS(O-16:0/16:1(9Z))';_[M+NH4]+: 0.927</t>
  </si>
  <si>
    <t>MS1ID_PS O-34:4;_PS O-16:0/18:4_LMGP03020010_1-hexadecyl-2-(6Z,9Z,12Z,15Z-octadecatetraenoyl)-glycero-3-phosphoserine,_[M+H]+: 0.657</t>
  </si>
  <si>
    <t>MycoMass_GPL-serovar 2 31:3; [M+2H]2+: 0.975</t>
  </si>
  <si>
    <t>MS1ID_PS O-33:2;_PS O-16:0/17:2_LMGP03020009_1-hexadecyl-2-(9Z,12Z-heptadecadienoyl)-glycero-3-phosphoserine, 'PS(O-16:0/17:2(9Z,12Z))';_[M+H]+: 0.950</t>
  </si>
  <si>
    <t>MS1ID_PS 33:2;_PS 13:0_20:2_LMGP03010084_1-tridecanoyl-2-(11Z,14Z-eicosadienoyl)-glycero-3-phosphoserine, 'PS(13:0/20:2(11Z,14Z))';_[M+H]+: 0.651</t>
  </si>
  <si>
    <t>MycoMass_PA 30:0; [M+Na]+: 0.947</t>
  </si>
  <si>
    <t>MycoMass_DAT 32:1; [M+Na]+: 0.919</t>
  </si>
  <si>
    <t>MS1ID_PG O-31:2;_PG P-16:0/15:1_LMGP04030006_1-(1Z-hexadecenyl)-2-(9Z-pentadecenoyl)-glycero-3-phospho-(1'-sn-glycerol),_[M+NH4]+: 0.927</t>
  </si>
  <si>
    <t>MS1ID_PI 39:6;_PI 17:2_22:4_LMGP06010274_1-(9Z,12Z-heptadecadienoyl)-2-(7Z,10Z,13Z,16Z-docosatetraenoyl)-glycero-3-phospho-(1'-myo-inositol),_[M+NH4]+: 0.732</t>
  </si>
  <si>
    <t>MS1ID_PS O-33:3;_PS P-16:0/17:2_LMGP03030011_1-(1Z-hexadecenyl)-2-(9Z,12Z-heptadecadienoyl)-glycero-3-phosphoserine,_[M+H]+: 0.649</t>
  </si>
  <si>
    <t>MS1ID_PS 28:2;_PS 14:1/14:1_LMGP03010919_1,2-di-(9Z-tetradecenoyl)-sn-glycero-3-phosphoserine, 'PS(14:1(9Z)/14:1(9Z))';_[M+NH4]+: 0.883</t>
  </si>
  <si>
    <t>MS1ID_PG O-33:3;_PG P-16:0/17:2_LMGP04030011_1-(1Z-hexadecenyl)-2-(9Z,12Z-heptadecadienoyl)-glycero-3-phospho-(1'-sn-glycerol),_[M+NH4]+: 0.870</t>
  </si>
  <si>
    <t>MS1ID_PG O-36:4;_PG O-18:0/18:4_LMGP04020031_1-octadecyl-2-(6Z,9Z,12Z,15Z-octadecatetraenoyl)-glycero-3-phospho-(1'-sn-glycerol),_[M+H]+: 0.631</t>
  </si>
  <si>
    <t>MS1ID_FAHFA 38:3;O;_FAHFA 20:0/11-O-18:3_LMFA07090153_11R-(eicosanoyloxy)octadeca-9Z,12Z,15Z-trienoic acid, 'FAHFA 20:0/11O(FA 18:3(9Z,12Z,15Z)[R])';_[M+H]+: 0.984</t>
  </si>
  <si>
    <t>DPL_PG 35:2; [M+NH4]+: 0.882</t>
  </si>
  <si>
    <t>MycoMass_GPL-IIb 38:0; [M+NH4]+: 0.928</t>
  </si>
  <si>
    <t>MycoMass_TAG 37:2; [M+2H]2+: 0.962</t>
  </si>
  <si>
    <t>MS1ID_Am-Hex-PE 36:5;_Am-Hex-PE 16:0_20:5_LMGP21010006_Am-PE(16:0/20:5(5Z,8Z,11Z,14Z,17Z)), 'N-(1-deoxyfructosyl)-1-hexadecanoyl-2-(5Z,8Z,11Z,14Z,17Z-eicosapentaenoyl)-glycero-3-phosphoethanolamine';_[M+NH4]+: 0.625</t>
  </si>
  <si>
    <t>MycoMass_PA 32:0; [M+Na]+: 0.920</t>
  </si>
  <si>
    <t>MycoMass_Ac3SGL 70:0; [M+Na]+: 0.929</t>
  </si>
  <si>
    <t>DPL_Cer_NS 30:1;2O; [M+H]+: 0.955</t>
  </si>
  <si>
    <t>MycoMass_PG 46:0; [M+NH4]+: 0.977</t>
  </si>
  <si>
    <t>MS1ID_FA 30:3 _LMFA01030872_30:3(5Z,9Z,23Z), '5Z,9Z,23Z-triacontatrienoic acid';_[M+NH4]+: 0.974</t>
  </si>
  <si>
    <t>MS1ID_FA 32:5;O _LMFA01031253_29R-hydroxy-18-methylhentriacont-4-en-2,30-diynoic acid, 'Aztequynol B';_[M+NH4]+: 0.620</t>
  </si>
  <si>
    <t>MS1ID_PG O-38:7;_PG P-16:0/22:6_LMGP04030092_1-(1Z-hexadecenyl)-2-(4Z,7Z,10Z,13Z,16Z,19Z-docosahexaenoyl)-glycero-3-phospho-(1'-sn-glycerol),_[M+H]+: 0.968</t>
  </si>
  <si>
    <t>MS1ID_FA 17:6 _LMFA01030479_5,8,11-heptadecatriynoic acid;_[M+H]+: 0.984</t>
  </si>
  <si>
    <t>MycoMass_Ac3SGL 74:0; [M+Na]+: 0.924</t>
  </si>
  <si>
    <t>MS1ID_PS 35:2;_PS 13:0_22:2_LMGP03010090_1-tridecanoyl-2-(13Z,16Z-docosadienoyl)-glycero-3-phosphoserine, 'PS(13:0/22:2(13Z,16Z))';_[M+NH4]+: 0.935</t>
  </si>
  <si>
    <t>MycoMass_PE 39:2; [M+H]+: 0.678</t>
  </si>
  <si>
    <t>MycoMass_DAG 30:0; [M+Na]+: 0.807</t>
  </si>
  <si>
    <t>MycoMass_PG 32:0; [M+H]+: 0.974</t>
  </si>
  <si>
    <t>MycoMass_PA 39:0; [M+Na]+: 0.892</t>
  </si>
  <si>
    <t>MycoMass_PE 44:2; [M+H]+: 0.640</t>
  </si>
  <si>
    <t>MycoMass_GPL-serovar 2 35:3; [M+2NH4]2+: 0.740</t>
  </si>
  <si>
    <t>MycoMass_TAG 72:2; [M+2H]2+: 0.943</t>
  </si>
  <si>
    <t>MycoMass_PE 45:2; [M+H]+: 0.660</t>
  </si>
  <si>
    <t>MS1ID_FA 47:11;O10 _LMFA01031222_27-oxo-4,5,6,19,31,34,38,42,45-nonahydroxy-heptatetraconta-20E,43E-dien-2,32,35,46-tetraynoic acid,_[M+H]+: 0.928</t>
  </si>
  <si>
    <t>MycoMass_Ac3SGL 77:0; [M+2H]2+: 0.504</t>
  </si>
  <si>
    <t>MS1ID_DG 15:0_15:0_LMGL02010310_1,3-dipentadecanoyl-2-hydroxy-glycerol (d5), 'DG(15:0/0:0/15:0) (d5)';_[M+NH4]+: 0.940</t>
  </si>
  <si>
    <t>MS1ID_LMPR01090016_all-trans-retinyl linolate;_[M+NH4]+: 0.958</t>
  </si>
  <si>
    <t>MycoMass_PG 61:1; [M+2H]2+: 0.622</t>
  </si>
  <si>
    <t>MS1ID_LMST05050070_&lt;https://www.lipidmaps.org/rdf/category/81505&gt; 'Alkyl hydroquinones and derivatives [PK1505]' ._[M+NH4]+: 0.978</t>
  </si>
  <si>
    <t>MS1ID_PA 33:2;_PA 13:0_20:2_LMGP10010082_1-tridecanoyl-2-(11Z,14Z-eicosadienoyl)-glycero-3-phosphate, 'PA(13:0/20:2(11Z,14Z))';_[M+NH4]+: 0.928</t>
  </si>
  <si>
    <t>MS1ID_PS 38:1;_PS 16:0_22:1_LMGP03010199_1-hexadecanoyl-2-(11Z-docosenoyl)-glycero-3-phosphoserine, 'PS(16:0/22:1(11Z))';_[M+NH4]+: 0.917</t>
  </si>
  <si>
    <t>MycoMass_GPL-serovar 4,20 28:0; [M+2H]2+: 0.630</t>
  </si>
  <si>
    <t>MS1ID_PS O-35:3;_PS P-18:0/17:2_LMGP03030038_1-(1Z-octadecenyl)-2-(9Z,12Z-heptadecadienoyl)-glycero-3-phosphoserine,_[M+NH4]+: 0.898</t>
  </si>
  <si>
    <t>MS1ID_PS O-35:2;_PS O-18:0/17:2_LMGP03020026_1-octadecyl-2-(9Z,12Z-heptadecadienoyl)-glycero-3-phosphoserine, 'PS(O-18:0/17:2(9Z,12Z))';_[M+H]+: 0.879</t>
  </si>
  <si>
    <t>MS1ID_PS O-35:3;_PS P-18:0/17:2_LMGP03030038_1-(1Z-octadecenyl)-2-(9Z,12Z-heptadecadienoyl)-glycero-3-phosphoserine,_[M+H]+: 0.885</t>
  </si>
  <si>
    <t>MS1ID_PE 38:6;O;_PE 16:0_22:6;O_LMGP20020003_1-hexadecanoyl-2-(14-hydroxy-4Z,7Z,10Z,12E,16Z,19Z-docosahexaenoyl)-sn-glycero-3-phosphoethanolamine,_[M+H]+: 0.713</t>
  </si>
  <si>
    <t>MycoMass_GPL-serovar 2 31:1; [M+2NH4]2+: 0.925</t>
  </si>
  <si>
    <t>MycoMass_GPL-IIb 38:3; [M+NH4]+: 0.914</t>
  </si>
  <si>
    <t>MycoMass_DDMB 22:0; [M+Na]+: 0.706</t>
  </si>
  <si>
    <t>MS1ID_PT 36:1 _LMGP00000048_1-octadecanoyl-2-(9Z-octadecenoyl)-sn-glycero-3-phosphothreonine, 'PT(18:0/18:1(9Z))';_[M+NH4]+: 0.926</t>
  </si>
  <si>
    <t>MS1ID_Am-Hex-PE 34:2;_Am-Hex-PE 16:0_18:2_LMGP21010005_Am-PE(16:0/18:2(9Z,12Z)), 'N-(1-deoxyfructosyl)-1-hexadecanoyl-2-(9Z,12Z-octadecadienoyl)-sn-glycero-3-phosphoethanolamine';_[M+NH4]+: 0.945</t>
  </si>
  <si>
    <t>MycoMass_PA 30:0; [M+Na]+: 0.930</t>
  </si>
  <si>
    <t>MycoMass_GPL-serovar 12 39:4; [M+H+NH4]2+: 0.593</t>
  </si>
  <si>
    <t>MS1ID_PS 39:1;_PS 17:0_22:1_LMGP03010245_1-heptadecanoyl-2-(11Z-docosenoyl)-glycero-3-phosphoserine, 'PS(17:0/22:1(11Z))';_[M+NH4]+: 0.919</t>
  </si>
  <si>
    <t>MS1ID_PS 40:1;_PS 18:0_22:1_LMGP03010320_1-octadecanoyl-2-(11Z-docosenoyl)-glycero-3-phosphoserine, 'PS(18:0/22:1(11Z))';_[M+NH4]+: 0.915</t>
  </si>
  <si>
    <t>MS1ID_PS O-36:3;_PS O-18:0/18:3_LMGP03020029_1-octadecyl-2-(6Z,9Z,12Z-octadecatrienoyl)-glycero-3-phosphoserine, 'PS(O-18:0/18:3(6Z,9Z,12Z))';_[M+NH4]+: 0.975</t>
  </si>
  <si>
    <t>MycoMass_PA 32:0; [M+Na]+: 0.922</t>
  </si>
  <si>
    <t>MycoMass_MAG 31:0; [M+Na]+: 0.560</t>
  </si>
  <si>
    <t>MycoMass_GPL-serovar 2 35:4; [M+H]+: 0.708</t>
  </si>
  <si>
    <t>MS1ID_Am-Hex-PE 36:5;_Am-Hex-PE 16:0_20:5_LMGP21010006_Am-PE(16:0/20:5(5Z,8Z,11Z,14Z,17Z)), 'N-(1-deoxyfructosyl)-1-hexadecanoyl-2-(5Z,8Z,11Z,14Z,17Z-eicosapentaenoyl)-glycero-3-phosphoethanolamine';_[M+NH4]+: 0.632</t>
  </si>
  <si>
    <t>MycoMass_DAT 59:0; [M+2H]2+: 0.529</t>
  </si>
  <si>
    <t>MS1ID_DGDG 36:8 _LMGL05010020_1,2-di-(6Z,9Z,12Z,15Z-octadecatetraenoyl)-3-O-(alpha-D-galactosyl-1-6-beta-D-galactosyl)-sn-glycerol,_[M+H]+: 0.860</t>
  </si>
  <si>
    <t>MS1ID_PS O-38:6;_PS O-16:0/22:6_LMGP03020088_1-hexadecyl-2-(4Z,7Z,10Z,13Z,16Z,19Z-docosahexaenoyl)-glycero-3-phosphoserine,_[M+H]+: 0.655</t>
  </si>
  <si>
    <t>MS1ID_PG O-36:5;_PG O-16:0/20:5_LMGP04020074_1-hexadecyl-2-(5Z,8Z,11Z,14Z,17Z-eicosapentaenoyl)-glycero-3-phospho-(1'-sn-glycerol),_[M+NH4]+: 0.910</t>
  </si>
  <si>
    <t>DPL_PE 30:0; [M+Na]+: 0.922</t>
  </si>
  <si>
    <t>MS1ID_LMST05050034_7-O-(6-O-methyl-beta-D-galactofuranosyl)-16-O-(3-O-methyl-beta-D-galactopyranosyl)-24-methylene-cholest-8(14)-en-3alpha,6beta,7beta,16alphatetrol,_[M+NH4]+: 0.531</t>
  </si>
  <si>
    <t>MS1ID_PA 35:1;_PA 13:0_22:1_LMGP10010087_1-tridecanoyl-2-(11Z-docosenoyl)-glycero-3-phosphate, 'PA(13:0/22:1(11Z))';_[M+NH4]+: 0.903</t>
  </si>
  <si>
    <t>MycoMass_GPL-serovar 8 36:4; [M+2H]2+: 0.685</t>
  </si>
  <si>
    <t>MycoMass_GPL-IIIa 35:2; [M+2H]2+: 0.967</t>
  </si>
  <si>
    <t>MS1ID_PG 38:6;_PG 16:0_22:6_LMGP04010041_1-hexadecanoyl-2-(4Z,7Z,10Z,13Z,16Z,19Z-docosahexaenoyl)-glycero-3-phospho-(1'-sn-glycerol),_[M+H]+: 0.631</t>
  </si>
  <si>
    <t>DPL_PG 36:3; [M+NH4]+: 0.822</t>
  </si>
  <si>
    <t>MycoMass_PA 33:1; [M+Na]+: 0.907</t>
  </si>
  <si>
    <t>MS1ID_PA 33:1;_PA 13:0_20:1_LMGP10010081_1-tridecanoyl-2-(11Z-eicosenoyl)-glycero-3-phosphate, 'PA(13:0/20:1(11Z))';_[M+H]+: 0.909</t>
  </si>
  <si>
    <t>MS1ID_PA 33:1;_PA 13:0_20:1_LMGP10010081_1-tridecanoyl-2-(11Z-eicosenoyl)-glycero-3-phosphate, 'PA(13:0/20:1(11Z))';_[M+NH4]+: 0.890</t>
  </si>
  <si>
    <t>DPL_PE 32:2; [M+Na]+: 0.870</t>
  </si>
  <si>
    <t>MS1ID_PE 30:4;O2 _LMGP20020048_1-(9Z-octadecenoyl)-2-(9,12-dioxo-10E-dodecenoyl)-sn-glycero-3-phosphoethanolamine,_[M+NH4]+: 0.938</t>
  </si>
  <si>
    <t>MycoMass_PG 33:0; [M+Na]+: 0.862</t>
  </si>
  <si>
    <t>MS1ID_PG 33:0;_PG 12:0_21:0_LMGP04010064_1-dodecanoyl-2-heneicosanoyl-glycero-3-phospho-(1'-sn-glycerol), 'PG(12:0/21:0)';_[M+NH4]+: 0.847</t>
  </si>
  <si>
    <t>MS1ID_LMFA11000258_13-Methyl-1-tritriacontene;_[M+NH4]+: 0.964</t>
  </si>
  <si>
    <t>MS1ID_PA 34:3;_PA 14:0_20:3_LMGP10010102_1-tetradecanoyl-2-(8Z,11Z,14Z-eicosatrienoyl)-glycero-3-phosphate, 'PA(14:0/20:3(8Z,11Z,14Z))';_[M+NH4]+: 0.894</t>
  </si>
  <si>
    <t>MycoMass_TAG 39:2; [M+2H]2+: 0.955</t>
  </si>
  <si>
    <t>DPL_PG 34:1; [M+NH4]+: 0.842</t>
  </si>
  <si>
    <t>MS1ID_PG 34:1;_PG 16:0_18:1_LMGP04010002_1-hexadecanoyl-2-(9Z-octadecenoyl)-sn-glycero-3-phospho-(1'-rac-glycerol),_[M+H]+: 0.876</t>
  </si>
  <si>
    <t>MS1ID_PG 36:4;_PG 16:0_20:4_LMGP04010036_1-hexadecanoyl-2-(5Z,8Z,11Z,14Z-eicosatetraenoyl)-sn-glycero-3-phospho-(1'-sn-glycerol),_[M+NH4]+: 0.918</t>
  </si>
  <si>
    <t>MS1ID_LMFA01140087_8-[1]-ladderane octanol;_[M+NH4]+: 0.963</t>
  </si>
  <si>
    <t>MS1ID_FAHFA 35:3;O;_FAHFA 17:0/11-O-18:3_LMFA07090151_11R-(heptadecanoyloxy)octadeca-9Z,12Z,15Z-trienoic acid, 'FAHFA 17:0/11O(FA 18:3(9Z,12Z,15Z)[R])';_[M+H]+: 0.923</t>
  </si>
  <si>
    <t>MycoMass_PA 66:1; [M+2NH4]2+: 0.480</t>
  </si>
  <si>
    <t>MS1ID_PG O-34:4;_PG O-16:0/18:4_LMGP04020010_1-hexadecyl-2-(6Z,9Z,12Z,15Z-octadecatetraenoyl)-glycero-3-phospho-(1'-sn-glycerol),_[M+NH4]+: 0.910</t>
  </si>
  <si>
    <t>MS1ID_DGDG 32:1;_DGDG 18:1_14:0_LMGL05010082_1-(9Z-octadecenoyl)-2-tetradecanoyl-3-O-(alpha-D-galactosyl-1-6-beta-D-galactosyl)-sn-glycerol,_[M+NH4]+: 0.958</t>
  </si>
  <si>
    <t>MS1ID_PS O-32:1;_PS O-16:0/16:1_LMGP03020007_1-hexadecyl-2-(9Z-hexadecenoyl)-glycero-3-phosphoserine, 'PS(O-16:0/16:1(9Z))';_[M+H]+: 0.891</t>
  </si>
  <si>
    <t>MS1ID_FAHFA 36:1;O;_FAHFA 18:1/5-O-18:0_LMFA07090025_5-(9Z-octadecenoyloxy)-octadecanoic acid, 'FAHFA 18:1(9Z)/5O(FA 18:0)';_[M+H]+: 0.880</t>
  </si>
  <si>
    <t>MS1ID_PG 40:6;_PG 18:0_22:6_LMGP04010040_1-octadecanoyl-2-(4Z,7Z,10Z,13Z,16Z,19Z-docosahexaenoyl)-sn-glycero-3-phospho-(1'-sn-glycerol),_[M+H]+: 0.945</t>
  </si>
  <si>
    <t>MS1ID_PG 37:4;_PG 17:0_20:4_LMGP04010006_1-heptadecanoyl-2-(5Z,8Z,11Z,14Z-eicosatetraenoyl)-sn-glycero-3-phospho-(1'-rac-glycerol),_[M+NH4]+: 0.922</t>
  </si>
  <si>
    <t>MS1ID_PS 39:5;_PS 17:1_22:4_LMGP03010276_1-(9Z-heptadecenoyl)-2-(7Z,10Z,13Z,16Z-docosatetraenoyl)-glycero-3-phosphoserine,_[M+H]+: 0.679</t>
  </si>
  <si>
    <t>MS1ID_PS O-36:5;_PS O-16:0/20:5_LMGP03020074_1-hexadecyl-2-(5Z,8Z,11Z,14Z,17Z-eicosapentaenoyl)-glycero-3-phosphoserine,_[M+H]+: 0.626</t>
  </si>
  <si>
    <t>MycoMass_GPL-IIIb 35:3; [M+2H]2+: 0.941</t>
  </si>
  <si>
    <t>MS1ID_LMPR0106150006_28-hydroxy-23,28-dioxoolean-12-en-3beta-yl 3-O-(6-deoxy-alpha-L-mannopyranosyl)-beta-D-glucopyranosiduronic acid,_[M+NH4]+: 0.614</t>
  </si>
  <si>
    <t>MS1ID_WE 38:7 _LMFA07011033_(2E,4E,6E,8E)-3,7-dimethyl-9-(2,6,6-trimethylcyclohex-1-en-1-yl)nona-2,4,6,8-tetraen-1-yl (9Z)-octadec-9-enoate,_[M+H]+: 0.791</t>
  </si>
  <si>
    <t>MycoMass_PG 32:2; [M+Na]+: 0.958</t>
  </si>
  <si>
    <t>MS1ID_PS 38:0;_PS 17:0_21:0_LMGP03010243_1-heptadecanoyl-2-heneicosanoyl-glycero-3-phosphoserine, 'PS(17:0/21:0)';_[M+NH4]+: 0.909</t>
  </si>
  <si>
    <t>MS1ID_PG 38:3;_PG 16:1_22:2_LMGP04010224_1-(9Z-hexadecenoyl)-2-(13Z,16Z-docosadienoyl)-glycero-3-phospho-(1'-sn-glycerol),_[M+H]+: 0.616</t>
  </si>
  <si>
    <t>MycoMass_PA 42:1; [M+Na]+: 0.860</t>
  </si>
  <si>
    <t>MS1ID_PG 32:2;_PG 12:0_20:2_LMGP04010060_1-dodecanoyl-2-(11Z,14Z-eicosadienoyl)-glycero-3-phospho-(1'-sn-glycerol),_[M+NH4]+: 0.919</t>
  </si>
  <si>
    <t>MS1ID_PS 35:3;_PS 15:0_20:3_LMGP03010153_1-pentadecanoyl-2-(8Z,11Z,14Z-eicosatrienoyl)-glycero-3-phosphoserine,_[M+H]+: 0.579</t>
  </si>
  <si>
    <t>MS1ID_DG O-32:2;_DG P-14:0/18:1_LMGL02040001_1-O-(1Z-tetradecenyl)-2-(9Z-octadecenoyl)-sn-glycerol, 'DG(P-14:0/18:1(9Z))';_[M+H]+: 0.957</t>
  </si>
  <si>
    <t>MycoMass_TAT 58:0; [M+H]+: 0.823</t>
  </si>
  <si>
    <t>MycoMass_PG 33:2; [M+NH4]+: 0.938</t>
  </si>
  <si>
    <t>MS1ID_PS 33:0;_PS 12:0_21:0_LMGP03010064_1-dodecanoyl-2-heneicosanoyl-glycero-3-phosphoserine, 'PS(12:0/21:0)';_[M+NH4]+: 0.881</t>
  </si>
  <si>
    <t>MS1ID_PS 39:0;_PS 17:0_22:0_LMGP03010244_1-heptadecanoyl-2-docosanoyl-glycero-3-phosphoserine, 'PS(17:0/22:0)';_[M+NH4]+: 0.955</t>
  </si>
  <si>
    <t>MS1ID_PA O-42:6;_PA O-20:0/22:6_LMGP10020070_1-eicosyl-2-(4Z,7Z,10Z,13Z,16Z,19Z-docosahexaenoyl)-glycero-3-phosphate,_[M+H]+: 0.661</t>
  </si>
  <si>
    <t>DPL_EtherDG O-29:1; [M+NH4]+: 0.897</t>
  </si>
  <si>
    <t>MycoMass_PG 33:0; [M+Na]+: 0.873</t>
  </si>
  <si>
    <t>MS1ID_Am-Hex-PE 34:2;_Am-Hex-PE 16:0_18:2_LMGP21010005_Am-PE(16:0/18:2(9Z,12Z)), 'N-(1-deoxyfructosyl)-1-hexadecanoyl-2-(9Z,12Z-octadecadienoyl)-sn-glycero-3-phosphoethanolamine';_[M+NH4]+: 0.882</t>
  </si>
  <si>
    <t>MycoMass_PE 37:1; [M+H]+: 0.761</t>
  </si>
  <si>
    <t>MS1ID_DGCC 36:5 _LMGL07010011_1-hexadecanoyl-2-(5Z,8Z,11Z,14Z,17Z-eicosapentaenoyl)-sn-glycero-3-O-carboxy-(hydroxymethyl)-choline ,_[M+NH4]+: 0.842</t>
  </si>
  <si>
    <t>MS1ID_SM 38:2;O2;_SM 16:1;O2/22:1_LMSP03010058_N-(13Z-docosenoyl)-hexadecasphing-4-enine-1-phosphocholine, 'SM(d16:1/22:1)';_[M+H]+: 0.847</t>
  </si>
  <si>
    <t>MycoMass_GMM 87:0 or 1; [M+2NH4]2+: 0.928</t>
  </si>
  <si>
    <t>DPL_SM 36:2;2O(d9); [M+Na]+: 0.940</t>
  </si>
  <si>
    <t>MS1ID_HexCer 36:1;O4;_GlcCer 18:1;O3/18:0;O_LMSP05010043_GlcCer(t18:1(8Z)/18:0(2OH[S])), 'N-(2R-hydroxyoctadecanoyl)-1-beta-glucosyl-4R-hydroxy-8Z-octadecasphingenine';_[M+H]+: 0.949</t>
  </si>
  <si>
    <t>MS1ID_PC 39:5;_PC 16:0_23:5_LMGP01010656_1-hexadecanoyl-2-(8E,11E,14E,17E,20E-tricosapentaenoyl)-sn-glycero-3-phosphocholine,_[M+H]+: 0.865</t>
  </si>
  <si>
    <t>MS1ID_CoA 24:4 _LMFA07050139_(9Z,12Z,15Z,18Z)-tetracosatetraenoyl-CoA, '9Z,12Z,15Z,18Z-Tetracosatetraenoyl-CoA';_[M+NH4]+: 0.671</t>
  </si>
  <si>
    <t>MycoMass_Ac3SGL 77:0; [M+2H]2+: 0.962</t>
  </si>
  <si>
    <t>MycoMass_TMM 75:2; [M+2H]2+: 0.911</t>
  </si>
  <si>
    <t>DPL_SM 36:2;2O(d9); [M+H]+: 0.966</t>
  </si>
  <si>
    <t>MycoMass_GPL-serovar 12 37:2; [M+H+NH4]2+: 0.566</t>
  </si>
  <si>
    <t>MS1ID_DG 44:8;_DG 22:3_22:5_LMGL02010296_1-(10Z,13Z,16Z-docosatrienoyl)-2-(7Z,10Z,13Z,16Z,19Z-docosapentaenoyl)-sn-glycerol,_[M+NH4]+: 0.873</t>
  </si>
  <si>
    <t>MS1ID_PG 33:0;_PG 12:0_21:0_LMGP04010064_1-dodecanoyl-2-heneicosanoyl-glycero-3-phospho-(1'-sn-glycerol), 'PG(12:0/21:0)';_[M+NH4]+: 0.905</t>
  </si>
  <si>
    <t>MS1ID_SM 35:0;O2;_SM 18:0;O2/17:0_LMSP03010046_N-(heptadecanoyl)-sphinganine-1-phosphocholine, 'SM(d18:0/17:0)';_[M+NH4]+: 0.473</t>
  </si>
  <si>
    <t>MS1ID_Am-Hex-PE 36:5;_Am-Hex-PE 16:0_20:5_LMGP21010006_Am-PE(16:0/20:5(5Z,8Z,11Z,14Z,17Z)), 'N-(1-deoxyfructosyl)-1-hexadecanoyl-2-(5Z,8Z,11Z,14Z,17Z-eicosapentaenoyl)-glycero-3-phosphoethanolamine';_[M+NH4]+: 0.569</t>
  </si>
  <si>
    <t>MycoMass_CL 70:1; [M+H+NH4]2+: 0.879</t>
  </si>
  <si>
    <t>DPL_DGGA 18:1_18:1; [M+NH4]+: 0.903</t>
  </si>
  <si>
    <t>DPL_DGDG 15:0_16:0; [M+NH4]+: 0.940</t>
  </si>
  <si>
    <t>MS1ID_LMPR01070458_1,1'-Di-(beta-D-glucopyranosyloxy)-1,2,1',2'-tetrahydro-psi,psi-carotene,_[M+H]+: 0.532</t>
  </si>
  <si>
    <t>MS1ID_DGDG 32:1;_DGDG 18:1_14:0_LMGL05010082_1-(9Z-octadecenoyl)-2-tetradecanoyl-3-O-(alpha-D-galactosyl-1-6-beta-D-galactosyl)-sn-glycerol,_[M+NH4]+: 0.833</t>
  </si>
  <si>
    <t>MS1ID_PS O-35:2;_PS O-18:0/17:2_LMGP03020026_1-octadecyl-2-(9Z,12Z-heptadecadienoyl)-glycero-3-phosphoserine, 'PS(O-18:0/17:2(9Z,12Z))';_[M+H]+: 0.882</t>
  </si>
  <si>
    <t>MS1ID_FAHFA 36:1;O;_FAHFA 18:1/5-O-18:0_LMFA07090025_5-(9Z-octadecenoyloxy)-octadecanoic acid, 'FAHFA 18:1(9Z)/5O(FA 18:0)';_[M+H]+: 0.863</t>
  </si>
  <si>
    <t>MS1ID_PE 38:5;O _LMGP20020052_1-octadecanoyl-2-(15-oxo-5Z,8Z,11Z,13E-eicosatetraenoyl)-sn-glycero-3- phosphoethanolamine,_[M+H]+: 0.578</t>
  </si>
  <si>
    <t>MS1ID_PG O-33:3;_PG P-16:0/17:2_LMGP04030011_1-(1Z-hexadecenyl)-2-(9Z,12Z-heptadecadienoyl)-glycero-3-phospho-(1'-sn-glycerol),_[M+NH4]+: 0.875</t>
  </si>
  <si>
    <t>MS1ID_Am-Hex-PE O-36:3;_Am-Hex-PE P-18:0/18:2_LMGP21030010_Am-PE(P-18:0/18:2(9Z,12Z)), 'N-(1-deoxyfructosyl)-1-(1Z-hexadecenyl)-2-(9Z,12Z-octadecadienoyl)-glycero-3-phosphoethanolamine';_[M+NH4]+: 0.931</t>
  </si>
  <si>
    <t>MS1ID_PA 32:0;_PA 16:0_16:0_LMGP10010012_1,2-dihexadecanoyl-sn-glycero-3-phosphate, 'PA(16:0/16:0)[rac]';_[M+NH4]+: 0.907</t>
  </si>
  <si>
    <t>MycoMass_GPL-serovar 1 36:3; [M+H]+: 0.491</t>
  </si>
  <si>
    <t>MycoMass_PE 37:1; [M+NH4]+: 0.962</t>
  </si>
  <si>
    <t>MycoMass_GPL-V/VI 30:3; [M+H+NH4]2+: 0.739</t>
  </si>
  <si>
    <t>DPL_PE 31:1; [M+Na]+: 0.920</t>
  </si>
  <si>
    <t>MS1ID_SM 34:0;O2;_SM 18:0;O2/16:0_LMSP03010004_N-(hexadecanoyl)-sphinganine-1-phosphocholine, 'SM(d18:0/16:0)';_[M+H]+: 0.809</t>
  </si>
  <si>
    <t>MS1ID_LMPK15010003_3-tridecylphenol;_[M+NH4]+: 0.952</t>
  </si>
  <si>
    <t>MS1ID_FA 10:2 _LMFA01030101_2Z,4Z-decadienoic acid, 'cis, cis-stillingic acid';_[M+H]+: 0.663</t>
  </si>
  <si>
    <t>MycoMass_GPL-serovar 1 33:0; [M+2H]2+: 0.685</t>
  </si>
  <si>
    <t>MycoMass_CL 62:0; [M+2NH4]2+: 0.517</t>
  </si>
  <si>
    <t>MycoMass_PG 57:2; [M+2H]2+: 0.483</t>
  </si>
  <si>
    <t>MS1ID_CerPE 34:2;O2;_CerPE 14:1;O2/20:1_LMSP03020006_CerPE(d14:1(4E)/20:1(11Z)), 'N-(11Z-eicosenoyl)-tetradecasphing-4-enine-1-phosphoethanolamine';_[M+NH4]+: 0.674</t>
  </si>
  <si>
    <t>MycoMass_GPL-serovar 1 35:4; [M+H+NH4]2+: 0.627</t>
  </si>
  <si>
    <t>MycoMass_GPL-serovar 1 36:3; [M+2H]2+: 0.963</t>
  </si>
  <si>
    <t>MS1ID_PG 35:3;_PG 15:0_20:3_LMGP04010153_1-pentadecanoyl-2-(8Z,11Z,14Z-eicosatrienoyl)-glycero-3-phospho-(1'-sn-glycerol),_[M+NH4]+: 0.878</t>
  </si>
  <si>
    <t>MycoMass_TAG 67:2; [M+2H]2+: 0.662</t>
  </si>
  <si>
    <t>MycoMass_PA 31:1; [M+Na]+: 0.959</t>
  </si>
  <si>
    <t>MS1ID_PE O-31:2;_PE P-16:0/15:1_LMGP02030012_1-(1Z-hexadecenyl)-2-(9Z-pentadecenoyl)-glycero-3-phosphoethanolamine,_[M+NH4]+: 0.573</t>
  </si>
  <si>
    <t>MycoMass_GPL-IIIa 37:4; [M+2H]2+: 0.926</t>
  </si>
  <si>
    <t>MS1ID_LMPR01070317_Fucoxanthinol 3-(5Z,8Z,11Z,14Z,17-eicosapentaenoate), 'Fucoxanthinol 3-(5Z,8Z,11Z,14Z,17Z-eicosapentaenoate)';_[M+H]+: 0.730</t>
  </si>
  <si>
    <t>MS1ID_FAHFA 38:3;O;_FAHFA 20:0/11-O-18:3_LMFA07090153_11R-(eicosanoyloxy)octadeca-9Z,12Z,15Z-trienoic acid, 'FAHFA 20:0/11O(FA 18:3(9Z,12Z,15Z)[R])';_[M+H]+: 0.945</t>
  </si>
  <si>
    <t>MycoMass_GPL-IIIb 39:4; [M+H]+: 0.715</t>
  </si>
  <si>
    <t>MS1ID_PS 42:2;_PS 20:0_22:2_LMGP03010526_1-eicosanoyl-2-(13Z,16Z-docosadienoyl)-glycero-3-phosphoserine, 'PS(20:0/22:2(13Z,16Z))';_[M+NH4]+: 0.868</t>
  </si>
  <si>
    <t>MS1ID_PS 39:2;_PS 17:0_22:2_LMGP03010246_1-heptadecanoyl-2-(13Z,16Z-docosadienoyl)-glycero-3-phosphoserine, 'PS(17:0/22:2(13Z,16Z))';_[M+NH4]+: 0.884</t>
  </si>
  <si>
    <t>MycoMass_GPL-serovar 4,20 32:4; [M+2H]2+: 0.667</t>
  </si>
  <si>
    <t>MS1ID_PS 41:2;_PS 19:0_22:2_LMGP03010477_1-nonadecanoyl-2-(13Z,16Z-docosadienoyl)-glycero-3-phosphoserine, 'PS(19:0/22:2(13Z,16Z))';_[M+NH4]+: 0.880</t>
  </si>
  <si>
    <t>MycoMass_GPL-IIIa 35:1; [M+H]+: 0.609</t>
  </si>
  <si>
    <t>MS1ID_LMST01070016_26-O-beta-D-glucopyranosyl-(25R)-furost-5,16(17),20(22)-trien-3beta,26-diol-3-O-alpha-l-rhamnopyranosyl-(1-2)-beta-D-glucopyranoside,_[M+NH4]+: 0.929</t>
  </si>
  <si>
    <t>MS1ID_PS 37:4;_PS 17:0_20:4_LMGP03010003_1-heptadecanoyl, 2-(5Z,8Z,11Z,14Z-eicosatetraenoyl)-sn-glycero-3-phosphoserine,_[M+H]+: 0.653</t>
  </si>
  <si>
    <t>MycoMass_GPL-I 37:1; [M+NH4]+: 0.819</t>
  </si>
  <si>
    <t>MycoMass_GPL-serovar 8 32:1; [M+2NH4]2+: 0.742</t>
  </si>
  <si>
    <t>MS1ID_Am-Hex-PE 36:5;_Am-Hex-PE 16:0_20:5_LMGP21010006_Am-PE(16:0/20:5(5Z,8Z,11Z,14Z,17Z)), 'N-(1-deoxyfructosyl)-1-hexadecanoyl-2-(5Z,8Z,11Z,14Z,17Z-eicosapentaenoyl)-glycero-3-phosphoethanolamine';_[M+NH4]+: 0.479</t>
  </si>
  <si>
    <t>MS1ID_LMFA12000221_14Z-Tricosene-10-one;_[M+NH4]+: 0.948</t>
  </si>
  <si>
    <t>MS1ID_PG 31:1;_PG 14:1_17:0_LMGP04010007_1-heptadecanoyl-2-(9Z-tetradecenoyl)-sn-glycero-3-phospho-(1'-rac-glycerol),_[M+NH4]+: 0.810</t>
  </si>
  <si>
    <t>MS1ID_PG 36:3;_PG 14:1_22:2_LMGP04010136_1-(9Z-tetradecenoyl)-2-(13Z,16Z-docosadienoyl)-glycero-3-phospho-(1'-sn-glycerol),_[M+NH4]+: 0.854</t>
  </si>
  <si>
    <t>MS1ID_PS 38:4;_PS 18:0_20:4_LMGP03010039_1-octadecanoyl-2-(5Z,8Z,11Z,14Z-eicosatetraenoyl)-sn-glycero-3-phosphoserine,_[M+H]+: 0.688</t>
  </si>
  <si>
    <t>MS1ID_Am-Hex-PE 34:2;_Am-Hex-PE 16:0_18:2_LMGP21010005_Am-PE(16:0/18:2(9Z,12Z)), 'N-(1-deoxyfructosyl)-1-hexadecanoyl-2-(9Z,12Z-octadecadienoyl)-sn-glycero-3-phosphoethanolamine';_[M+NH4]+: 0.860</t>
  </si>
  <si>
    <t>MycoMass_GPL-serovar 8 36:4; [M+2NH4]2+: 0.563</t>
  </si>
  <si>
    <t>MS1ID_PC 30:3;_PC 12:0_18:3_LMGP01011324_1-dodecanoyl-2-(6Z,9Z,12Z-octadecatrienoyl)-glycero-3-phosphocholine,_[M+H]+: 0.801</t>
  </si>
  <si>
    <t>MS1ID_PA 33:1;_PA 13:0_20:1_LMGP10010081_1-tridecanoyl-2-(11Z-eicosenoyl)-glycero-3-phosphate, 'PA(13:0/20:1(11Z))';_[M+NH4]+: 0.821</t>
  </si>
  <si>
    <t>MycoMass_TAG 55:2; [M+2NH4]2+: 0.938</t>
  </si>
  <si>
    <t>MycoMass_PIM2Ac2 67:0; [M+Na]+: 0.920</t>
  </si>
  <si>
    <t>MycoMass_TAG 53:0; [M+2NH4]2+: 0.945</t>
  </si>
  <si>
    <t>DPL_PG 36:2; [M+NH4]+: 0.906</t>
  </si>
  <si>
    <t>MycoMass_TAG 39:2; [M+2H]2+: 0.945</t>
  </si>
  <si>
    <t>MS1ID_DG O-36:4 _LMGL02070004_1-(14-methyl-pentadecanoyl)-2-(8-[3]-ladderane-octanyl)-sn-glycerol;_[M+H]+: 0.957</t>
  </si>
  <si>
    <t>MS1ID_LMST01080111_(25R)-5alpha-spirostan-3beta-yl-alpha-L-rhamnopyranosyl(1-&gt;3)-beta-D -glalactopyranosyll(1-&gt;2)-Beta-D-glucopyranoside,_[M+H]+: 0.919</t>
  </si>
  <si>
    <t>MS1ID_PA 35:2;_PA 13:0_22:2_LMGP10010088_1-tridecanoyl-2-(13Z,16Z-docosadienoyl)-glycero-3-phosphate, 'PA(13:0/22:2(13Z,16Z))';_[M+NH4]+: 0.894</t>
  </si>
  <si>
    <t>MycoMass_Ac4SGL 163:0; [M+2NH4]2+: 0.704</t>
  </si>
  <si>
    <t>MS1ID_LMST01100019_24S,25-carbonyl-23R,acetoxy-3beta,15alpha,24R,25-tetrahydroxy-cyclo-lanostan-16one-3- O-beta-D-xylopyranoside,_[M+NH4]+: 0.502</t>
  </si>
  <si>
    <t>MS1ID_Cer 35:0;O4;_Cer 18:0;O3/17:0;O_LMSP02030064_Cer(t18:0/17:0(2OH)), 'N-(2-hydroxyheptadecanoyl)-4R-hydroxysphinganine';_[M+NH4]+: 0.882</t>
  </si>
  <si>
    <t>MycoMass_MAG 25:1; [M+Na]+: 0.945</t>
  </si>
  <si>
    <t>MycoMass_MAG 29:1; [M+NH4]+: 0.922</t>
  </si>
  <si>
    <t>MycoMass_PA 30:0; [M+Na]+: 0.905</t>
  </si>
  <si>
    <t>MycoMass_GPL-V/VI 32:1; [M+H]+: 0.954</t>
  </si>
  <si>
    <t>MycoMass_Ac3SGL 68:0; [M+Na]+: 0.911</t>
  </si>
  <si>
    <t>MS1ID_PG 42:2;_PG 20:0_22:2_LMGP04010526_1-eicosanoyl-2-(13Z,16Z-docosadienoyl)-glycero-3-phospho-(1'-sn-glycerol),_[M+NH4]+: 0.867</t>
  </si>
  <si>
    <t>MS1ID_PG 37:5;_PG 15:1_22:4_LMGP04010190_1-(9Z-pentadecenoyl)-2-(7Z,10Z,13Z,16Z-docosatetraenoyl)-glycero-3-phospho-(1'-sn-glycerol),_[M+NH4]+: 0.902</t>
  </si>
  <si>
    <t>MS1ID_PS 37:3;_PS 15:1_22:2_LMGP03010189_1-(9Z-pentadecenoyl)-2-(13Z,16Z-docosadienoyl)-glycero-3-phosphoserine,_[M+NH4]+: 0.868</t>
  </si>
  <si>
    <t>MS1ID_PS 39:6;_PS 17:2_22:4_LMGP03010306_1-(9Z,12Z-heptadecadienoyl)-2-(7Z,10Z,13Z,16Z-docosatetraenoyl)-glycero-3-phosphoserine,_[M+H]+: 0.664</t>
  </si>
  <si>
    <t>MS1ID_PG 35:2;_PG 13:0_22:2_LMGP04010090_1-tridecanoyl-2-(13Z,16Z-docosadienoyl)-glycero-3-phospho-(1'-sn-glycerol),_[M+H]+: 0.927</t>
  </si>
  <si>
    <t>MycoMass_GPL-I 36:0; [M+H]+: 0.686</t>
  </si>
  <si>
    <t>MS1ID_PG 39:2;_PG 17:0_22:2_LMGP04010246_1-heptadecanoyl-2-(13Z,16Z-docosadienoyl)-glycero-3-phospho-(1'-sn-glycerol),_[M+NH4]+: 0.927</t>
  </si>
  <si>
    <t>MycoMass_GPL-IIIa 32:3; [M+2NH4]2+: 0.874</t>
  </si>
  <si>
    <t>MycoMass_GPL-IIIa 35:2; [M+2H]2+: 0.934</t>
  </si>
  <si>
    <t>DPL_PE 30:0; [M+Na]+: 0.858</t>
  </si>
  <si>
    <t>MycoMass_TAT 65:0; [M+2NH4]2+: 0.669</t>
  </si>
  <si>
    <t>MycoMass_TAG 63:3; [M+2NH4]2+: 0.610</t>
  </si>
  <si>
    <t>MS1ID_LMSL05000019_(6R,9S)-9-O-beta-D-glucopyranosyloxy-6'-O- ([''Z,1''Z,1''Z]-triene)-octadeca-6-hydroxy-9-methyl-3-oxo-alpha-ionol,_[M+NH4]+: 0.723</t>
  </si>
  <si>
    <t>MycoMass_LPE 31:0; [M+H]+: 0.845</t>
  </si>
  <si>
    <t>MS1ID_SM 30:1;O2;_SM 18:1;O2/12:0_LMSP03010002_N-(dodecanoyl)-sphing-4-enine-1-phosphocholine, 'SM(d18:1/12:0)';_[M+NH4]+: 0.909</t>
  </si>
  <si>
    <t>MycoMass_PE 35:0; [M+NH4]+: 0.939</t>
  </si>
  <si>
    <t>MS1ID_FOH 16:3 _LMFA05000198_4E,6E,10Z-Hexadecatrien-1-ol;_[M+NH4]+: 0.951</t>
  </si>
  <si>
    <t>MycoMass_LPE 16:0; [M+H]+: 0.941</t>
  </si>
  <si>
    <t>MS1ID_FAL 10:4 _LMFA06000061_2,4,6,8-decatetraenal;_[M+NH4]+: 0.712</t>
  </si>
  <si>
    <t>MycoMass_PE dimer 36:0; [M+2NH4]2+: 0.869</t>
  </si>
  <si>
    <t>MycoMass_CL 61:3; [M+Na]+: 0.519</t>
  </si>
  <si>
    <t>MycoMass_DAT 33:1; [M+Na]+: 0.919</t>
  </si>
  <si>
    <t>MycoMass_PE 33:0; [M+NH4]+: 0.923</t>
  </si>
  <si>
    <t>MycoMass_GPL-I 35:3; [M+H]+: 0.481</t>
  </si>
  <si>
    <t>MycoMass_TAG 37:3; [M+NH4]+: 0.774</t>
  </si>
  <si>
    <t>MycoMass_TAG 38:3; [M+2NH4]2+: 0.596</t>
  </si>
  <si>
    <t>MycoMass_GPL-serovar 2 37:4; [M+H]+: 0.595</t>
  </si>
  <si>
    <t>MycoMass_GPL-serovar 4,20 30:2; [M+2H]2+: 0.879</t>
  </si>
  <si>
    <t>MS1ID_PG 35:3;_PG 15:0_20:3_LMGP04010153_1-pentadecanoyl-2-(8Z,11Z,14Z-eicosatrienoyl)-glycero-3-phospho-(1'-sn-glycerol),_[M+NH4]+: 0.834</t>
  </si>
  <si>
    <t>MS1ID_PI O-34:5;_PI P-16:0/18:4_LMGP06030016_1-(1Z-hexadecenyl)-2-(6Z,9Z,12Z,15Z-octadecatetraenoyl)-glycero-3-phospho-(1'-myo-inositol),_[M+H]+: 0.872</t>
  </si>
  <si>
    <t>MS1ID_PS O-38:6;_PS O-16:0/22:6_LMGP03020088_1-hexadecyl-2-(4Z,7Z,10Z,13Z,16Z,19Z-docosahexaenoyl)-glycero-3-phosphoserine,_[M+H]+: 0.694</t>
  </si>
  <si>
    <t>MS1ID_PS 41:1;_PS 19:0_22:1_LMGP03010476_1-nonadecanoyl-2-(11Z-docosenoyl)-glycero-3-phosphoserine, 'PS(19:0/22:1(11Z))';_[M+NH4]+: 0.861</t>
  </si>
  <si>
    <t>MycoMass_PA 30:0; [M+Na]+: 0.920</t>
  </si>
  <si>
    <t>MS1ID_PS 40:1;_PS 18:0_22:1_LMGP03010320_1-octadecanoyl-2-(11Z-docosenoyl)-glycero-3-phosphoserine, 'PS(18:0/22:1(11Z))';_[M+NH4]+: 0.874</t>
  </si>
  <si>
    <t>MS1ID_FOH 37:4;O3 _LMFA05000691_(3S,4R,9R,11S)-29-(4-hydroxyphenyl)-3-methoxy-4-methylnonacosane-9,11-diol,_[M+H]+: 0.913</t>
  </si>
  <si>
    <t>MycoMass_Ac3SGL 72:0; [M+2H]2+: 0.487</t>
  </si>
  <si>
    <t>MS1ID_Am-Hex-PE O-36:3;_Am-Hex-PE P-18:0/18:2_LMGP21030010_Am-PE(P-18:0/18:2(9Z,12Z)), 'N-(1-deoxyfructosyl)-1-(1Z-hexadecenyl)-2-(9Z,12Z-octadecadienoyl)-glycero-3-phosphoethanolamine';_[M+NH4]+: 0.902</t>
  </si>
  <si>
    <t>MycoMass_GPL-serovar 4,20 30:0; [M+2H]2+: 0.492</t>
  </si>
  <si>
    <t>MS1ID_PG 36:2;_PG 18:1/18:1_LMGP04010033_1,2-di-(9E-octadecenoyl)-sn-glycero-3-phospho-(1'-sn-glycerol), 'PG(18:1(9E)/18:1(9E))';_[M+NH4]+: 0.849</t>
  </si>
  <si>
    <t>MycoMass_GPL-serovar 4,20 32:0; [M+2H]2+: 0.475</t>
  </si>
  <si>
    <t>MycoMass_GPL-I 37:3; [M+NH4]+: 0.774</t>
  </si>
  <si>
    <t>MS1ID_PS 34:2;_PS 12:0_22:2_LMGP03010066_1-dodecanoyl-2-(13Z,16Z-docosadienoyl)-glycero-3-phosphoserine, 'PS(12:0/22:2(13Z,16Z))';_[M+H]+: 0.670</t>
  </si>
  <si>
    <t>MS1ID_PG O-36:4;_PG O-18:0/18:4_LMGP04020031_1-octadecyl-2-(6Z,9Z,12Z,15Z-octadecatetraenoyl)-glycero-3-phospho-(1'-sn-glycerol),_[M+H]+: 0.898</t>
  </si>
  <si>
    <t>MS1ID_FAHFA 26:1;O;_FAHFA 14:11/3-O-12:0_LMFA07090134_3-(7Z-tetradecenoyloxy)-dodecanoic acid, 'FAHFA 14:1(7Z)1/3O(FA 12:0)';_[M+H]+: 0.940</t>
  </si>
  <si>
    <t>DPL_PE 32:2; [M+H]+: 0.820</t>
  </si>
  <si>
    <t>MS1ID_DG O-36:4 _LMGL02070004_1-(14-methyl-pentadecanoyl)-2-(8-[3]-ladderane-octanyl)-sn-glycerol;_[M+H]+: 0.927</t>
  </si>
  <si>
    <t>MS1ID_PE 40:6;O;_PE 18:0_22:6;O_LMGP20020004_1-octadecanoyl-2-(14-hydroxy-4Z,7Z,10Z,12E,16Z,19Z-docosahexaenoyl)-sn-glycero-3-phosphoethanolamine,_[M+H]+: 0.663</t>
  </si>
  <si>
    <t>MS1ID_PG 41:2;_PG 19:0_22:2_LMGP04010477_1-nonadecanoyl-2-(13Z,16Z-docosadienoyl)-glycero-3-phospho-(1'-sn-glycerol),_[M+NH4]+: 0.935</t>
  </si>
  <si>
    <t>MS1ID_PC 33:5;_PC 13:0_20:5_LMGP01011357_1-tridecanoyl-2-(5Z,8Z,11Z,14Z,17Z-eicosapentaenoyl)-glycero-3-phosphocholine,_[M+NH4]+: 0.895</t>
  </si>
  <si>
    <t>MS1ID_PS O-37:3;_PS P-20:0/17:2_LMGP03030066_1-(1Z-eicosenyl)-2-(9Z,12Z-heptadecadienoyl)-glycero-3-phosphoserine,_[M+H]+: 0.816</t>
  </si>
  <si>
    <t>MS1ID_CPA 19:1 _LMGP00000069_1-(11,12-Methyleneoctadecanoyl)-sn-glycero-2,3-cyclic phosphate;_[M+H]+: 0.945</t>
  </si>
  <si>
    <t>MycoMass_GPL-V/VI 35:2; [M+H]+: 0.743</t>
  </si>
  <si>
    <t>MycoMass_GPL-V/VI 39:3; [M+Na]+: 0.457</t>
  </si>
  <si>
    <t>MS1ID_PG 36:2;_PG 18:1/18:1_LMGP04010033_1,2-di-(9E-octadecenoyl)-sn-glycero-3-phospho-(1'-sn-glycerol), 'PG(18:1(9E)/18:1(9E))';_[M+H]+: 0.833</t>
  </si>
  <si>
    <t>MycoMass_Ac4SGL 163:0; [M+2NH4]2+: 0.668</t>
  </si>
  <si>
    <t>MS1ID_CerPE 35:2;O3;_CerPE 15:2;O2/20:0;O_LMSP03020077_CerPE(d15:2(4E,6E)/20:0(2OH)), 'N-(2-hydroxy-eicosanoyl)-4E,6E-pentadecasphingadienine-1-phosphoethanolamine';_[M+NH4]+: 0.560</t>
  </si>
  <si>
    <t>MS1ID_PIM1 32:2;_PIM1 16:0_16:2_LMGP15010005_2'-O-(alpha-D-Manp)-(1-hexadecanoyl-2-(9Z,12Z-hexadecadienoyl)-sn-glycero-3-phospho-1'-myo-inositol),_[M+H]+: 0.816</t>
  </si>
  <si>
    <t>MycoMass_GPL-serovar 9 30:4; [M+2NH4]2+: 0.690</t>
  </si>
  <si>
    <t>MycoMass_LPI 27:0; [M+H]+: 0.810</t>
  </si>
  <si>
    <t>MycoMass_GPL-serovar 2 33:3; [M+2H]2+: 0.908</t>
  </si>
  <si>
    <t>MycoMass_DDMB 18:1; [M+Na]+: 0.755</t>
  </si>
  <si>
    <t>MycoMass_PG 36:2; [M+Na]+: 0.841</t>
  </si>
  <si>
    <t>MS1ID_PG O-34:4;_PG O-16:0/18:4_LMGP04020010_1-hexadecyl-2-(6Z,9Z,12Z,15Z-octadecatetraenoyl)-glycero-3-phospho-(1'-sn-glycerol),_[M+NH4]+: 0.866</t>
  </si>
  <si>
    <t>MS1ID_PS O-36:5;_PS O-16:0/20:5_LMGP03020074_1-hexadecyl-2-(5Z,8Z,11Z,14Z,17Z-eicosapentaenoyl)-glycero-3-phosphoserine,_[M+H]+: 0.630</t>
  </si>
  <si>
    <t>MS1ID_LMST01080111_(25R)-5alpha-spirostan-3beta-yl-alpha-L-rhamnopyranosyl(1-&gt;3)-beta-D -glalactopyranosyll(1-&gt;2)-Beta-D-glucopyranoside,_[M+H]+: 0.912</t>
  </si>
  <si>
    <t>MycoMass_PA 44:12; [M+NH4]+: 0.689</t>
  </si>
  <si>
    <t>MycoMass_GPL-serovar 4,20 29:2; [M+2NH4]2+: 0.671</t>
  </si>
  <si>
    <t>MycoMass_PG 34:0; [M+Na]+: 0.799</t>
  </si>
  <si>
    <t>MS1ID_PS O-37:3;_PS P-20:0/17:2_LMGP03030066_1-(1Z-eicosenyl)-2-(9Z,12Z-heptadecadienoyl)-glycero-3-phosphoserine,_[M+H]+: 0.931</t>
  </si>
  <si>
    <t>MS1ID_PG O-36:5;_PG O-16:0/20:5_LMGP04020074_1-hexadecyl-2-(5Z,8Z,11Z,14Z,17Z-eicosapentaenoyl)-glycero-3-phospho-(1'-sn-glycerol),_[M+NH4]+: 0.842</t>
  </si>
  <si>
    <t>DPL_PE 33:2; [M+Na]+: 0.868</t>
  </si>
  <si>
    <t>MS1ID_PS O-37:3;_PS P-20:0/17:2_LMGP03030066_1-(1Z-eicosenyl)-2-(9Z,12Z-heptadecadienoyl)-glycero-3-phosphoserine,_[M+NH4]+: 0.893</t>
  </si>
  <si>
    <t>MycoMass_GPL-IIb 34:1; [M+2NH4]2+: 0.477</t>
  </si>
  <si>
    <t>MycoMass_PG 63:2; [M+2NH4]2+: 0.632</t>
  </si>
  <si>
    <t>MS1ID_FAHFA 36:3;O;_FAHFA 18:0/11-O-18:3_LMFA07090147_11R-octadecanoyloxyoctadeca-9Z,12Z,15Z-trienoic acid, 'FAHFA 18:0/11O(FA 18:3(9Z,12Z,15Z)[R])';_[M+H]+: 0.894</t>
  </si>
  <si>
    <t>MycoMass_GPL-serovar 4,20 30:0; [M+2NH4]2+: 0.683</t>
  </si>
  <si>
    <t>MS1ID_PG O-33:3;_PG P-16:0/17:2_LMGP04030011_1-(1Z-hexadecenyl)-2-(9Z,12Z-heptadecadienoyl)-glycero-3-phospho-(1'-sn-glycerol),_[M+NH4]+: 0.887</t>
  </si>
  <si>
    <t>MS1ID_LMPR03020007_3,7,11,15,19,23,27,31,35,39-decamethyltetraconta-2E,6E,10E,14E,18E,22E,26E,30E,34E,38-decaen-1-yl phosphate,_[M+H]+: 0.561</t>
  </si>
  <si>
    <t>MS1ID_PG 40:1;_PG 18:0_22:1_LMGP04010320_1-octadecanoyl-2-(11Z-docosenoyl)-glycero-3-phospho-(1'-sn-glycerol),_[M+NH4]+: 0.892</t>
  </si>
  <si>
    <t>MS1ID_PG 32:1;_PG 12:0_20:1_LMGP04010059_1-dodecanoyl-2-(11Z-eicosenoyl)-glycero-3-phospho-(1'-sn-glycerol), 'PG(12:0/20:1(11Z))';_[M+NH4]+: 0.856</t>
  </si>
  <si>
    <t>MycoMass_GPL-V/VI 37:0; [M+H+NH4]2+: 0.692</t>
  </si>
  <si>
    <t>MycoMass_DAG 32:0; [M+Na]+: 0.673</t>
  </si>
  <si>
    <t>MS1ID_PS O-35:2;_PS O-18:0/17:2_LMGP03020026_1-octadecyl-2-(9Z,12Z-heptadecadienoyl)-glycero-3-phosphoserine, 'PS(O-18:0/17:2(9Z,12Z))';_[M+H]+: 0.837</t>
  </si>
  <si>
    <t>MS1ID_FA 7:0 _LMFA01010007_Heptylic acid, 'heptanoic acid';_[M+NH4]+: 0.541</t>
  </si>
  <si>
    <t>MS1ID_FA 19:1;O _LMFA01060128_10-oxo-nonadecanoic acid;_[M+H]+: 0.931</t>
  </si>
  <si>
    <t>MS1ID_LMFA13040118_11R-((1H-indol-3-ylcarbonyl)3,6-dideoxy-alpha-L-arabino-hexopyranosyloxy)-dodecanoic acid,_[M+NH4]+: 0.763</t>
  </si>
  <si>
    <t>MS1ID_PG 38:1;_PG 16:0_22:1_LMGP04010199_1-hexadecanoyl-2-(11Z-docosenoyl)-glycero-3-phospho-(1'-sn-glycerol),_[M+NH4]+: 0.886</t>
  </si>
  <si>
    <t>MS1ID_CPA 19:1 _LMGP00000069_1-(11,12-Methyleneoctadecanoyl)-sn-glycero-2,3-cyclic phosphate;_[M+H]+: 0.940</t>
  </si>
  <si>
    <t>MycoMass_PG 65:2; [M+2H]2+: 0.699</t>
  </si>
  <si>
    <t>MS1ID_PS 34:2;_PS 12:0_22:2_LMGP03010066_1-dodecanoyl-2-(13Z,16Z-docosadienoyl)-glycero-3-phosphoserine, 'PS(12:0/22:2(13Z,16Z))';_[M+H]+: 0.652</t>
  </si>
  <si>
    <t>MycoMass_LPA 20:0; [M+Na]+: 0.535</t>
  </si>
  <si>
    <t>MS1ID_CL 78:8;_CL 18:0_20:0_20:4_20:4_LMGP12010402_1'-[1-octadecanoyl-2-eicosanoyl-sn-glycero-3-phospho],3'-[1,2-di-(5Z,8Z,11Z,14Z-eicosatetraenoyl)-sn-glycero-3-phospho]-sn-glycerol,_[M+H]+: 0.521</t>
  </si>
  <si>
    <t>MycoMass_PI 56:0; [M+2NH4]2+: 0.798</t>
  </si>
  <si>
    <t>MS1ID_PA 33:1;_PA 13:0_20:1_LMGP10010081_1-tridecanoyl-2-(11Z-eicosenoyl)-glycero-3-phosphate, 'PA(13:0/20:1(11Z))';_[M+NH4]+: 0.856</t>
  </si>
  <si>
    <t>MycoMass_DDMB 17:0; [M+Na]+: 0.750</t>
  </si>
  <si>
    <t>MycoMass_PE 31:0; [M+Na]+: 0.844</t>
  </si>
  <si>
    <t>MycoMass_LPG 26:0; [M+Na]+: 0.476</t>
  </si>
  <si>
    <t>MS1ID_PG 41:1;_PG 19:0_22:1_LMGP04010476_1-nonadecanoyl-2-(11Z-docosenoyl)-glycero-3-phospho-(1'-sn-glycerol),_[M+NH4]+: 0.908</t>
  </si>
  <si>
    <t>MycoMass_PA 31:0; [M+Na]+: 0.856</t>
  </si>
  <si>
    <t>MS1ID_CPA 16:0;_CPA 16:0_LMGP00000057_1-hexadecanoyl-sn-glycero-2,3-cyclic-phosphate, 'CPA(16:0)';_[M+H]+: 0.934</t>
  </si>
  <si>
    <t>MS1ID_PA 38:3;_PA 16:1_22:2_LMGP10010222_1-(9Z-hexadecenoyl)-2-(13Z,16Z-docosadienoyl)-glycero-3-phosphate, 'PA(16:1(9Z)/22:2(13Z,16Z))';_[M+H]+: 0.826</t>
  </si>
  <si>
    <t>MycoMass_PA 42:2; [M+Na]+: 0.808</t>
  </si>
  <si>
    <t>MS1ID_PG 36:1;_PG 18:0_18:1_LMGP04010037_1-octadecanoyl-2-(9Z-octadecenoyl)-sn-glycero-3-phospho-(1'-sn-glycerol),_[M+NH4]+: 0.920</t>
  </si>
  <si>
    <t>MycoMass_GPL-IIIa 37:2; [M+2H]2+: 0.927</t>
  </si>
  <si>
    <t>MS1ID_PG O-35:3;_PG P-18:0/17:2_LMGP04030038_1-(1Z-octadecenyl)-2-(9Z,12Z-heptadecadienoyl)-glycero-3-phospho-(1'-sn-glycerol),_[M+H]+: 0.910</t>
  </si>
  <si>
    <t>MS1ID_CE 14:1 _LMST01020021_14:1 Cholesterol ester, 'cholest-5-en-3b-yl (9Z-tetradecenoate)';_[M+H]+: 0.754</t>
  </si>
  <si>
    <t>MS1ID_DG 16:0_16:0_LMGL02010311_1,3-dihexadecanoyl-2-hydroxy-glycerol (d5), 'DG(16:0/0:0/16:0) (d5)';_[M+NH4]+: 0.467</t>
  </si>
  <si>
    <t>MS1ID_SQDG 32:0;_SQDG 16:0/16:0_LMGL05010004_1,2-dihexadecanoyl-3-(6'-sulfo-alpha-D-quinovosyl)-sn-glycerol, 'SQDG(16:0/16:0)';_[M+H]+: 0.874</t>
  </si>
  <si>
    <t>MycoMass_GPL-V/VI 39:0; [M+H]+: 0.812</t>
  </si>
  <si>
    <t>MS1ID_PE 38:5;O _LMGP20020052_1-octadecanoyl-2-(15-oxo-5Z,8Z,11Z,13E-eicosatetraenoyl)-sn-glycero-3- phosphoethanolamine,_[M+H]+: 0.611</t>
  </si>
  <si>
    <t>MS1ID_LMPR01070058_19'-Hexanoyloxyisomytiloxanthin;_[M+NH4]+: 0.864</t>
  </si>
  <si>
    <t>MS1ID_PS 42:5;_PS 20:1_22:4_LMGP03010556_1-(11Z-eicosenoyl)-2-(7Z,10Z,13Z,16Z-docosatetraenoyl)-glycero-3-phosphoserine,_[M+H]+: 0.888</t>
  </si>
  <si>
    <t>MycoMass_TAG 41:2; [M+2H]2+: 0.921</t>
  </si>
  <si>
    <t>MS1ID_FAHFA 26:1;O;_FAHFA 14:11/3-O-12:0_LMFA07090134_3-(7Z-tetradecenoyloxy)-dodecanoic acid, 'FAHFA 14:1(7Z)1/3O(FA 12:0)';_[M+H]+: 0.888</t>
  </si>
  <si>
    <t>MycoMass_GPL-serovar 12 39:2; [M+H+NH4]2+: 0.549</t>
  </si>
  <si>
    <t>MycoMass_MAG 33:0; [M+Na]+: 0.535</t>
  </si>
  <si>
    <t>MS1ID_PG 35:1;_PG 13:0_22:1_LMGP04010089_1-tridecanoyl-2-(11Z-docosenoyl)-glycero-3-phospho-(1'-sn-glycerol),_[M+H]+: 0.885</t>
  </si>
  <si>
    <t>DPL_PG 35:1; [M+NH4]+: 0.878</t>
  </si>
  <si>
    <t>MycoMass_DDMB 16:0; [M+NH4]+: 0.789</t>
  </si>
  <si>
    <t>MS1ID_PPA 36:2;_PPA 18:1/18:1_LMGP11010002_1,2-di-(9Z-octadecenoyl)-sn-glycero-3-pyrophosphate, 'PPA(18:1(9Z)/18:1(9Z))';_[M+NH4]+: 0.866</t>
  </si>
  <si>
    <t>MS1ID_PS O-40:7;_PS P-18:0/22:6_LMGP03030089_1-(1Z-octadecenyl)-2-(4Z,7Z,10Z,13Z,16Z,19Z-docosahexaenoyl)-glycero-3-phosphoserine,_[M+NH4]+: 0.908</t>
  </si>
  <si>
    <t>MS1ID_PA 33:2;_PA 13:0_20:2_LMGP10010082_1-tridecanoyl-2-(11Z,14Z-eicosadienoyl)-glycero-3-phosphate, 'PA(13:0/20:2(11Z,14Z))';_[M+H]+: 0.849</t>
  </si>
  <si>
    <t>MS1ID_LMGP14010012_1-eicosanoyl-2-octadecanoyl-sn-glycero-3-phospho-(1'-glycerol-3'-)5-deoxy-5-(dimethylarsinyl)-beta-D-ribofuranoside,_[M+NH4]+: 0.892</t>
  </si>
  <si>
    <t>MS1ID_FAHFA 36:1;O;_FAHFA 18:1/5-O-18:0_LMFA07090025_5-(9Z-octadecenoyloxy)-octadecanoic acid, 'FAHFA 18:1(9Z)/5O(FA 18:0)';_[M+H]+: 0.879</t>
  </si>
  <si>
    <t>MycoMass_GPL-serovar 4,20 34:4; [M+2H]2+: 0.760</t>
  </si>
  <si>
    <t>MS1ID_DG O-36:4 _LMGL02070004_1-(14-methyl-pentadecanoyl)-2-(8-[3]-ladderane-octanyl)-sn-glycerol;_[M+H]+: 0.924</t>
  </si>
  <si>
    <t>MS1ID_PG 37:4;_PG 17:0_20:4_LMGP04010006_1-heptadecanoyl-2-(5Z,8Z,11Z,14Z-eicosatetraenoyl)-sn-glycero-3-phospho-(1'-rac-glycerol),_[M+NH4]+: 0.900</t>
  </si>
  <si>
    <t>MS1ID_PGP 34:1;_PGP 16:0_18:1_LMGP05010001_1-hexadecanoyl-2-(9Z-octadecenoyl)-sn-glycero-3-phospho-(1'-sn-glycerol-3'-phosphate),_[M+NH4]+: 0.555</t>
  </si>
  <si>
    <t>MS1ID_PS 43:2;_PS 21:0_22:2_LMGP03010700_1-heneicosanoyl-2-(13Z,16Z-docosadienoyl)-glycero-3-phosphoserine, 'PS(21:0/22:2(13Z,16Z))';_[M+NH4]+: 0.906</t>
  </si>
  <si>
    <t>MS1ID_PA 35:3;_PA 15:0_20:3_LMGP10010151_1-pentadecanoyl-2-(8Z,11Z,14Z-eicosatrienoyl)-glycero-3-phosphate, 'PA(15:0/20:3(8Z,11Z,14Z))';_[M+NH4]+: 0.882</t>
  </si>
  <si>
    <t>MS1ID_LMPR0106010010_2,3S-epoxy-2,6,10,15,19,23-hexamethyltetracosa-6E,10E,14E,18E,22-pentaene,_[M+NH4]+: 0.785</t>
  </si>
  <si>
    <t>MycoMass_PE 33:2; [M+Na]+: 0.891</t>
  </si>
  <si>
    <t>MS1ID_DGDG 34:3;_DGDG 16:0_18:3_LMGL05010064_1-hexadecanoyl-2-(9Z,12Z,15Z-octadecatrienoyl)-3-O-(alpha-D-galactosyl-1-6-beta-D-galactosyl)-sn-glycerol,_[M+H]+: 0.509</t>
  </si>
  <si>
    <t>MycoMass_MK-15 (II-H2) 75:14; [M+2NH4]2+: 0.510</t>
  </si>
  <si>
    <t>MycoMass_PIM2Ac2 70:0; [M+2NH4]2+: 0.639</t>
  </si>
  <si>
    <t>MycoMass_PE 60:1; [M+H+NH4]2+: 0.676</t>
  </si>
  <si>
    <t>MS1ID_PS O-35:2;_PS O-18:0/17:2_LMGP03020026_1-octadecyl-2-(9Z,12Z-heptadecadienoyl)-glycero-3-phosphoserine, 'PS(O-18:0/17:2(9Z,12Z))';_[M+NH4]+: 0.853</t>
  </si>
  <si>
    <t>MS1ID_FOH 20:3 _LMFA05000210_3,7,11,15-Tetramethyl-6,10,14-hexadecatrien-1-ol;_[M+NH4]+: 0.932</t>
  </si>
  <si>
    <t>DPL_PE 32:1; [M+H]+: 0.568</t>
  </si>
  <si>
    <t>MS1ID_LMPK03000040_Annopurpuricin E;_[M+H]+: 0.900</t>
  </si>
  <si>
    <t>MycoMass_GPL-IIIb 34:3; [M+2NH4]2+: 0.711</t>
  </si>
  <si>
    <t>MycoMass_Ac4SGL 167:0; [M+2H]2+: 0.688</t>
  </si>
  <si>
    <t>MS1ID_PA 36:4;_PA 16:0_20:4_LMGP10010025_1-hexadecanoyl-2-(5Z,8Z,11Z,14Z-eicosatetraenoyl)-sn-glycero-3-phosphate,_[M+NH4]+: 0.827</t>
  </si>
  <si>
    <t>MS1ID_PE 36:6;_PE 16:1_20:5_LMGP02010533_1-(9Z-hexadecenoyl)-2-(5Z,8Z,11Z,14Z,17Z-eicosapentaenoyl)-glycero-3-phosphoethanolamine,_[M+H]+: 0.691</t>
  </si>
  <si>
    <t>MycoMass_GPL-serovar 9 36:3; [M+2H]2+: 0.735</t>
  </si>
  <si>
    <t>MycoMass_PG 35:2; [M+NH4]+: 0.903</t>
  </si>
  <si>
    <t>MS1ID_TG 56:13;_TG 18:4_18:4_20:5_LMGL03013094_1,2-di-(6Z,9Z,12Z,15Z-octadecatetraenoyl)-3-(5Z,8Z,11Z,14Z,17Z-eicosapentaenoyl)-sn-glycerol,_[M+NH4]+: 0.676</t>
  </si>
  <si>
    <t>MS1ID_PS O-36:2;_PS O-16:0/20:2_LMGP03020013_1-hexadecyl-2-(11Z,14Z-eicosadienoyl)-glycero-3-phosphoserine, 'PS(O-16:0/20:2(11Z,14Z))';_[M+NH4]+: 0.860</t>
  </si>
  <si>
    <t>MS1ID_ST 28:2;O _LMST01010202_4alpha-methyl-5alpha-cholesta-8,24-dien-3beta-ol, '4alpha-methylzymosterol';_[M+NH4]+: 0.901</t>
  </si>
  <si>
    <t>MS1ID_FAHFA 34:1;O;_FAHFA 16:1/5-O-18:0_LMFA07090017_5-(9Z-hexadecenoyloxy)-octadecanoic acid, 'FAHFA 16:1(9Z)/5O(FA 18:0)';_[M+H]+: 0.921</t>
  </si>
  <si>
    <t>MS1ID_LMSP05000004_1-O-melibiosoyl-(N-(2R-hydroxy-docosanoyl)-4R-hydroxy-sphinganine), 'Galalpha1-6Glcbeta-Cer(t18:0/22:0(2OH[R])';_[M+H]+: 0.776</t>
  </si>
  <si>
    <t>MS1ID_PE 42:10;_PE 20:5_22:5_LMGP02010166_1-(5Z,8Z,11Z,14Z,17Z-eicosapentaenoyl)-2-(7Z,10Z,13Z,16Z,19Z-docosapentaenoyl)-sn-glycero-3-phosphoethanolamine,_[M+H]+: 0.635</t>
  </si>
  <si>
    <t>MS1ID_IPC 40:0;O4;_IPC 18:0;O3/22:0;O_LMSP03030039_N-(2-hydroxydocosanoyl)-4R-hydroxysphinganine-1-phospho-(1'-myo-inositol),_[M+NH4]+: 0.469</t>
  </si>
  <si>
    <t>MycoMass_DAT 39:1; [M+Na]+: 0.613</t>
  </si>
  <si>
    <t>MycoMass_PE 31:0; [M+Na]+: 0.876</t>
  </si>
  <si>
    <t>MS1ID_LMPR01070099_(3R,3'R)-3,3'-Di(beta-D-glucopyranosyloxy)-beta,beta-carotene, 'Zeaxanthin diglucoside';_[M+NH4]+: 0.662</t>
  </si>
  <si>
    <t>MycoMass_TAG 57:2; [M+2NH4]2+: 0.925</t>
  </si>
  <si>
    <t>MS1ID_PG O-36:4;_PG O-18:0/18:4_LMGP04020031_1-octadecyl-2-(6Z,9Z,12Z,15Z-octadecatetraenoyl)-glycero-3-phospho-(1'-sn-glycerol),_[M+NH4]+: 0.837</t>
  </si>
  <si>
    <t>MS1ID_LMSP05000006_1-O-melibiosoyl-(N-(2R-hydroxy-tricosanoyl)-4R-hydroxy-sphinganine),_[M+H]+: 0.900</t>
  </si>
  <si>
    <t>MycoMass_GPL-IIIb 36:3; [M+2NH4]2+: 0.595</t>
  </si>
  <si>
    <t>MS1ID_PS O-38:5;_PS O-18:0/20:5_LMGP03020085_1-octadecyl-2-(5Z,8Z,11Z,14Z,17Z-eicosapentaenoyl)-glycero-3-phosphoserine,_[M+H]+: 0.627</t>
  </si>
  <si>
    <t>MycoMass_GPL-IIIa 37:1; [M+H]+: 0.608</t>
  </si>
  <si>
    <t>MycoMass_GPL-V/VI 32:3; [M+H+NH4]2+: 0.886</t>
  </si>
  <si>
    <t>DPL_PE 32:1; [M+Na]+: 0.557</t>
  </si>
  <si>
    <t>MycoMass_PE dimer 34:1; [M+Na]+: 0.782</t>
  </si>
  <si>
    <t>MycoMass_GPL-IIIa 39:4; [M+2H]2+: 0.915</t>
  </si>
  <si>
    <t>MycoMass_PE dimer 34:1; [M+H]+: 0.765</t>
  </si>
  <si>
    <t>MycoMass_GPL-serovar 1 35:1; [M+2H]2+: 0.546</t>
  </si>
  <si>
    <t>MycoMass_PE 38:1; [M+NH4]+: 0.912</t>
  </si>
  <si>
    <t>MycoMass_Ac3SGL 68:0; [M+Na]+: 0.844</t>
  </si>
  <si>
    <t>MS1ID_PG O-34:3;_PG O-16:0/18:3_LMGP04020077_1-hexadecyl-2-(9Z,12Z,15Z-octadecatrienoyl)-glycero-3-phospho-(1'-sn-glycerol),_[M+NH4]+: 0.818</t>
  </si>
  <si>
    <t>MycoMass_TAG 40:2; [M+Na]+: 0.701</t>
  </si>
  <si>
    <t>MS1ID_ST 24:0;O4 _LMST04010301_5alpha-Cholane-3alpha,7alpha,12alpha,24-tetrol, 'Petromyzonol';_[M+H]+: 0.917</t>
  </si>
  <si>
    <t>MS1ID_PS O-36:4;_PS O-18:0/18:4_LMGP03020031_1-octadecyl-2-(6Z,9Z,12Z,15Z-octadecatetraenoyl)-glycero-3-phosphoserine,_[M+H]+: 0.615</t>
  </si>
  <si>
    <t>MS1ID_DG 35:2;_DG 17:2_18:0_LMGL02010033_1-(9Z,12Z-heptadecadienoyl)-2-octadecanoyl-sn-glycerol, 'DG(17:2(9Z,12Z)/18:0/0:0)[iso2]';_[M+H]+: 0.879</t>
  </si>
  <si>
    <t>MS1ID_DG O-36:4 _LMGL02070004_1-(14-methyl-pentadecanoyl)-2-(8-[3]-ladderane-octanyl)-sn-glycerol;_[M+H]+: 0.906</t>
  </si>
  <si>
    <t>MS1ID_PS 40:5;_PS 18:1_22:4_LMGP03010339_1-(9Z-octadecenoyl)-2-(7Z,10Z,13Z,16Z-docosatetraenoyl)-glycero-3-phosphoserine,_[M+H]+: 0.616</t>
  </si>
  <si>
    <t>MS1ID_PA 33:2;_PA 13:0_20:2_LMGP10010082_1-tridecanoyl-2-(11Z,14Z-eicosadienoyl)-glycero-3-phosphate, 'PA(13:0/20:2(11Z,14Z))';_[M+H]+: 0.870</t>
  </si>
  <si>
    <t>MycoMass_GPL-I 39:2; [M+NH4]+: 0.881</t>
  </si>
  <si>
    <t>MycoMass_GPL-serovar 4,20 34:4; [M+2H]2+: 0.827</t>
  </si>
  <si>
    <t>MS1ID_Cer 35:0;O4;_Cer 18:0;O3/17:0;O_LMSP02030064_Cer(t18:0/17:0(2OH)), 'N-(2-hydroxyheptadecanoyl)-4R-hydroxysphinganine';_[M+NH4]+: 0.893</t>
  </si>
  <si>
    <t>MycoMass_CL 77:4; [M+Na]+: 0.827</t>
  </si>
  <si>
    <t>MycoMass_GPL-serovar 2 39:3; [M+H]+: 0.430</t>
  </si>
  <si>
    <t>MS1ID_FAHFA 26:1;O;_FAHFA 14:11/3-O-12:0_LMFA07090134_3-(7Z-tetradecenoyloxy)-dodecanoic acid, 'FAHFA 14:1(7Z)1/3O(FA 12:0)';_[M+H]+: 0.894</t>
  </si>
  <si>
    <t>MS1ID_PS 40:2;_PS 18:0_22:2_LMGP03010321_1-octadecanoyl-2-(13Z,16Z-docosadienoyl)-glycero-3-phosphoserine, 'PS(18:0/22:2(13Z,16Z))';_[M+NH4]+: 0.884</t>
  </si>
  <si>
    <t>MS1ID_PS 42:2;_PS 20:0_22:2_LMGP03010526_1-eicosanoyl-2-(13Z,16Z-docosadienoyl)-glycero-3-phosphoserine, 'PS(20:0/22:2(13Z,16Z))';_[M+NH4]+: 0.910</t>
  </si>
  <si>
    <t>MycoMass_GPL-serovar 2 39:3; [M+Na]+: 0.451</t>
  </si>
  <si>
    <t>MS1ID_PS 43:2;_PS 21:0_22:2_LMGP03010700_1-heneicosanoyl-2-(13Z,16Z-docosadienoyl)-glycero-3-phosphoserine, 'PS(21:0/22:2(13Z,16Z))';_[M+NH4]+: 0.828</t>
  </si>
  <si>
    <t>MS1ID_PS 37:2;_PS 15:0_22:2_LMGP03010158_1-pentadecanoyl-2-(13Z,16Z-docosadienoyl)-glycero-3-phosphoserine, 'PS(15:0/22:2(13Z,16Z))';_[M+NH4]+: 0.829</t>
  </si>
  <si>
    <t>MS1ID_PG 34:0;_PG 12:0_22:0_LMGP04010850_1-docosanoyl-2-dodecanoyl-glycero-3-phospho-(1'-sn-glycerol), 'PG(22:0/12:0)';_[M+NH4]+: 0.834</t>
  </si>
  <si>
    <t>MS1ID_PGP 34:1;_PGP 16:0_18:1_LMGP05010001_1-hexadecanoyl-2-(9Z-octadecenoyl)-sn-glycero-3-phospho-(1'-sn-glycerol-3'-phosphate),_[M+NH4]+: 0.623</t>
  </si>
  <si>
    <t>MycoMass_PG 34:0; [M+Na]+: 0.825</t>
  </si>
  <si>
    <t>MS1ID_PS O-35:2;_PS O-18:0/17:2_LMGP03020026_1-octadecyl-2-(9Z,12Z-heptadecadienoyl)-glycero-3-phosphoserine, 'PS(O-18:0/17:2(9Z,12Z))';_[M+H]+: 0.801</t>
  </si>
  <si>
    <t>MycoMass_PE 32:1; [M+Na]+: 0.853</t>
  </si>
  <si>
    <t>MycoMass_TAT 53:2; [M+2NH4]2+: 0.883</t>
  </si>
  <si>
    <t>MycoMass_MAG 30:0; [M+Na]+: 0.501</t>
  </si>
  <si>
    <t>MycoMass_PE dimer 34:1; [M+H]+: 0.771</t>
  </si>
  <si>
    <t>MS1ID_PG 37:2;_PG 15:0_22:2_LMGP04010158_1-pentadecanoyl-2-(13Z,16Z-docosadienoyl)-glycero-3-phospho-(1'-sn-glycerol),_[M+H]+: 0.658</t>
  </si>
  <si>
    <t>MS1ID_DG O-37:4 _LMGL02070005_1-(10-methyl-hexadecanoyl-2-(8-[3]-ladderane-octanyl)-sn-glycerol;_[M+H]+: 0.902</t>
  </si>
  <si>
    <t>MS1ID_PG 36:2;_PG 18:1/18:1_LMGP04010033_1,2-di-(9E-octadecenoyl)-sn-glycero-3-phospho-(1'-sn-glycerol), 'PG(18:1(9E)/18:1(9E))';_[M+H]+: 0.858</t>
  </si>
  <si>
    <t>MS1ID_PA 36:2;_PA 18:0_18:2_LMGP10010036_1-octadecanoyl-2-(9Z,12Z-octadecadienoyl)-sn-glycero-3-phosphate, 'PA(18:0/18:2(9Z,12Z))';_[M+H]+: 0.918</t>
  </si>
  <si>
    <t>DPL_PG 37:2; [M+NH4]+: 0.848</t>
  </si>
  <si>
    <t>MycoMass_Mono PGL B 90:0; [M+2H]2+: 0.512</t>
  </si>
  <si>
    <t>MS1ID_HexCer 37:3;O3;_GlcCer 18:2;O2/19:1;O_LMSP05010092_Chrysogeside D, 'N-(2R-hydroxy-3E-nonadecenoyl)-1-beta-D-glucopyranosyl-9-methyl-heptadecasphing-4E,8E-dienine';_[M+H]+: 0.762</t>
  </si>
  <si>
    <t>MycoMass_Ac3SGL 72:0; [M+2H]2+: 0.510</t>
  </si>
  <si>
    <t>MS1ID_PA 42:6;_PA 20:2_22:4_LMGP10010585_1-(11Z,14Z-eicosadienoyl)-2-(7Z,10Z,13Z,16Z-docosatetraenoyl)-glycero-3-phosphate,_[M+NH4]+: 0.502</t>
  </si>
  <si>
    <t>MS1ID_PA 40:4;_PA 18:2_22:2_LMGP10010362_1-(9Z,12Z-octadecadienoyl)-2-(13Z,16Z-docosadienoyl)-glycero-3-phosphate,_[M+H]+: 0.899</t>
  </si>
  <si>
    <t>MS1ID_PI O-35:3;_PI P-18:0/17:2_LMGP06030039_1-(1Z-octadecenyl)-2-(9Z,12Z-heptadecadienoyl)-glycero-3-phospho-(1'-myo-inositol),_[M+H]+: 0.887</t>
  </si>
  <si>
    <t>MycoMass_TAT 80:0; [M+2H]2+: 0.590</t>
  </si>
  <si>
    <t>MS1ID_PI O-36:4;_PI O-18:0/18:4_LMGP06020032_1-octadecyl-2-(6Z,9Z,12Z,15Z-octadecatetraenoyl)-glycero-3-phospho-(1'-myo-inositol),_[M+NH4]+: 0.811</t>
  </si>
  <si>
    <t>DPL_PC 33:1(d7); [M+H]+: 0.970</t>
  </si>
  <si>
    <t>MS1ID_PA 40:3;_PA 18:1_22:2_LMGP10010336_1-(9Z-octadecenoyl)-2-(13Z,16Z-docosadienoyl)-glycero-3-phosphate, 'PA(18:1(9Z)/22:2(13Z,16Z))';_[M+NH4]+: 0.450</t>
  </si>
  <si>
    <t>DPL_LPC 34:8-SN1; [M+H]+: 0.837</t>
  </si>
  <si>
    <t>MS1ID_PG 43:2;_PG 21:0_22:2_LMGP04010700_1-heneicosanoyl-2-(13Z,16Z-docosadienoyl)-glycero-3-phospho-(1'-sn-glycerol),_[M+NH4]+: 0.850</t>
  </si>
  <si>
    <t>MycoMass_TAT 78:3; [M+2NH4]2+: 0.695</t>
  </si>
  <si>
    <t>MS1ID_PG 41:6;_PG 19:0_22:6_LMGP04010479_1-nonadecanoyl-2-(4Z,7Z,10Z,13Z,16Z,19Z-docosahexaenoyl)-glycero-3-phospho-(1'-sn-glycerol),_[M+H]+: 0.583</t>
  </si>
  <si>
    <t>MycoMass_PE 37:2; [M+NH4]+: 0.812</t>
  </si>
  <si>
    <t>MS1ID_PE O-40:8;_PE P-18:1/22:6_LMGP02030006_1-(1Z,9Z-octadecadienyl)-2-(4Z,7Z,10Z,13Z,16Z,19Z-docosahexaenoyl)-sn-glycero-3-phosphoethanolamine,_[M+NH4]+: 0.861</t>
  </si>
  <si>
    <t>MycoMass_DAT 34:2; [M+H]+: 0.882</t>
  </si>
  <si>
    <t>MycoMass_TAG 41:2; [M+2H]2+: 0.905</t>
  </si>
  <si>
    <t>MycoMass_PE dimer 34:1; [M+NH4]+: 0.892</t>
  </si>
  <si>
    <t>MycoMass_PA 36:2; [M+Na]+: 0.904</t>
  </si>
  <si>
    <t>MS1ID_PI 40:3;_PI 18:1_22:2_LMGP06010306_1-(9Z-octadecenoyl)-2-(13Z,16Z-docosadienoyl)-glycero-3-phospho-(1'-myo-inositol),_[M+NH4]+: 0.547</t>
  </si>
  <si>
    <t>MycoMass_PE 31:0; [M+Na]+: 0.863</t>
  </si>
  <si>
    <t>MycoMass_Ac2SGL 64:0; [M+Na]+: 0.798</t>
  </si>
  <si>
    <t>MS1ID_FAL 24:1 _LMFA06000104_15-tetracosenal;_[M+NH4]+: 0.903</t>
  </si>
  <si>
    <t>MS1ID_ST 26:1;O _LMST01010315_24-nor-cholest-5-en-3beta-ol, '24-norcholesterol';_[M+NH4]+: 0.544</t>
  </si>
  <si>
    <t>MS1ID_FAHFA 34:1;O;_FAHFA 16:1/5-O-18:0_LMFA07090017_5-(9Z-hexadecenoyloxy)-octadecanoic acid, 'FAHFA 16:1(9Z)/5O(FA 18:0)';_[M+H]+: 0.896</t>
  </si>
  <si>
    <t>MycoMass_CL 51:4; [M+2NH4]2+: 0.860</t>
  </si>
  <si>
    <t>MS1ID_PS O-37:3;_PS P-20:0/17:2_LMGP03030066_1-(1Z-eicosenyl)-2-(9Z,12Z-heptadecadienoyl)-glycero-3-phosphoserine,_[M+NH4]+: 0.907</t>
  </si>
  <si>
    <t>MS1ID_LMPR0104010007_3,7R,11R,15-tetramethyl-2E-hexadecen-1-ol phosphate, 'Phytyl phosphate';_[M+NH4]+: 0.876</t>
  </si>
  <si>
    <t>MS1ID_PI 42:6;_PI 20:2_22:4_LMGP06010555_1-(11Z,14Z-eicosadienoyl)-2-(7Z,10Z,13Z,16Z-docosatetraenoyl)-glycero-3-phospho-(1'-myo-inositol),_[M+H]+: 0.879</t>
  </si>
  <si>
    <t>MycoMass_GPL-serovar 9 30:1; [M+2NH4]2+: 0.561</t>
  </si>
  <si>
    <t>MycoMass_DAT 24:1; [M+NH4]+: 0.873</t>
  </si>
  <si>
    <t>MS1ID_PG 35:3;_PG 15:0_20:3_LMGP04010153_1-pentadecanoyl-2-(8Z,11Z,14Z-eicosatrienoyl)-glycero-3-phospho-(1'-sn-glycerol),_[M+NH4]+: 0.892</t>
  </si>
  <si>
    <t>MS1ID_LMSL03001303_6-O-(tetradecanoyl)-6'-O-(9Z-octadecenoyl)-alpha,alpha-trehalose, '6-O-myristoyl-6'-O-oleoyltrehalose';_[M+NH4]+: 0.484</t>
  </si>
  <si>
    <t>MS1ID_PIM1 32:0;_PIM1 16:0/16:0_LMGP15010003_2'-O-(alpha-D-Manp)-(1,2-dihexadecanoyl-sn-glycero-3-phospho-1'-myo-inositol),_[M+H]+: 0.900</t>
  </si>
  <si>
    <t>MycoMass_LPI 26:0; [M+Na]+: 0.441</t>
  </si>
  <si>
    <t>MS1ID_PA 36:3;_PA 14:1_22:2_LMGP10010134_1-(9Z-tetradecenoyl)-2-(13Z,16Z-docosadienoyl)-glycero-3-phosphate, 'PA(14:1(9Z)/22:2(13Z,16Z))';_[M+NH4]+: 0.905</t>
  </si>
  <si>
    <t>MS1ID_PA 38:7;_PA 18:2_20:5_LMGP10010358_1-(9Z,12Z-octadecadienoyl)-2-(5Z,8Z,11Z,14Z,17Z-eicosapentaenoyl)-glycero-3-phosphate,_[M+H]+: 0.797</t>
  </si>
  <si>
    <t>MycoMass_CL 74:0; [M+2H]2+: 0.569</t>
  </si>
  <si>
    <t>MS1ID_FOH 11:6 _LMFA05000709_5,6(R)-undecadien-8,10-diyn-1-ol, '5,6-undecadien-8,10-diyn-1-ol';_[M+NH4]+: 0.840</t>
  </si>
  <si>
    <t>MS1ID_PE 40:6;O;_PE 18:0_22:6;O_LMGP20020004_1-octadecanoyl-2-(14-hydroxy-4Z,7Z,10Z,12E,16Z,19Z-docosahexaenoyl)-sn-glycero-3-phosphoethanolamine,_[M+H]+: 0.651</t>
  </si>
  <si>
    <t>MycoMass_PG 65:2; [M+2H]2+: 0.668</t>
  </si>
  <si>
    <t>MS1ID_DG 16:0_16:0_LMGL02010311_1,3-dihexadecanoyl-2-hydroxy-glycerol (d5), 'DG(16:0/0:0/16:0) (d5)';_[M+NH4]+: 0.427</t>
  </si>
  <si>
    <t>MS1ID_PA 38:2;_PA 16:0_22:2_LMGP10010198_1-hexadecanoyl-2-(13Z,16Z-docosadienoyl)-glycero-3-phosphate, 'PA(16:0/22:2(13Z,16Z))';_[M+NH4]+: 0.828</t>
  </si>
  <si>
    <t>MycoMass_GPL-serovar 2 34:2; [M+2NH4]2+: 0.669</t>
  </si>
  <si>
    <t>MS1ID_PS 39:1;_PS 17:0_22:1_LMGP03010245_1-heptadecanoyl-2-(11Z-docosenoyl)-glycero-3-phosphoserine, 'PS(17:0/22:1(11Z))';_[M+NH4]+: 0.875</t>
  </si>
  <si>
    <t>MycoMass_GPL-serovar 4,20 30:3; [M+2NH4]2+: 0.831</t>
  </si>
  <si>
    <t>MycoMass_GPL-serovar 4,20 32:2; [M+2H]2+: 0.609</t>
  </si>
  <si>
    <t>MS1ID_PS 41:1;_PS 19:0_22:1_LMGP03010476_1-nonadecanoyl-2-(11Z-docosenoyl)-glycero-3-phosphoserine, 'PS(19:0/22:1(11Z))';_[M+NH4]+: 0.823</t>
  </si>
  <si>
    <t>MS1ID_PS 42:1;_PS 20:0_22:1_LMGP03010525_1-eicosanoyl-2-(11Z-docosenoyl)-glycero-3-phosphoserine, 'PS(20:0/22:1(11Z))';_[M+NH4]+: 0.841</t>
  </si>
  <si>
    <t>MS1ID_Am-Hex-PE 36:2;_Am-Hex-PE 18:1_18:1_LMGP21010010_Am-PE(18:1(9Z)/18:1(9Z)), 'N-(1-deoxyfructosyl)- ,2-di-(9Z-octadecenoyl)-sn-glycero-3-phosphoethanolamine';_[M+NH4]+: 0.838</t>
  </si>
  <si>
    <t>MS1ID_LMPR01070453_1-(beta-D-glucopyranosyloxy)-1,2,1',2'-tetrahydro-psi,psi-carotene, 'Dihydroxylycopene glucoside';_[M+NH4]+: 0.723</t>
  </si>
  <si>
    <t>MS1ID_PS 35:2;_PS 13:0_22:2_LMGP03010090_1-tridecanoyl-2-(13Z,16Z-docosadienoyl)-glycero-3-phosphoserine, 'PS(13:0/22:2(13Z,16Z))';_[M+H]+: 0.653</t>
  </si>
  <si>
    <t>MycoMass_GPL-serovar 2 35:3; [M+2H]2+: 0.881</t>
  </si>
  <si>
    <t>MycoMass_MAG 33:0; [M+Na]+: 0.476</t>
  </si>
  <si>
    <t>MycoMass_GPL-IIb 38:2; [M+NH4]+: 0.729</t>
  </si>
  <si>
    <t>MycoMass_GPL-serovar 2 33:0; [M+H]+: 0.602</t>
  </si>
  <si>
    <t>MS1ID_LMPR0106150042_3beta-[O-beta-D-fucopyranosyl]-28-[O-beta-D-glucopyranosyloxy[-olean-12-en-27,28-dioic acid,_[M+NH4]+: 0.460</t>
  </si>
  <si>
    <t>MycoMass_GPL-serovar 2 37:1; [M+H]+: 0.417</t>
  </si>
  <si>
    <t>MS1ID_PG O-38:5;_PG O-18:0/20:5_LMGP04020085_1-octadecyl-2-(5Z,8Z,11Z,14Z,17Z-eicosapentaenoyl)-glycero-3-phospho-(1'-sn-glycerol),_[M+NH4]+: 0.796</t>
  </si>
  <si>
    <t>MS1ID_LMST01070008_3-O-(Rhaa1-2Glcb)-26-O-(Glcb)-(25R)-furosta-5,20(22)-dien-3beta,26-diol;_[M+NH4]+: 0.828</t>
  </si>
  <si>
    <t>MS1ID_FAHFA 36:3;O;_FAHFA 18:0/11-O-18:3_LMFA07090147_11R-octadecanoyloxyoctadeca-9Z,12Z,15Z-trienoic acid, 'FAHFA 18:0/11O(FA 18:3(9Z,12Z,15Z)[R])';_[M+H]+: 0.881</t>
  </si>
  <si>
    <t>DPL_PE 33:2; [M+H]+: 0.857</t>
  </si>
  <si>
    <t>MS1ID_PS O-40:6;_PS O-18:0/22:6_LMGP03020083_1-octadecyl-2-(4Z,7Z,10Z,13Z,16Z,19Z-docosahexaenoyl)-glycero-3-phosphoserine,_[M+H]+: 0.636</t>
  </si>
  <si>
    <t>MycoMass_PA 36:2; [M+Na]+: 0.776</t>
  </si>
  <si>
    <t>MycoMass_GPL-serovar 2 39:4; [M+H]+: 0.609</t>
  </si>
  <si>
    <t>MS1ID_Cer 33:2;O2;_Cer 18:2;O2/15:0_LMSP02010023_Cer(d18:2/15:0), 'N-(pentadecanoyl)-4E,14Z-sphingadienine';_[M+NH4]+: 0.845</t>
  </si>
  <si>
    <t>MycoMass_PE 33:2; [M+Na]+: 0.876</t>
  </si>
  <si>
    <t>MS1ID_LMFA08020354_Cerotylserotonin, 'N-[2-(5-hydroxy-1H-indol-3-yl)ethyl]-hexacosanamide';_[M+H]+: 0.877</t>
  </si>
  <si>
    <t>MycoMass_PE dimer 34:2; [M+H]+: 0.763</t>
  </si>
  <si>
    <t>MycoMass_PA 32:0; [M+Na]+: 0.815</t>
  </si>
  <si>
    <t>MS1ID_FAHFA 37:3;O;_FAHFA 19:0/11-O-18:3_LMFA07090152_11R-(nonadecanoyloxy)octadeca-9Z,12Z,15Z-trienoic acid, 'FAHFA 14:0/11O(FA 18:3(9Z,12Z,15Z)[R])';_[M+H]+: 0.854</t>
  </si>
  <si>
    <t>MycoMass_LPG 18:0; [M+H]+: 0.859</t>
  </si>
  <si>
    <t>MycoMass_PE 35:2; [M+Na]+: 0.749</t>
  </si>
  <si>
    <t>MycoMass_PE 34:2; [M+Na]+: 0.772</t>
  </si>
  <si>
    <t>MS1ID_PG O-35:1;_PG O-16:0/19:1_LMGP04020011_1-hexadecyl-2-(9Z-nonadecenoyl)-glycero-3-phospho-(1'-sn-glycerol), 'PG(O-16:0/19:1(9Z))';_[M+H]+: 0.806</t>
  </si>
  <si>
    <t>MS1ID_PS 31:3;_PS 13:0_18:3_LMGP03010079_1-tridecanoyl-2-(6Z,9Z,12Z-octadecatrienoyl)-glycero-3-phosphoserine,_[M+NH4]+: 0.900</t>
  </si>
  <si>
    <t>MycoMass_GPL-IIIa 39:2; [M+2H]2+: 0.889</t>
  </si>
  <si>
    <t>MS1ID_FA 12:2 _LMFA01030189_7-(2-cyclopentenyl)-heptanoic acid, 'Aleprylic acid';_[M+NH4]+: 0.907</t>
  </si>
  <si>
    <t>MS1ID_ST 28:0;O4 _LMST01030127_6-Deoxocastasterone, 'campestan-2alpha,3alpha,22R,23R-tetrol';_[M+NH4]+: 0.876</t>
  </si>
  <si>
    <t>MS1ID_LMPR0106050005_3-oxo-lanosta-7,9(11)-dien-24S,25R,26-triol, 'Ganodermanontriol';_[M+NH4]+: 0.553</t>
  </si>
  <si>
    <t>MycoMass_CL 69:3; [M+H]+: 0.499</t>
  </si>
  <si>
    <t>MS1ID_LMPR01070058_19'-Hexanoyloxyisomytiloxanthin;_[M+H]+: 0.807</t>
  </si>
  <si>
    <t>MS1ID_LMPR01070058_19'-Hexanoyloxyisomytiloxanthin;_[M+NH4]+: 0.844</t>
  </si>
  <si>
    <t>MycoMass_TAT 53:2; [M+2NH4]2+: 0.894</t>
  </si>
  <si>
    <t>MS1ID_PA 35:2;_PA 13:0_22:2_LMGP10010088_1-tridecanoyl-2-(13Z,16Z-docosadienoyl)-glycero-3-phosphate, 'PA(13:0/22:2(13Z,16Z))';_[M+NH4]+: 0.788</t>
  </si>
  <si>
    <t>MycoMass_LPI 26:0; [M+Na]+: 0.464</t>
  </si>
  <si>
    <t>MS1ID_PS O-40:5;_PS O-20:0/20:5_LMGP03020064_1-eicosyl-2-(5Z,8Z,11Z,14Z,17Z-eicosapentaenoyl)-glycero-3-phosphoserine,_[M+H]+: 0.608</t>
  </si>
  <si>
    <t>MS1ID_PS O-38:2;_PS O-16:0/22:2_LMGP03020016_1-hexadecyl-2-(13Z,16Z-docosadienoyl)-glycero-3-phosphoserine, 'PS(O-16:0/22:2(13Z,16Z))';_[M+H]+: 0.904</t>
  </si>
  <si>
    <t>MS1ID_PS O-36:4;_PS O-18:0/18:4_LMGP03020031_1-octadecyl-2-(6Z,9Z,12Z,15Z-octadecatetraenoyl)-glycero-3-phosphoserine,_[M+H]+: 0.593</t>
  </si>
  <si>
    <t>MycoMass_PE dimer 32:0; [M+Na]+: 0.760</t>
  </si>
  <si>
    <t>MycoMass_GPL-serovar 1 38:1; [M+H]+: 0.605</t>
  </si>
  <si>
    <t>MycoMass_DDMB 18:0; [M+Na]+: 0.678</t>
  </si>
  <si>
    <t>MS1ID_Am-Hex-PE 38:5;_Am-Hex-PE 18:0_20:5_LMGP21010008_Am-PE(18:0/20:5(5Z,8Z,11Z,14Z,17Z)), 'N-(1-deoxyfructosyl)-1-octadecanoyl-2-(5Z,8Z,11Z,14Z,17Z-eicosapentaenoyl)-glycero-3-phosphoethanolamine';_[M+NH4]+: 0.620</t>
  </si>
  <si>
    <t>MycoMass_PA 35:1; [M+Na]+: 0.766</t>
  </si>
  <si>
    <t>MycoMass_GPL-serovar 1 36:1; [M+2H]2+: 0.674</t>
  </si>
  <si>
    <t>MS1ID_HexCer 38:2;O2;_GlcCer 18:2;O2/20:0_LMSP0501AA34_GlcCer(d18:2/20:0), 'N-(eicosanoyl)-1beta-glucosyl-4E,14Z-sphingadienine';_[M+H]+: 0.793</t>
  </si>
  <si>
    <t>MS1ID_PA 37:1;_PA 15:0_22:1_LMGP10010155_1-pentadecanoyl-2-(11Z-docosenoyl)-glycero-3-phosphate, 'PA(15:0/22:1(11Z))';_[M+NH4]+: 0.751</t>
  </si>
  <si>
    <t>MS1ID_PG O-34:3;_PG O-16:0/18:3_LMGP04020077_1-hexadecyl-2-(9Z,12Z,15Z-octadecatrienoyl)-glycero-3-phospho-(1'-sn-glycerol),_[M+NH4]+: 0.823</t>
  </si>
  <si>
    <t>MS1ID_PS O-35:2;_PS O-18:0/17:2_LMGP03020026_1-octadecyl-2-(9Z,12Z-heptadecadienoyl)-glycero-3-phosphoserine, 'PS(O-18:0/17:2(9Z,12Z))';_[M+H]+: 0.803</t>
  </si>
  <si>
    <t>MycoMass_GPL-serovar 1 37:0; [M+NH4]+: 0.454</t>
  </si>
  <si>
    <t>MycoMass_PG 36:1; [M+Na]+: 0.877</t>
  </si>
  <si>
    <t>DPL_PG 36:1; [M+NH4]+: 0.763</t>
  </si>
  <si>
    <t>MycoMass_PE 32:0; [M+Na]+: 0.733</t>
  </si>
  <si>
    <t>MycoMass_PA 32:0; [M+Na]+: 0.781</t>
  </si>
  <si>
    <t>MS1ID_PA 35:1;_PA 13:0_22:1_LMGP10010087_1-tridecanoyl-2-(11Z-docosenoyl)-glycero-3-phosphate, 'PA(13:0/22:1(11Z))';_[M+NH4]+: 0.719</t>
  </si>
  <si>
    <t>MS1ID_PA 35:1;_PA 13:0_22:1_LMGP10010087_1-tridecanoyl-2-(11Z-docosenoyl)-glycero-3-phosphate, 'PA(13:0/22:1(11Z))';_[M+H]+: 0.900</t>
  </si>
  <si>
    <t>MS1ID_PG 39:4;_PG 17:0_22:4_LMGP04010247_1-heptadecanoyl-2-(7Z,10Z,13Z,16Z-docosatetraenoyl)-glycero-3-phospho-(1'-sn-glycerol),_[M+NH4]+: 0.826</t>
  </si>
  <si>
    <t>MS1ID_PG O-36:4;_PG O-18:0/18:4_LMGP04020031_1-octadecyl-2-(6Z,9Z,12Z,15Z-octadecatetraenoyl)-glycero-3-phospho-(1'-sn-glycerol),_[M+NH4]+: 0.794</t>
  </si>
  <si>
    <t>MS1ID_PS 38:2;_PS 16:0_22:2_LMGP03010200_1-hexadecanoyl-2-(13Z,16Z-docosadienoyl)-glycero-3-phosphoserine, 'PS(16:0/22:2(13Z,16Z))';_[M+H]+: 0.902</t>
  </si>
  <si>
    <t>MycoMass_CL 68:1; [M+H]+: 0.797</t>
  </si>
  <si>
    <t>MS1ID_DG 35:2;_DG 17:2_18:0_LMGL02010033_1-(9Z,12Z-heptadecadienoyl)-2-octadecanoyl-sn-glycerol, 'DG(17:2(9Z,12Z)/18:0/0:0)[iso2]';_[M+H]+: 0.739</t>
  </si>
  <si>
    <t>MS1ID_FAL 17:2 _LMFA06000169_3,4,7,11-Tetramethyl-6E,10Z-tridecadienal;_[M+NH4]+: 0.896</t>
  </si>
  <si>
    <t>MS1ID_LMPR0106210003_Eudoraenol;_[M+H]+: 0.887</t>
  </si>
  <si>
    <t>MycoMass_Ac2SGL 65:0; [M+Na]+: 0.799</t>
  </si>
  <si>
    <t>MycoMass_PE dimer 38:0; [M+2NH4]2+: 0.793</t>
  </si>
  <si>
    <t>MS1ID_PG 37:3;_PG 15:1_22:2_LMGP04010189_1-(9Z-pentadecenoyl)-2-(13Z,16Z-docosadienoyl)-glycero-3-phospho-(1'-sn-glycerol),_[M+NH4]+: 0.898</t>
  </si>
  <si>
    <t>MycoMass_PG 36:1; [M+H]+: 0.901</t>
  </si>
  <si>
    <t>MS1ID_PC 37:2;_PC 15:0_22:2_LMGP01011428_1-pentadecanoyl-2-(13Z,16Z-docosadienoyl)-glycero-3-phosphocholine, 'PC(15:0/22:2(13Z,16Z))';_[M+NH4]+: 0.759</t>
  </si>
  <si>
    <t>MycoMass_GPL-IIIa 39:0; [M+H]+: 0.461</t>
  </si>
  <si>
    <t>MS1ID_PC 36:2;_PC 18:0_18:2_LMGP01010764_1-octadecanoyl-2-(10Z,12Z-octadecadienoyl)-sn-glycero-3-phosphocholine,_[M+NH4]+: 0.756</t>
  </si>
  <si>
    <t>MycoMass_GPL-serovar 1 39:3; [M+2H]2+: 0.870</t>
  </si>
  <si>
    <t>MycoMass_PE dimer 34:2; [M+H]+: 0.779</t>
  </si>
  <si>
    <t>MS1ID_HexCer 34:1;O3 _LMSP05010068_GlcCer(d18:1(8Z)/16:0(2OH[R])), 'N-(2R-hydroxyhexadecanoyl)-1-beta-glucosyl-8Z-octadecasphingenine';_[M+H]+: 0.442</t>
  </si>
  <si>
    <t>MycoMass_PA 34:2; [M+Na]+: 0.900</t>
  </si>
  <si>
    <t>DPL_PE 34:2; [M+Na]+: 0.903</t>
  </si>
  <si>
    <t>MS1ID_LMPK15010003_3-tridecylphenol;_[M+NH4]+: 0.897</t>
  </si>
  <si>
    <t>MycoMass_GPL-V/VI 38:2; [M+Na]+: 0.690</t>
  </si>
  <si>
    <t>MycoMass_PE dimer 34:2; [M+Na]+: 0.798</t>
  </si>
  <si>
    <t>MycoMass_GPL-V/VI 32:1; [M+H+NH4]2+: 0.868</t>
  </si>
  <si>
    <t>MS1ID_Am-Hex-PE 36:2;_Am-Hex-PE 18:1_18:1_LMGP21010010_Am-PE(18:1(9Z)/18:1(9Z)), 'N-(1-deoxyfructosyl)- ,2-di-(9Z-octadecenoyl)-sn-glycero-3-phosphoethanolamine';_[M+NH4]+: 0.858</t>
  </si>
  <si>
    <t>MS1ID_PA 39:6;_PA 17:2_22:4_LMGP10010304_1-(9Z,12Z-heptadecadienoyl)-2-(7Z,10Z,13Z,16Z-docosatetraenoyl)-glycero-3-phosphate,_[M+H]+: 0.882</t>
  </si>
  <si>
    <t>MS1ID_PG 34:2;_PG 12:0_22:2_LMGP04010066_1-dodecanoyl-2-(13Z,16Z-docosadienoyl)-glycero-3-phospho-(1'-sn-glycerol),_[M+NH4]+: 0.815</t>
  </si>
  <si>
    <t>MS1ID_LMPR02010042_2-hexaprenyl-6-methoxyphenol;_[M+H]+: 0.539</t>
  </si>
  <si>
    <t>MS1ID_PS 37:3;_PS 15:1_22:2_LMGP03010189_1-(9Z-pentadecenoyl)-2-(13Z,16Z-docosadienoyl)-glycero-3-phosphoserine,_[M+H]+: 0.754</t>
  </si>
  <si>
    <t>MycoMass_GPL-serovar 4,20 30:0; [M+2H]2+: 0.806</t>
  </si>
  <si>
    <t>MS1ID_LMFA08020228_(2S)-5-amino-2-(3-(11,12-methylene)-octadecanoyloxy-octadecanamido)pentanoic acid,_[M+H]+: 0.846</t>
  </si>
  <si>
    <t>MycoMass_TMM 73:2; [M+2H]2+: 0.684</t>
  </si>
  <si>
    <t>MS1ID_PG 35:2;_PG 13:0_22:2_LMGP04010090_1-tridecanoyl-2-(13Z,16Z-docosadienoyl)-glycero-3-phospho-(1'-sn-glycerol),_[M+NH4]+: 0.842</t>
  </si>
  <si>
    <t>MS1ID_PS 35:0;_PS 13:0_22:0_LMGP03010088_1-tridecanoyl-2-docosanoyl-glycero-3-phosphoserine, 'PS(13:0/22:0)';_[M+NH4]+: 0.796</t>
  </si>
  <si>
    <t>MS1ID_FA 24:1;O2 _LMFA01050418_11,13-dihydroxy-9E-tetracosenoic acid, 'Axillarenic acid';_[M+H]+: 0.896</t>
  </si>
  <si>
    <t>MS1ID_LMPR0103200001_Emmotin A;_[M+H]+: 0.889</t>
  </si>
  <si>
    <t>MycoMass_DAT 27:2; [M+NH4]+: 0.423</t>
  </si>
  <si>
    <t>MS1ID_LMPR01070058_19'-Hexanoyloxyisomytiloxanthin;_[M+H]+: 0.752</t>
  </si>
  <si>
    <t>MycoMass_PE 34:1; [M+Na]+: 0.803</t>
  </si>
  <si>
    <t>MS1ID_SQDG 28:0 _LMGL05010066_1,2-ditetradecanoyl-3-(6'-sulfo-alpha-D-quinovosyl)-sn-glycerol, 'SQDG(14:0/14:0)';_[M+NH4]+: 0.501</t>
  </si>
  <si>
    <t>MycoMass_PE dimer 34:1; [M+Na]+: 0.896</t>
  </si>
  <si>
    <t>MS1ID_LMPK04000020_Avermectin B1b;_[M+NH4]+: 0.413</t>
  </si>
  <si>
    <t>MS1ID_PS 43:2;_PS 21:0_22:2_LMGP03010700_1-heneicosanoyl-2-(13Z,16Z-docosadienoyl)-glycero-3-phosphoserine, 'PS(21:0/22:2(13Z,16Z))';_[M+NH4]+: 0.852</t>
  </si>
  <si>
    <t>MS1ID_PA 38:7;_PA 18:2_20:5_LMGP10010358_1-(9Z,12Z-octadecadienoyl)-2-(5Z,8Z,11Z,14Z,17Z-eicosapentaenoyl)-glycero-3-phosphate,_[M+H]+: 0.814</t>
  </si>
  <si>
    <t>MS1ID_PS 44:2;_PS 22:0_22:2_LMGP03010723_1-docosanoyl-2-(13Z,16Z-docosadienoyl)-glycero-3-phosphoserine, 'PS(22:0/22:2(13Z,16Z))';_[M+NH4]+: 0.874</t>
  </si>
  <si>
    <t>MycoMass_GPL-serovar 4,20 36:4; [M+2H]2+: 0.718</t>
  </si>
  <si>
    <t>MS1ID_DG O-37:4 _LMGL02070005_1-(10-methyl-hexadecanoyl-2-(8-[3]-ladderane-octanyl)-sn-glycerol;_[M+H]+: 0.859</t>
  </si>
  <si>
    <t>MycoMass_GPL-serovar 1 39:1; [M+2H]2+: 0.891</t>
  </si>
  <si>
    <t>MycoMass_LPI 26:0; [M+Na]+: 0.419</t>
  </si>
  <si>
    <t>MycoMass_GPL-V/VI 36:3; [M+H+NH4]2+: 0.542</t>
  </si>
  <si>
    <t>MycoMass_PE 34:1; [M+H]+: 0.896</t>
  </si>
  <si>
    <t>MycoMass_PE dimer 34:1; [M+H]+: 0.870</t>
  </si>
  <si>
    <t>MycoMass_GPL-serovar 1 36:1; [M+2H]2+: 0.633</t>
  </si>
  <si>
    <t>MycoMass_DAT 31:2; [M+Na]+: 0.820</t>
  </si>
  <si>
    <t>MycoMass_Ac3SGL 69:0; [M+H]+: 0.562</t>
  </si>
  <si>
    <t>MycoMass_GPL-IIIa 39:0; [M+2NH4]2+: 0.600</t>
  </si>
  <si>
    <t>MS1ID_PS O-37:3;_PS P-20:0/17:2_LMGP03030066_1-(1Z-eicosenyl)-2-(9Z,12Z-heptadecadienoyl)-glycero-3-phosphoserine,_[M+H]+: 0.882</t>
  </si>
  <si>
    <t>MS1ID_MGDG 36:8;_MGDG 16:3_20:5_LMGL05010017_1-(5Z,8Z,11Z,14Z,17Z-eicosapentaenoyl)-2-(7Z,10Z,13Z-hexadecatrienoyl)-3-O-beta-D-galactosyl-sn-glycerol,_[M+H]+: 0.803</t>
  </si>
  <si>
    <t>DPL_PE 33:1(d7); [M+Na]+: 0.931</t>
  </si>
  <si>
    <t>MycoMass_PA 38:2; [M+Na]+: 0.895</t>
  </si>
  <si>
    <t>MS1ID_PIM6 35:2;_PIM6 16:2_19:0_LMGP15010275_2'-O-(alpha-D-Manp)-6'-O-(alpha-D-Manp-1-&gt;6-alpha-D-Manp-1-&gt;6-alpha-D-Manp-1-&gt;6-alpha-D-Manp-1-&gt;6-alpha-D-Manp)-(1-nonadecanoyl-2-(9Z,12Z-hexadecadienoyl)-sn-glycero-3-phospho-1'-myo-inositol),_[M+H]+: 0.450</t>
  </si>
  <si>
    <t>MycoMass_TAT 72:3; [M+2NH4]2+: 0.579</t>
  </si>
  <si>
    <t>DPL_PA 15:0_18:1-d7; [M+Na]+: 0.948</t>
  </si>
  <si>
    <t>DPL_PE 33:1(d7); [M+H]+: 0.912</t>
  </si>
  <si>
    <t>MS1ID_PC 37:1;_PC 15:0_22:1_LMGP01011427_1-pentadecanoyl-2-(11Z-docosenoyl)-glycero-3-phosphocholine, 'PC(15:0/22:1(11Z))';_[M+NH4]+: 0.871</t>
  </si>
  <si>
    <t>MS1ID_DG 44:12;_DG 22:6_22:6_LMGL02010306_1,2-di-(4Z,7Z,10Z,13Z,16Z,19Z-docosahexaenoyl)-sn-glycerol, 'DG(22:6(4Z,7Z,10Z,13Z,16Z,19Z)/22:6(4Z,7Z,10Z,13Z,16Z,19Z)/0:0)';_[M+NH4]+: 0.885</t>
  </si>
  <si>
    <t>MS1ID_PA O-38:4;_PA O-16:0/22:4_LMGP10020018_1-hexadecyl-2-(7Z,10Z,13Z,16Z-docosatetraenoyl)-glycero-3-phosphate,_[M+H]+: 0.625</t>
  </si>
  <si>
    <t>MycoMass_TAG 72:2; [M+2H]2+: 0.856</t>
  </si>
  <si>
    <t>MycoMass_CL 69:1; [M+2H]2+: 0.754</t>
  </si>
  <si>
    <t>MS1ID_PG 40:9;_PG 18:3_22:6_LMGP04010396_1-(6Z,9Z,12Z-octadecatrienoyl)-2-(4Z,7Z,10Z,13Z,16Z,19Z-docosahexaenoyl)-glycero-3-phospho-(1'-sn-glycerol),_[M+H]+: 0.810</t>
  </si>
  <si>
    <t>MycoMass_CL 70:0; [M+NH4]+: 0.692</t>
  </si>
  <si>
    <t>MycoMass_CL 72:4; [M+2H]2+: 0.594</t>
  </si>
  <si>
    <t>MS1ID_FA 8:2 _LMFA01030441_4Z,7-octadienoic acid;_[M+NH4]+: 0.743</t>
  </si>
  <si>
    <t>MS1ID_HexCer 35:3;O2;_GlcCer 19:3;O2/16:0_LMSP05010091_GlcCer(d18:3(4E,8E,10E)(9Me)/16:0), 'N-(hexadecanoyl)-1-alpha-glucosyl-9-methyl-4E,8E,10E-sphingatrienine';_[M+NH4]+: 0.773</t>
  </si>
  <si>
    <t>MS1ID_PG O-36:4;_PG O-18:0/18:4_LMGP04020031_1-octadecyl-2-(6Z,9Z,12Z,15Z-octadecatetraenoyl)-glycero-3-phospho-(1'-sn-glycerol),_[M+NH4]+: 0.805</t>
  </si>
  <si>
    <t>MS1ID_PG 39:5;_PG 17:1_22:4_LMGP04010276_1-(9Z-heptadecenoyl)-2-(7Z,10Z,13Z,16Z-docosatetraenoyl)-glycero-3-phospho-(1'-sn-glycerol),_[M+NH4]+: 0.781</t>
  </si>
  <si>
    <t>MycoMass_PDIM C16OH 86:0; [M+NH4]+: 0.883</t>
  </si>
  <si>
    <t>MS1ID_LMFA08020244_(2S)-5-amino-2-(3-(3-hydroxy-11,12-methylene-octadecanoyloxy) hexadecanamido) pentanoic acid,_[M+H]+: 0.752</t>
  </si>
  <si>
    <t>MycoMass_CL 70:2; [M+H]+: 0.772</t>
  </si>
  <si>
    <t>DPL_NAOrn 19:1/16:0; [M+H]+: 0.895</t>
  </si>
  <si>
    <t>MycoMass_PE dimer 36:1; [M+2NH4]2+: 0.785</t>
  </si>
  <si>
    <t>MycoMass_CL 74:0; [M+2NH4]2+: 0.584</t>
  </si>
  <si>
    <t>MycoMass_CL 70:3; [M+H]+: 0.827</t>
  </si>
  <si>
    <t>MycoMass_PA 33:1; [M+Na]+: 0.837</t>
  </si>
  <si>
    <t>MS1ID_DGTS 34:3 _LMGL07010004_1-hexadecanoyl-2-(6Z,9Z,12Z-octadecatrienoyl)-sn-glycero-3-O-(N,N,N-trimethyl)-homoserine,_[M+NH4]+: 0.771</t>
  </si>
  <si>
    <t>MS1ID_PG 33:5;_PG 13:0_20:5_LMGP04010087_1-tridecanoyl-2-(5Z,8Z,11Z,14Z,17Z-eicosapentaenoyl)-glycero-3-phospho-(1'-sn-glycerol),_[M+NH4]+: 0.718</t>
  </si>
  <si>
    <t>MycoMass_PA 39:2; [M+Na]+: 0.785</t>
  </si>
  <si>
    <t>DPL_PE 33:1; [M+Na]+: 0.925</t>
  </si>
  <si>
    <t>MS1ID_PG O-40:5;_PG O-20:0/20:5_LMGP04020064_1-eicosyl-2-(5Z,8Z,11Z,14Z,17Z-eicosapentaenoyl)-glycero-3-phospho-(1'-sn-glycerol),_[M+NH4]+: 0.882</t>
  </si>
  <si>
    <t>MS1ID_PS O-42:6;_PS O-20:0/22:6_LMGP03020093_1-eicosyl-2-(4Z,7Z,10Z,13Z,16Z,19Z-docosahexaenoyl)-glycero-3-phosphoserine,_[M+H]+: 0.574</t>
  </si>
  <si>
    <t>MycoMass_LPA 27:1; [M+Na]+: 0.394</t>
  </si>
  <si>
    <t>MS1ID_FA 34:6;O2 _LMFA01050554_(16Z,19Z,22R,23E,25E,27Z,29S,31Z)-22,29-dihydroxytetratriaconta-16,19,23,25,27,31-hexaenoic acid,_[M+H]+: 0.837</t>
  </si>
  <si>
    <t>MycoMass_GPL-V/VI 36:0; [M+Na]+: 0.783</t>
  </si>
  <si>
    <t>MS1ID_LMST05050070_&lt;https://www.lipidmaps.org/rdf/category/81505&gt; 'Alkyl hydroquinones and derivatives [PK1505]' ._[M+NH4]+: 0.867</t>
  </si>
  <si>
    <t>MycoMass_MAG 31:0; [M+Na]+: 0.492</t>
  </si>
  <si>
    <t>MycoMass_GPL-IIIa 32:2; [M+2NH4]2+: 0.863</t>
  </si>
  <si>
    <t>MS1ID_PA 38:5;_PA 16:1_22:4_LMGP10010223_1-(9Z-hexadecenoyl)-2-(7Z,10Z,13Z,16Z-docosatetraenoyl)-glycero-3-phosphate,_[M+H]+: 0.854</t>
  </si>
  <si>
    <t>MS1ID_PC 36:1;_PC 18:0_18:1_LMGP01010750_1-octadecanoyl-2-(11Z-octadecenoyl)-sn-glycero-3-phosphocholine, 'PC(18:0/18:1(11Z))';_[M+NH4]+: 0.852</t>
  </si>
  <si>
    <t>MycoMass_PG 61:2; [M+2H]2+: 0.742</t>
  </si>
  <si>
    <t>MycoMass_PE dimer 38:1; [M+2NH4]2+: 0.793</t>
  </si>
  <si>
    <t>MycoMass_GPL-serovar 1 37:1; [M+2H]2+: 0.768</t>
  </si>
  <si>
    <t>MycoMass_PDIM A 65:0; [M+H]+: 0.433</t>
  </si>
  <si>
    <t>MycoMass_GPL-IIIb 28:4; [M+H]+: 0.533</t>
  </si>
  <si>
    <t>MS1ID_DG 15:0_15:0_LMGL02010310_1,3-dipentadecanoyl-2-hydroxy-glycerol (d5), 'DG(15:0/0:0/15:0) (d5)';_[M+NH4]+: 0.878</t>
  </si>
  <si>
    <t>MycoMass_PG 61:1; [M+2H]2+: 0.513</t>
  </si>
  <si>
    <t>MycoMass_GPL-I 39:2; [M+Na]+: 0.704</t>
  </si>
  <si>
    <t>MycoMass_GPL-V/VI 38:3; [M+Na]+: 0.620</t>
  </si>
  <si>
    <t>MycoMass_GPL-IIIa 39:1; [M+H]+: 0.607</t>
  </si>
  <si>
    <t>MS1ID_LMFA01090055_9-chloro-10-hydroxy-octadecanoic acid;_[M+NH4]+: 0.515</t>
  </si>
  <si>
    <t>MS1ID_LPC 13:0;_LPC 13:0_LMGP01050001_1-tridecanoyl-sn-glycero-3-phosphocholine, 'PC(13:0/0:0)';_[M+H]+: 0.881</t>
  </si>
  <si>
    <t>MS1ID_LMFA08020396_Melonoside B, 'N-((26-O-beta-D-glucuronopyranosyl)-11,16-dioxo-2S-methoxy-5Z-hexacosenoyl)-tyramine';_[M+H]+: 0.393</t>
  </si>
  <si>
    <t>DPL_DGTS 16:1_18:1; [M+H]+: 0.885</t>
  </si>
  <si>
    <t>MS1ID_ST 28:3;O _LMST01010167_3-dehydro-4-methylzymosterol, '4-methyl-5alpha-cholesta-8,24-dien-3-one';_[M+NH4]+: 0.873</t>
  </si>
  <si>
    <t>MS1ID_LMPR01080023_2,2'-Bis(3-methylbut-2-enyl)-3,4,3',4'-tetradehydro-1,2-dihydro-psi,psi-caroten-1-ol,_[M+NH4]+: 0.637</t>
  </si>
  <si>
    <t>MS1ID_LMPR01090016_all-trans-retinyl linolate;_[M+NH4]+: 0.853</t>
  </si>
  <si>
    <t>MS1ID_PS 37:2;_PS 15:0_22:2_LMGP03010158_1-pentadecanoyl-2-(13Z,16Z-docosadienoyl)-glycero-3-phosphoserine, 'PS(15:0/22:2(13Z,16Z))';_[M+H]+: 0.881</t>
  </si>
  <si>
    <t>MycoMass_TAT 53:2; [M+2NH4]2+: 0.891</t>
  </si>
  <si>
    <t>MycoMass_PE dimer 36:1; [M+2NH4]2+: 0.755</t>
  </si>
  <si>
    <t>MycoMass_MAG 31:1; [M+NH4]+: 0.835</t>
  </si>
  <si>
    <t>MS1ID_DG 36:8;_DG 18:4_18:4_LMGL02010329_1,2-di-(6Z,9Z,12Z,15Z-octadecatetraenoyl)-sn-glycerol, 'DG(18:4(6Z,9Z,12Z,15Z)/18:4(6Z,9Z,12Z,15Z)/0:0)';_[M+H]+: 0.571</t>
  </si>
  <si>
    <t>MS1ID_Am-Hex-PE 36:2;_Am-Hex-PE 18:1_18:1_LMGP21010010_Am-PE(18:1(9Z)/18:1(9Z)), 'N-(1-deoxyfructosyl)- ,2-di-(9Z-octadecenoyl)-sn-glycero-3-phosphoethanolamine';_[M+NH4]+: 0.764</t>
  </si>
  <si>
    <t>MycoMass_GPL-serovar 4,20 36:2; [M+2NH4]2+: 0.619</t>
  </si>
  <si>
    <t>MS1ID_PS 39:4;_PS 17:0_22:4_LMGP03010247_1-heptadecanoyl-2-(7Z,10Z,13Z,16Z-docosatetraenoyl)-glycero-3-phosphoserine,_[M+H]+: 0.708</t>
  </si>
  <si>
    <t>MS1ID_PT 36:1 _LMGP00000048_1-octadecanoyl-2-(9Z-octadecenoyl)-sn-glycero-3-phosphothreonine, 'PT(18:0/18:1(9Z))';_[M+NH4]+: 0.762</t>
  </si>
  <si>
    <t>MycoMass_PE 34:2; [M+Na]+: 0.717</t>
  </si>
  <si>
    <t>MycoMass_GPL-serovar 8 38:4; [M+2NH4]2+: 0.499</t>
  </si>
  <si>
    <t>MycoMass_GMM 74:0 or 1; [M+2H]2+: 0.686</t>
  </si>
  <si>
    <t>MS1ID_PC 35:5;_PC 15:0_20:5_LMGP01011425_1-pentadecanoyl-2-(5Z,8Z,11Z,14Z,17Z-eicosapentaenoyl)-glycero-3-phosphocholine,_[M+NH4]+: 0.875</t>
  </si>
  <si>
    <t>MS1ID_PG 44:2;_PG 22:0_22:2_LMGP04010723_1-docosanoyl-2-(13Z,16Z-docosadienoyl)-glycero-3-phospho-(1'-sn-glycerol),_[M+NH4]+: 0.835</t>
  </si>
  <si>
    <t>MS1ID_FAHFA 37:3;O;_FAHFA 19:0/11-O-18:3_LMFA07090152_11R-(nonadecanoyloxy)octadeca-9Z,12Z,15Z-trienoic acid, 'FAHFA 14:0/11O(FA 18:3(9Z,12Z,15Z)[R])';_[M+H]+: 0.834</t>
  </si>
  <si>
    <t>MycoMass_TAT 55:2; [M+2NH4]2+: 0.873</t>
  </si>
  <si>
    <t>MS1ID_PG 37:3;_PG 15:1_22:2_LMGP04010189_1-(9Z-pentadecenoyl)-2-(13Z,16Z-docosadienoyl)-glycero-3-phospho-(1'-sn-glycerol),_[M+NH4]+: 0.795</t>
  </si>
  <si>
    <t>DPL_PG 38:2; [M+NH4]+: 0.887</t>
  </si>
  <si>
    <t>MS1ID_FAL 10:4 _LMFA06000061_2,4,6,8-decatetraenal;_[M+NH4]+: 0.861</t>
  </si>
  <si>
    <t>MS1ID_CPA 19:1 _LMGP00000069_1-(11,12-Methyleneoctadecanoyl)-sn-glycero-2,3-cyclic phosphate;_[M+H]+: 0.880</t>
  </si>
  <si>
    <t>MS1ID_DG 37:4;_DG 17:2_20:2_LMGL02010083_1-(9Z,12Z-heptadecadienoyl)-2-(11Z,14Z-eicosadienoyl)-sn-glycerol, 'DG(17:2(9Z,12Z)/20:2(11Z,14Z)/0:0)[iso2]';_[M+H]+: 0.544</t>
  </si>
  <si>
    <t>MycoMass_HPA 40:0; [M+Na]+: 0.824</t>
  </si>
  <si>
    <t>MS1ID_PG O-36:4;_PG O-18:0/18:4_LMGP04020031_1-octadecyl-2-(6Z,9Z,12Z,15Z-octadecatetraenoyl)-glycero-3-phospho-(1'-sn-glycerol),_[M+NH4]+: 0.793</t>
  </si>
  <si>
    <t>MycoMass_PG 41:2; [M+NH4]+: 0.853</t>
  </si>
  <si>
    <t>MS1ID_PG 43:2;_PG 21:0_22:2_LMGP04010700_1-heneicosanoyl-2-(13Z,16Z-docosadienoyl)-glycero-3-phospho-(1'-sn-glycerol),_[M+NH4]+: 0.840</t>
  </si>
  <si>
    <t>MS1ID_PG 38:2;_PG 16:0_22:2_LMGP04010200_1-hexadecanoyl-2-(13Z,16Z-docosadienoyl)-glycero-3-phospho-(1'-sn-glycerol),_[M+H]+: 0.768</t>
  </si>
  <si>
    <t>MycoMass_DDMB 20:1; [M+Na]+: 0.661</t>
  </si>
  <si>
    <t>MycoMass_PG 38:2; [M+Na]+: 0.769</t>
  </si>
  <si>
    <t>MS1ID_LPC 13:0;_LPC 13:0_LMGP01050001_1-tridecanoyl-sn-glycero-3-phosphocholine, 'PC(13:0/0:0)';_[M+H]+: 0.883</t>
  </si>
  <si>
    <t>MS1ID_DG O-32:2;_DG P-14:0/18:1_LMGL02040001_1-O-(1Z-tetradecenyl)-2-(9Z-octadecenoyl)-sn-glycerol, 'DG(P-14:0/18:1(9Z))';_[M+H]+: 0.868</t>
  </si>
  <si>
    <t>MS1ID_FOH 18:3 _LMFA05000216_9,12,15-Octadecatrien-1-ol;_[M+NH4]+: 0.875</t>
  </si>
  <si>
    <t>MS1ID_FOH 18:3 _LMFA05000216_9,12,15-Octadecatrien-1-ol;_[M+NH4]+: 0.869</t>
  </si>
  <si>
    <t>MycoMass_TAG 39:3; [M+NH4]+: 0.504</t>
  </si>
  <si>
    <t>MycoMass_MK-4 20:4; [M+H]+: 0.865</t>
  </si>
  <si>
    <t>MS1ID_LMST03020073_(5Z,7E)-(1S,3R)-24-(dimethoxyphosphoryl)-9,10-seco-5,7,10(19)-cholatriene-1,3-diol,_[M+H]+: 0.872</t>
  </si>
  <si>
    <t>MS1ID_WE 38:7 _LMFA07011033_(2E,4E,6E,8E)-3,7-dimethyl-9-(2,6,6-trimethylcyclohex-1-en-1-yl)nona-2,4,6,8-tetraen-1-yl (9Z)-octadec-9-enoate,_[M+H]+: 0.673</t>
  </si>
  <si>
    <t>MycoMass_PG 59:0; [M+2H]2+: 0.576</t>
  </si>
  <si>
    <t>MycoMass_PE dimer 35:0; [M+2NH4]2+: 0.853</t>
  </si>
  <si>
    <t>DPL_PE 32:0; [M+Na]+: 0.840</t>
  </si>
  <si>
    <t>MycoMass_GPL-IIIa 39:2; [M+2H]2+: 0.855</t>
  </si>
  <si>
    <t>MycoMass_PE dimer 37:0; [M+2NH4]2+: 0.842</t>
  </si>
  <si>
    <t>MycoMass_PE dimer 38:0; [M+2NH4]2+: 0.836</t>
  </si>
  <si>
    <t>MS1ID_LMPR01070205_(3R,3'R,6'S)-19-(trans-Dodec-2-enoyloxy)-3,3',6'-trihydroxy-7,8-dihydro-beta,epsilon-caroten-8-one,_[M+NH4]+: 0.558</t>
  </si>
  <si>
    <t>MS1ID_PC 38:9;_PC 18:4_20:5_LMGP01011724_1-(6Z,9Z,12Z,15Z-octadecatetraenoyl)-2-(5Z,8Z,11Z,14Z,17Z-eicosapentaenoyl)-glycero-3-phosphocholine,_[M+NH4]+: 0.756</t>
  </si>
  <si>
    <t>MS1ID_PG O-30:2;_PG P-16:0/14:1_LMGP04030004_1-(1Z-hexadecenyl)-2-(9Z-tetradecenoyl)-glycero-3-phospho-(1'-sn-glycerol),_[M+NH4]+: 0.795</t>
  </si>
  <si>
    <t>MycoMass_TAG 67:3; [M+2NH4]2+: 0.619</t>
  </si>
  <si>
    <t>MycoMass_CL 65:3; [M+Na]+: 0.500</t>
  </si>
  <si>
    <t>MycoMass_GPL-V/VI 36:1; [M+2H]2+: 0.428</t>
  </si>
  <si>
    <t>MS1ID_PI O-29:0;_PI O-16:0/13:0_LMGP06020003_1-hexadecyl-2-tridecanoyl-glycero-3-phospho-(1'-myo-inositol), 'PI(O-16:0/13:0)';_[M+H]+: 0.764</t>
  </si>
  <si>
    <t>MS1ID_PG O-38:5;_PG O-18:0/20:5_LMGP04020085_1-octadecyl-2-(5Z,8Z,11Z,14Z,17Z-eicosapentaenoyl)-glycero-3-phospho-(1'-sn-glycerol),_[M+NH4]+: 0.821</t>
  </si>
  <si>
    <t>MycoMass_PE dimer 32:0; [M+Na]+: 0.787</t>
  </si>
  <si>
    <t>MycoMass_PA 32:0; [M+Na]+: 0.718</t>
  </si>
  <si>
    <t>MycoMass_GPL-V/VI 36:1; [M+H]+: 0.576</t>
  </si>
  <si>
    <t>MS1ID_SQDG 36:0;_SQDG 18:0_18:0_LMGL05010062_1,2-dioctaadecanoyl-3-(6'-sulfo-alpha-D-quinovosyl)-sn-glycerol, 'SQDG(18:0/18:0)';_[M+H]+: 0.871</t>
  </si>
  <si>
    <t>MycoMass_TAG 57:0; [M+2NH4]2+: 0.860</t>
  </si>
  <si>
    <t>MS1ID_PS O-38:3;_PS O-18:0/20:3_LMGP03020036_1-octadecyl-2-(8Z,11Z,14Z-eicosatrienoyl)-glycero-3-phosphoserine, 'PS(O-18:0/20:3(8Z,11Z,14Z))';_[M+NH4]+: 0.847</t>
  </si>
  <si>
    <t>MS1ID_PG 37:2;_PG 15:0_22:2_LMGP04010158_1-pentadecanoyl-2-(13Z,16Z-docosadienoyl)-glycero-3-phospho-(1'-sn-glycerol),_[M+NH4]+: 0.852</t>
  </si>
  <si>
    <t>MycoMass_GPL-serovar 4,20 34:0; [M+2NH4]2+: 0.619</t>
  </si>
  <si>
    <t>MycoMass_Ac4SGL 136:0; [M+2NH4]2+: 0.711</t>
  </si>
  <si>
    <t>MycoMass_Ac4SGL 138:0; [M+2NH4]2+: 0.690</t>
  </si>
  <si>
    <t>MycoMass_PA 53:0; [M+H]+: 0.545</t>
  </si>
  <si>
    <t>MS1ID_FA 36:0;O _LMFA01020323_2S,4S,6S,8R,10R,12R-hexamethyl-13-hydroxy-triacontanoic acid, 'Hydroxyphthioceranic acid (C36)';_[M+H]+: 0.484</t>
  </si>
  <si>
    <t>MS1ID_LMPR01070058_19'-Hexanoyloxyisomytiloxanthin;_[M+NH4]+: 0.853</t>
  </si>
  <si>
    <t>MS1ID_LMPR0106080020_20R,25-Epoxydammarane-3beta,6alpha,12beta-triol, 'Panaxatriol';_[M+H]+: 0.879</t>
  </si>
  <si>
    <t>DPL_MGDG 15:0_16:0; [M+NH4]+: 0.844</t>
  </si>
  <si>
    <t>MS1ID_PG 34:1;_PG 16:0_18:1_LMGP04010002_1-hexadecanoyl-2-(9Z-octadecenoyl)-sn-glycero-3-phospho-(1'-rac-glycerol),_[M+NH4]+: 0.806</t>
  </si>
  <si>
    <t>MS1ID_Cer 34:2;O2;_Cer 18:2;O2/16:0_LMSP02010024_Cer(d18:2/16:0), 'N-(hexadecanoyl)-4E,14Z-sphingadienine';_[M+NH4]+: 0.759</t>
  </si>
  <si>
    <t>MS1ID_FOH 15:2 _LMFA05000145_3,7,11-Trimethyl-6E,10-dodecadien-1-ol;_[M+NH4]+: 0.878</t>
  </si>
  <si>
    <t>MS1ID_DG 36:5;_DG 18:2_18:3_LMGL02010071_1-(9Z,12Z-octadecadienoyl)-2-(9Z,12Z,15Z-octadecatrienoyl)-sn-glycerol,_[M+H]+: 0.556</t>
  </si>
  <si>
    <t>MycoMass_TAG 71:3; [M+Na]+: 0.586</t>
  </si>
  <si>
    <t>DPL_Cer_NS 33:1;2O(d7); [M+H]+: 0.945</t>
  </si>
  <si>
    <t>MycoMass_TAT 63:0; [M+NH4]+: 0.528</t>
  </si>
  <si>
    <t>MS1ID_LMPK15010003_3-tridecylphenol;_[M+NH4]+: 0.874</t>
  </si>
  <si>
    <t>MS1ID_PS O-37:3;_PS P-20:0/17:2_LMGP03030066_1-(1Z-eicosenyl)-2-(9Z,12Z-heptadecadienoyl)-glycero-3-phosphoserine,_[M+H]+: 0.776</t>
  </si>
  <si>
    <t>MS1ID_PC O-33:2;_PC O-16:0/17:2_LMGP01020184_1-hexadecyl-2-(9Z,12Z-heptadecadienoyl)-glycero-3-phosphocholine, 'PC(O-16:0/17:2(9Z,12Z))';_[M+H]+: 0.571</t>
  </si>
  <si>
    <t>MS1ID_PC 38:2;_PC 18:0_20:2_LMGP01010788_1-octadecanoyl-2-(11Z,14Z-eicosadienoyl)-sn-glycero-3-phosphocholine,_[M+NH4]+: 0.812</t>
  </si>
  <si>
    <t>MycoMass_CL 69:3; [M+2NH4]2+: 0.726</t>
  </si>
  <si>
    <t>MS1ID_PG 38:3;_PG 16:1_22:2_LMGP04010224_1-(9Z-hexadecenoyl)-2-(13Z,16Z-docosadienoyl)-glycero-3-phospho-(1'-sn-glycerol),_[M+NH4]+: 0.866</t>
  </si>
  <si>
    <t>MycoMass_CL 70:1; [M+H]+: 0.410</t>
  </si>
  <si>
    <t>MS1ID_PG 39:5;_PG 17:1_22:4_LMGP04010276_1-(9Z-heptadecenoyl)-2-(7Z,10Z,13Z,16Z-docosatetraenoyl)-glycero-3-phospho-(1'-sn-glycerol),_[M+NH4]+: 0.844</t>
  </si>
  <si>
    <t>MS1ID_LMST01010399_12:0-Glc-Cholesterol, '3-O-(6'-O-dodecanoyl-alpha-D-glucopyranosyl)-cholest-5-en-3beta-ol';_[M+H]+: 0.514</t>
  </si>
  <si>
    <t>MS1ID_Cer 34:0;O4;_Cer 18:0;O3/16:0;O_LMSP02030015_Cer(t18:0/16:0(2OH)), 'N-(2-hydroxyhexadecanoyl)-4R-hydroxysphinganine';_[M+NH4]+: 0.616</t>
  </si>
  <si>
    <t>MycoMass_MDMB 19:0; [M+NH4]+: 0.403</t>
  </si>
  <si>
    <t>MycoMass_GPL-serovar 1 36:1; [M+2H]2+: 0.815</t>
  </si>
  <si>
    <t>MycoMass_PE dimer 35:2; [M+Na]+: 0.778</t>
  </si>
  <si>
    <t>MycoMass_PA 35:2; [M+Na]+: 0.809</t>
  </si>
  <si>
    <t>MycoMass_PG 59:0; [M+2NH4]2+: 0.430</t>
  </si>
  <si>
    <t>MycoMass_Ac4SGL 141:0; [M+2H]2+: 0.640</t>
  </si>
  <si>
    <t>MS1ID_PS 40:4;_PS 18:2_22:2_LMGP03010364_1-(9Z,12Z-octadecadienoyl)-2-(13Z,16Z-docosadienoyl)-glycero-3-phosphoserine,_[M+H]+: 0.508</t>
  </si>
  <si>
    <t>MS1ID_PG 37:1;_PG 15:0_22:1_LMGP04010157_1-pentadecanoyl-2-(11Z-docosenoyl)-glycero-3-phospho-(1'-sn-glycerol),_[M+NH4]+: 0.795</t>
  </si>
  <si>
    <t>MS1ID_LMFA08020394_Melonoside A, 'N-((28-O-beta-D-glucuronopyranosyl)-11,18-dioxo-2S-methoxy-5Z,21Z-octacosadienoyl)-tyramine';_[M+H]+: 0.446</t>
  </si>
  <si>
    <t>MycoMass_PG 37:1; [M+Na]+: 0.745</t>
  </si>
  <si>
    <t>MS1ID_LMPR0106080020_20R,25-Epoxydammarane-3beta,6alpha,12beta-triol, 'Panaxatriol';_[M+H]+: 0.867</t>
  </si>
  <si>
    <t>MS1ID_PG 37:1;_PG 15:0_22:1_LMGP04010157_1-pentadecanoyl-2-(11Z-docosenoyl)-glycero-3-phospho-(1'-sn-glycerol),_[M+H]+: 0.761</t>
  </si>
  <si>
    <t>MS1ID_PG O-35:3;_PG P-18:0/17:2_LMGP04030038_1-(1Z-octadecenyl)-2-(9Z,12Z-heptadecadienoyl)-glycero-3-phospho-(1'-sn-glycerol),_[M+NH4]+: 0.733</t>
  </si>
  <si>
    <t>MS1ID_PA 38:7;_PA 18:2_20:5_LMGP10010358_1-(9Z,12Z-octadecadienoyl)-2-(5Z,8Z,11Z,14Z,17Z-eicosapentaenoyl)-glycero-3-phosphate,_[M+H]+: 0.810</t>
  </si>
  <si>
    <t>DPL_DGTS 14:0_19:1; [M+H]+: 0.922</t>
  </si>
  <si>
    <t>MycoMass_DDMB 19:0; [M+Na]+: 0.701</t>
  </si>
  <si>
    <t>MycoMass_Ac2SGL 43:0; [M+H]+: 0.590</t>
  </si>
  <si>
    <t>MS1ID_PS O-37:2;_PS O-20:0/17:2_LMGP03020050_1-eicosyl-2-(9Z,12Z-heptadecadienoyl)-glycero-3-phosphoserine, 'PS(O-20:0/17:2(9Z,12Z))';_[M+H]+: 0.784</t>
  </si>
  <si>
    <t>MycoMass_TAT 55:2; [M+2NH4]2+: 0.877</t>
  </si>
  <si>
    <t>MycoMass_PE 33:1; [M+Na]+: 0.763</t>
  </si>
  <si>
    <t>DPL_PC 36:2; [M+Na]+: 0.769</t>
  </si>
  <si>
    <t>MS1ID_LMPR01070308_Fucoxanthinol 3-(9Z)-tetradecenoate, 'Fucoxanthinol 3-myristoleate';_[M+NH4]+: 0.614</t>
  </si>
  <si>
    <t>DPL_PE 36:3; [M+H]+: 0.731</t>
  </si>
  <si>
    <t>DPL_PE 36:3; [M+Na]+: 0.801</t>
  </si>
  <si>
    <t>MS1ID_FA 12:2 _LMFA01030189_7-(2-cyclopentenyl)-heptanoic acid, 'Aleprylic acid';_[M+NH4]+: 0.874</t>
  </si>
  <si>
    <t>MycoMass_TAG 57:0; [M+2NH4]2+: 0.840</t>
  </si>
  <si>
    <t>MS1ID_PI O-29:0;_PI O-16:0/13:0_LMGP06020003_1-hexadecyl-2-tridecanoyl-glycero-3-phospho-(1'-myo-inositol), 'PI(O-16:0/13:0)';_[M+H]+: 0.735</t>
  </si>
  <si>
    <t>MycoMass_GPL-IIIa 28:1; [M+2NH4]2+: 0.626</t>
  </si>
  <si>
    <t>MycoMass_GPL-serovar 1 36:4; [M+2H]2+: 0.541</t>
  </si>
  <si>
    <t>MS1ID_PS O-37:2;_PS O-20:0/17:2_LMGP03020050_1-eicosyl-2-(9Z,12Z-heptadecadienoyl)-glycero-3-phosphoserine, 'PS(O-20:0/17:2(9Z,12Z))';_[M+NH4]+: 0.796</t>
  </si>
  <si>
    <t>MS1ID_PG 34:1;_PG 16:0_18:1_LMGP04010002_1-hexadecanoyl-2-(9Z-octadecenoyl)-sn-glycero-3-phospho-(1'-rac-glycerol),_[M+NH4]+: 0.685</t>
  </si>
  <si>
    <t>MS1ID_DG dO-38:9 _LMGL02030029_1-(6-[5]-ladderane-hexanyl)-2-(8-[3]-ladderane-octanyl)-sn-glycerol;_[M+NH4]+: 0.837</t>
  </si>
  <si>
    <t>MycoMass_PE 33:0; [M+Na]+: 0.720</t>
  </si>
  <si>
    <t>MS1ID_PG O-38:4;_PG O-16:0/22:4_LMGP04020017_1-hexadecyl-2-(7Z,10Z,13Z,16Z-docosatetraenoyl)-glycero-3-phospho-(1'-sn-glycerol),_[M+NH4]+: 0.640</t>
  </si>
  <si>
    <t>MycoMass_TAG 42:3; [M+2NH4]2+: 0.513</t>
  </si>
  <si>
    <t>MS1ID_PA 41:3;_PA 19:1_22:2_LMGP10010506_1-(9Z-nonadecenoyl)-2-(13Z,16Z-docosadienoyl)-glycero-3-phosphate, 'PA(19:1(9Z)/22:2(13Z,16Z))';_[M+NH4]+: 0.767</t>
  </si>
  <si>
    <t>MS1ID_PS 44:2;_PS 22:0_22:2_LMGP03010723_1-docosanoyl-2-(13Z,16Z-docosadienoyl)-glycero-3-phosphoserine, 'PS(22:0/22:2(13Z,16Z))';_[M+NH4]+: 0.834</t>
  </si>
  <si>
    <t>MS1ID_LMSL03000005_2-O-hexadecanoyl-3-O-(2S,4S-dimethyl-docosanoyl)-alpha,alpha-trehalose,_[M+H]+: 0.395</t>
  </si>
  <si>
    <t>MS1ID_PS 39:2;_PS 17:0_22:2_LMGP03010246_1-heptadecanoyl-2-(13Z,16Z-docosadienoyl)-glycero-3-phosphoserine, 'PS(17:0/22:2(13Z,16Z))';_[M+NH4]+: 0.825</t>
  </si>
  <si>
    <t>MS1ID_FOH 37:4;O3 _LMFA05000691_(3S,4R,9R,11S)-29-(4-hydroxyphenyl)-3-methoxy-4-methylnonacosane-9,11-diol,_[M+H]+: 0.861</t>
  </si>
  <si>
    <t>MS1ID_PG 37:2;_PG 15:0_22:2_LMGP04010158_1-pentadecanoyl-2-(13Z,16Z-docosadienoyl)-glycero-3-phospho-(1'-sn-glycerol),_[M+NH4]+: 0.828</t>
  </si>
  <si>
    <t>MycoMass_GPL-serovar 4,20 38:4; [M+2H]2+: 0.759</t>
  </si>
  <si>
    <t>MycoMass_PE 39:1; [M+NH4]+: 0.817</t>
  </si>
  <si>
    <t>MS1ID_PT 40:5 _LMGP00000067_1-(9Z-eicosenoyl)-2-(5Z,8Z,11Z,14Z-eicosatetraenoyl)-sn-glycero-3-phosphothreonine,_[M+H]+: 0.552</t>
  </si>
  <si>
    <t>MycoMass_GPL-V/VI 36:3; [M+H+NH4]2+: 0.554</t>
  </si>
  <si>
    <t>MS1ID_PG 39:4;_PG 17:0_22:4_LMGP04010247_1-heptadecanoyl-2-(7Z,10Z,13Z,16Z-docosatetraenoyl)-glycero-3-phospho-(1'-sn-glycerol),_[M+NH4]+: 0.800</t>
  </si>
  <si>
    <t>MS1ID_PG 38:4;_PG 18:0_20:4_LMGP04010039_1-octadecanoyl-2-(5Z,8Z,11Z,14Z-eicosatetraenoyl)-sn-glycero-3-phospho-(1'-sn-glycerol),_[M+NH4]+: 0.783</t>
  </si>
  <si>
    <t>MycoMass_CL 82:0; [M+2NH4]2+: 0.510</t>
  </si>
  <si>
    <t>MS1ID_HexCer 34:0;O3 _LMSP05010075_GlcCer(d18:0/16:0(2OH[R])), 'N-(2R-hydroxyhexadecanoyl)-1-beta-glucosyl-octadecasphinganine';_[M+H]+: 0.419</t>
  </si>
  <si>
    <t>MS1ID_FA 21:2;O _LMFA07040157_4-(2S-hydroxy-14methyltetradecyl)furan-2(5H)-one, 'Hippobutenolide A';_[M+H]+: 0.867</t>
  </si>
  <si>
    <t>MycoMass_PG 63:2; [M+2H]2+: 0.864</t>
  </si>
  <si>
    <t>MS1ID_LMPR01070436_1,1'-Dihydroxy-zeta-carotene, '1,2,7,8,1',2',7',8'-Octahydro-psi,psi-carotene-1,1'-diol';_[M+H]+: 0.385</t>
  </si>
  <si>
    <t>MS1ID_DG 37:4;_DG 17:2_20:2_LMGL02010083_1-(9Z,12Z-heptadecadienoyl)-2-(11Z,14Z-eicosadienoyl)-sn-glycerol, 'DG(17:2(9Z,12Z)/20:2(11Z,14Z)/0:0)[iso2]';_[M+H]+: 0.487</t>
  </si>
  <si>
    <t>MycoMass_HPA 40:0; [M+Na]+: 0.782</t>
  </si>
  <si>
    <t>DPL_NAOrn 18:1/18:0; [M+H]+: 0.959</t>
  </si>
  <si>
    <t>MycoMass_PE dimer 34:1; [M+Na]+: 0.737</t>
  </si>
  <si>
    <t>MycoMass_GPL-serovar 1 39:1; [M+2H]2+: 0.840</t>
  </si>
  <si>
    <t>MS1ID_PC 37:1;_PC 15:0_22:1_LMGP01011427_1-pentadecanoyl-2-(11Z-docosenoyl)-glycero-3-phosphocholine, 'PC(15:0/22:1(11Z))';_[M+NH4]+: 0.854</t>
  </si>
  <si>
    <t>DPL_PE 34:1; [M+Na]+: 0.837</t>
  </si>
  <si>
    <t>MS1ID_PA 35:1;_PA 13:0_22:1_LMGP10010087_1-tridecanoyl-2-(11Z-docosenoyl)-glycero-3-phosphate, 'PA(13:0/22:1(11Z))';_[M+NH4]+: 0.716</t>
  </si>
  <si>
    <t>MycoMass_Ac4SGL 140:0; [M+2H]2+: 0.665</t>
  </si>
  <si>
    <t>MS1ID_PS 42:2;_PS 20:0_22:2_LMGP03010526_1-eicosanoyl-2-(13Z,16Z-docosadienoyl)-glycero-3-phosphoserine, 'PS(20:0/22:2(13Z,16Z))';_[M+NH4]+: 0.829</t>
  </si>
  <si>
    <t>DPL_DGDG 15:0_19:0; [M+NH4]+: 0.955</t>
  </si>
  <si>
    <t>MS1ID_LMPR0106150009_3beta-[O-beta-D-glucopyranosyl-(1-&gt;4)-beta-D-glucopyranosyloxy]-2beta,23-dihydroxyolean-12-en-28-oic acid,_[M+NH4]+: 0.782</t>
  </si>
  <si>
    <t>MS1ID_PC O-32:1;_PC O-14:0/18:1_LMGP01020016_1-tetradecyl-2-(9Z-octadecenoyl)-sn-glycero-3-phosphocholine, 'PC(O-14:0/18:1(9Z))';_[M+H]+: 0.397</t>
  </si>
  <si>
    <t>MycoMass_PA 34:1; [M+Na]+: 0.828</t>
  </si>
  <si>
    <t>MycoMass_PDIM A 67:0; [M+H]+: 0.472</t>
  </si>
  <si>
    <t>MS1ID_PA 39:5;_PA 17:1_22:4_LMGP10010274_1-(9Z-heptadecenoyl)-2-(7Z,10Z,13Z,16Z-docosatetraenoyl)-glycero-3-phosphate,_[M+H]+: 0.843</t>
  </si>
  <si>
    <t>MycoMass_GPL-V/VI 38:0; [M+Na]+: 0.608</t>
  </si>
  <si>
    <t>MycoMass_CL 67:1; [M+H]+: 0.621</t>
  </si>
  <si>
    <t>DPL_DGTS 16:0_16:0; [M+H]+: 0.849</t>
  </si>
  <si>
    <t>MS1ID_PS O-30:0;_PS O-16:0/14:0_LMGP03020003_1-hexadecyl-2-tetradecanoyl-glycero-3-phosphoserine, 'PS(O-16:0/14:0)';_[M+H]+: 0.859</t>
  </si>
  <si>
    <t>MS1ID_DG 28:0;_DG 14:0_14:0_LMGL02010321_1,2-ditetradecanoyl-sn-glycerol, 'DG(14:0/14:0/0:0)';_[M+NH4]+: 0.829</t>
  </si>
  <si>
    <t>MycoMass_DAG 28:0; [M+Na]+: 0.827</t>
  </si>
  <si>
    <t>MS1ID_FA 16:1;O _LMFA01050106_16-hydroxy-7-hexadecenoic acid, 'Ambrettolic acid';_[M+H]+: 0.860</t>
  </si>
  <si>
    <t>MS1ID_LMFA01140087_8-[1]-ladderane octanol;_[M+NH4]+: 0.856</t>
  </si>
  <si>
    <t>MS1ID_LMPR01070436_1,1'-Dihydroxy-zeta-carotene, '1,2,7,8,1',2',7',8'-Octahydro-psi,psi-carotene-1,1'-diol';_[M+H]+: 0.428</t>
  </si>
  <si>
    <t>MycoMass_GPL-V/VI 36:2; [M+H+NH4]2+: 0.560</t>
  </si>
  <si>
    <t>MycoMass_TAG 42:2; [M+Na]+: 0.716</t>
  </si>
  <si>
    <t>MycoMass_LPA 26:0; [M+H]+: 0.803</t>
  </si>
  <si>
    <t>DPL_NAGly 22:1/22:2; [M+NH4]+: 0.986</t>
  </si>
  <si>
    <t>MS1ID_DG 32:4;_DG 12:0_20:4_LMGL02010344_1-dodecanoyl-2-(5Z,8Z,11Z,14Z-eicosatetraenoyl)-sn-glycerol, 'DG(12:0/20:4(5Z,8Z,11Z,14Z)/0:0)[iso2]';_[M+NH4]+: 0.830</t>
  </si>
  <si>
    <t>MS1ID_FA 12:2 _LMFA01030189_7-(2-cyclopentenyl)-heptanoic acid, 'Aleprylic acid';_[M+NH4]+: 0.867</t>
  </si>
  <si>
    <t>MS1ID_FA 28:2;O2 _LMFA07040063_2-Hydroxy-24-keto-octacosanolide;_[M+NH4]+: 0.860</t>
  </si>
  <si>
    <t>MS1ID_DG 31:1;_DG 13:0_18:1_LMGL02010360_1-tridecanoyl-2-(9Z-octadecenoyl)-sn-glycerol, 'DG(13:0/18:1(9Z)/0:0)[iso2]';_[M+H]+: 0.808</t>
  </si>
  <si>
    <t>MycoMass_TAT 55:2; [M+2NH4]2+: 0.865</t>
  </si>
  <si>
    <t>MycoMass_Ac2SGL 43:0; [M+H]+: 0.586</t>
  </si>
  <si>
    <t>MycoMass_PE 33:0; [M+Na]+: 0.734</t>
  </si>
  <si>
    <t>MycoMass_DAT 26:1; [M+NH4]+: 0.378</t>
  </si>
  <si>
    <t>MS1ID_FAHFA 36:1;O;_FAHFA 18:1/5-O-18:0_LMFA07090025_5-(9Z-octadecenoyloxy)-octadecanoic acid, 'FAHFA 18:1(9Z)/5O(FA 18:0)';_[M+H]+: 0.797</t>
  </si>
  <si>
    <t>MycoMass_GPL-serovar 4,20 36:2; [M+2H]2+: 0.800</t>
  </si>
  <si>
    <t>MS1ID_DG 32:1;_DG 16:0_16:1_LMGL02010010_1-hexadecanoyl-2-(9Z-hexadecenoyl)-sn-glycerol, 'DG(16:0/16:1(9Z)/0:0)[iso2]';_[M+H]+: 0.816</t>
  </si>
  <si>
    <t>MS1ID_DG 28:0;_DG 14:0_14:0_LMGL02010321_1,2-ditetradecanoyl-sn-glycerol, 'DG(14:0/14:0/0:0)';_[M+NH4]+: 0.843</t>
  </si>
  <si>
    <t>MS1ID_PG 38:3;_PG 16:1_22:2_LMGP04010224_1-(9Z-hexadecenoyl)-2-(13Z,16Z-docosadienoyl)-glycero-3-phospho-(1'-sn-glycerol),_[M+NH4]+: 0.756</t>
  </si>
  <si>
    <t>MS1ID_PS 38:1;_PS 16:0_22:1_LMGP03010199_1-hexadecanoyl-2-(11Z-docosenoyl)-glycero-3-phosphoserine, 'PS(16:0/22:1(11Z))';_[M+NH4]+: 0.755</t>
  </si>
  <si>
    <t>MS1ID_PS 40:4;_PS 18:2_22:2_LMGP03010364_1-(9Z,12Z-octadecadienoyl)-2-(13Z,16Z-docosadienoyl)-glycero-3-phosphoserine,_[M+H]+: 0.576</t>
  </si>
  <si>
    <t>MS1ID_PS 43:1;_PS 21:0_22:1_LMGP03010699_1-heneicosanoyl-2-(11Z-docosenoyl)-glycero-3-phosphoserine, 'PS(21:0/22:1(11Z))';_[M+NH4]+: 0.791</t>
  </si>
  <si>
    <t>MS1ID_PS 44:1;_PS 22:0_22:1_LMGP03010722_1-docosanoyl-2-(11Z-docosenoyl)-glycero-3-phosphoserine, 'PS(22:0/22:1(11Z))';_[M+NH4]+: 0.795</t>
  </si>
  <si>
    <t>MycoMass_TAG 37:2; [M+2H]2+: 0.845</t>
  </si>
  <si>
    <t>MycoMass_PA 38:2; [M+Na]+: 0.708</t>
  </si>
  <si>
    <t>MS1ID_PG O-38:4;_PG O-16:0/22:4_LMGP04020017_1-hexadecyl-2-(7Z,10Z,13Z,16Z-docosatetraenoyl)-glycero-3-phospho-(1'-sn-glycerol),_[M+NH4]+: 0.704</t>
  </si>
  <si>
    <t>MS1ID_PE O-38:9 _LMGP02080001_1-(6-[5]-ladderane-hexanoyl)-2-(8-[3]-ladderane-octanyl)-sn-glycerophosphoethanolamine;_[M+H]+: 0.507</t>
  </si>
  <si>
    <t>DPL_DGTS 16:1_19:1; [M+H]+: 0.905</t>
  </si>
  <si>
    <t>MycoMass_DAG 29:1; [M+Na]+: 0.816</t>
  </si>
  <si>
    <t>MS1ID_PS O-37:2;_PS O-20:0/17:2_LMGP03020050_1-eicosyl-2-(9Z,12Z-heptadecadienoyl)-glycero-3-phosphoserine, 'PS(O-20:0/17:2(9Z,12Z))';_[M+H]+: 0.747</t>
  </si>
  <si>
    <t>MycoMass_GPL-serovar 1 36:3; [M+2NH4]2+: 0.581</t>
  </si>
  <si>
    <t>MS1ID_PS O-42:5;_PS P-20:0/22:4_LMGP03030085_1-(1Z-eicosenyl)-2-(7Z,10Z,13Z,16Z-docosatetraenoyl)-glycero-3-phosphoserine,_[M+H]+: 0.511</t>
  </si>
  <si>
    <t>MS1ID_PG O-40:4;_PG O-18:0/22:4_LMGP04020040_1-octadecyl-2-(7Z,10Z,13Z,16Z-docosatetraenoyl)-glycero-3-phospho-(1'-sn-glycerol),_[M+NH4]+: 0.644</t>
  </si>
  <si>
    <t>MS1ID_TG 52:19;O3 _LMGL03016884_1,2-(8R,9R-epoxy-17E-octadecen-4,6-diynoyl)-3-(8R,9R-epoxy-heptadec-4,6,16-triynoyl)-sn-glycerol;_[M+H]+: 0.394</t>
  </si>
  <si>
    <t>MycoMass_TAG 61:2; [M+2NH4]2+: 0.819</t>
  </si>
  <si>
    <t>MycoMass_PE 38:1; [M+Na]+: 0.721</t>
  </si>
  <si>
    <t>MycoMass_TAG 42:2; [M+Na]+: 0.688</t>
  </si>
  <si>
    <t>MS1ID_LMFA01140087_8-[1]-ladderane octanol;_[M+NH4]+: 0.853</t>
  </si>
  <si>
    <t>MS1ID_Cer 34:1;O2;_Cer 18:1;O2/16:0_LMSP02010004_Cer(d18:1/16:0), 'N-(hexadecanoyl)-sphing-4-enine';_[M+NH4]+: 0.806</t>
  </si>
  <si>
    <t>MS1ID_PG O-42:5;_PG P-20:0/22:4_LMGP04030085_1-(1Z-eicosenyl)-2-(7Z,10Z,13Z,16Z-docosatetraenoyl)-glycero-3-phospho-(1'-sn-glycerol),_[M+NH4]+: 0.815</t>
  </si>
  <si>
    <t>MS1ID_PG O-36:4;_PG O-18:0/18:4_LMGP04020031_1-octadecyl-2-(6Z,9Z,12Z,15Z-octadecatetraenoyl)-glycero-3-phospho-(1'-sn-glycerol),_[M+H]+: 0.526</t>
  </si>
  <si>
    <t>DPL_PC 35:1; [M+H]+: 0.858</t>
  </si>
  <si>
    <t>MycoMass_PDIM A 70:0; [M+H]+: 0.832</t>
  </si>
  <si>
    <t>MS1ID_DG O-36:4 _LMGL02070004_1-(14-methyl-pentadecanoyl)-2-(8-[3]-ladderane-octanyl)-sn-glycerol;_[M+H]+: 0.863</t>
  </si>
  <si>
    <t>DPL_PE 36:2; [M+H]+: 0.942</t>
  </si>
  <si>
    <t>MycoMass_PE dimer 36:2; [M+H]+: 0.763</t>
  </si>
  <si>
    <t>MycoMass_PE 36:2; [M+Na]+: 0.805</t>
  </si>
  <si>
    <t>MS1ID_LMPK04000003_Tacrolimus;_[M+H]+: 0.419</t>
  </si>
  <si>
    <t>MS1ID_PG 40:5;_PG 18:1_22:4_LMGP04010339_1-(9Z-octadecenoyl)-2-(7Z,10Z,13Z,16Z-docosatetraenoyl)-glycero-3-phospho-(1'-sn-glycerol),_[M+NH4]+: 0.784</t>
  </si>
  <si>
    <t>MS1ID_PA 41:6;_PA 19:0_22:6_LMGP10010477_1-nonadecanoyl-2-(4Z,7Z,10Z,13Z,16Z,19Z-docosahexaenoyl)-glycero-3-phosphate,_[M+H]+: 0.690</t>
  </si>
  <si>
    <t>MS1ID_PG 37:3;_PG 15:1_22:2_LMGP04010189_1-(9Z-pentadecenoyl)-2-(13Z,16Z-docosadienoyl)-glycero-3-phospho-(1'-sn-glycerol),_[M+NH4]+: 0.770</t>
  </si>
  <si>
    <t>MS1ID_DG 32:4;_DG 12:0_20:4_LMGL02010344_1-dodecanoyl-2-(5Z,8Z,11Z,14Z-eicosatetraenoyl)-sn-glycerol, 'DG(12:0/20:4(5Z,8Z,11Z,14Z)/0:0)[iso2]';_[M+NH4]+: 0.812</t>
  </si>
  <si>
    <t>MS1ID_LMPR0104020002_Axerophthene;_[M+H]+: 0.849</t>
  </si>
  <si>
    <t>MycoMass_DAG 40:2; [M+2H]2+: 0.394</t>
  </si>
  <si>
    <t>MS1ID_HexCer 36:1;O3 _LMSP05010060_GlcCer(d18:1(8E)/18:0(2OH[R])), 'N-(2R-hydroxyoctadecanoyl)-1-beta-glucosyl-8E-octadecasphingenine';_[M+H]+: 0.802</t>
  </si>
  <si>
    <t>MS1ID_PA 39:4;_PA 17:0_22:4_LMGP10010245_1-heptadecanoyl-2-(7Z,10Z,13Z,16Z-docosatetraenoyl)-glycero-3-phosphate,_[M+NH4]+: 0.650</t>
  </si>
  <si>
    <t>MS1ID_PC 39:8;_PC 17:2_22:6_LMGP01011580_1-(9Z,12Z-heptadecadienoyl)-2-(4Z,7Z,10Z,13Z,16Z,19Z-docosahexaenoyl)-glycero-3-phosphocholine,_[M+NH4]+: 0.730</t>
  </si>
  <si>
    <t>MS1ID_PG O-34:5;_PG P-16:0/18:4_LMGP04030015_1-(1Z-hexadecenyl)-2-(6Z,9Z,12Z,15Z-octadecatetraenoyl)-glycero-3-phospho-(1'-sn-glycerol),_[M+NH4]+: 0.517</t>
  </si>
  <si>
    <t>MycoMass_DAG 48:2; [M+2H]2+: 0.398</t>
  </si>
  <si>
    <t>MycoMass_PE 35:2; [M+NH4]+: 0.593</t>
  </si>
  <si>
    <t>MS1ID_LMPR0103490003_(+)-3-longipinen-5-one, '(+)-Vulgraon B';_[M+H]+: 0.862</t>
  </si>
  <si>
    <t>MycoMass_DAG 32:0; [M+2H]2+: 0.383</t>
  </si>
  <si>
    <t>MycoMass_DAG 42:2; [M+2H]2+: 0.396</t>
  </si>
  <si>
    <t>MycoMass_TAG 61:1; [M+2H]2+: 0.397</t>
  </si>
  <si>
    <t>MS1ID_LMPK04000038_Pikromycin;_[M+NH4]+: 0.822</t>
  </si>
  <si>
    <t>MycoMass_PE 42:2; [M+NH4]+: 0.866</t>
  </si>
  <si>
    <t>MS1ID_PC O-34:2;_PC O-16:0/18:2_LMGP01020039_1-hexadecyl-2-(9Z,12Z-octadecadienoyl)-sn-glycero-3-phosphocholine, 'PC(O-16:0/18:2(9Z,12Z))';_[M+H]+: 0.670</t>
  </si>
  <si>
    <t>MycoMass_GPL-IIa/IV 31:0; [M+2NH4]2+: 0.671</t>
  </si>
  <si>
    <t>MS1ID_PG O-31:2;_PG P-16:0/15:1_LMGP04030006_1-(1Z-hexadecenyl)-2-(9Z-pentadecenoyl)-glycero-3-phospho-(1'-sn-glycerol),_[M+NH4]+: 0.768</t>
  </si>
  <si>
    <t>MycoMass_CL 80:4; [M+2H]2+: 0.565</t>
  </si>
  <si>
    <t>MycoMass_DAG 44:2; [M+2H]2+: 0.382</t>
  </si>
  <si>
    <t>MS1ID_PG 35:1;_PG 13:0_22:1_LMGP04010089_1-tridecanoyl-2-(11Z-docosenoyl)-glycero-3-phospho-(1'-sn-glycerol),_[M+NH4]+: 0.750</t>
  </si>
  <si>
    <t>MycoMass_CL 80:4; [M+2NH4]2+: 0.549</t>
  </si>
  <si>
    <t>MycoMass_Ac2SGL 44:0; [M+H]+: 0.604</t>
  </si>
  <si>
    <t>MycoMass_PA 36:2; [M+Na]+: 0.837</t>
  </si>
  <si>
    <t>MS1ID_PC 38:2;_PC 18:0_20:2_LMGP01010788_1-octadecanoyl-2-(11Z,14Z-eicosadienoyl)-sn-glycero-3-phosphocholine,_[M+NH4]+: 0.789</t>
  </si>
  <si>
    <t>MS1ID_PS O-40:0;_PS O-20:0/20:0_LMGP03020059_1-eicosyl-2-eicosanoyl-glycero-3-phosphoserine, 'PS(O-20:0/20:0)';_[M+NH4]+: 0.471</t>
  </si>
  <si>
    <t>DPL_DGTS 16:0_18:1; [M+H]+: 0.868</t>
  </si>
  <si>
    <t>MS1ID_DGTS 36:4 _LMGL07010006_1-hexadecanoyl-2-(5Z,8Z,11Z,14Z-eicosatetraenoyl)-sn-glycero-3-O-(N,N,N-trimethyl)-homoserine,_[M+H]+: 0.542</t>
  </si>
  <si>
    <t>MycoMass_PE 37:2; [M+Na]+: 0.758</t>
  </si>
  <si>
    <t>MS1ID_TG 52:19;O3 _LMGL03016884_1,2-(8R,9R-epoxy-17E-octadecen-4,6-diynoyl)-3-(8R,9R-epoxy-heptadec-4,6,16-triynoyl)-sn-glycerol;_[M+H]+: 0.414</t>
  </si>
  <si>
    <t>MS1ID_PS O-42:3;_PS P-20:0/22:2_LMGP03030084_1-(1Z-eicosenyl)-2-(13Z,16Z-docosadienoyl)-glycero-3-phosphoserine, 'PS(P-20:0/22:2(13Z,16Z))';_[M+NH4]+: 0.819</t>
  </si>
  <si>
    <t>MS1ID_SHexCer 34:1;O3;_SHexCer 18:1;O2/16:0;O_LMSP06020003_(3'-sulfo)Galbeta-Cer(d18:1/16:0(2OH)), 'N-(2-hydroxy-hexadecanoyl)-1-beta-(3'-sulfo)-glucosyl-sphing-4-enine';_[M+H]+: 0.483</t>
  </si>
  <si>
    <t>MS1ID_Cer 35:0;O4;_Cer 18:0;O3/17:0;O_LMSP02030064_Cer(t18:0/17:0(2OH)), 'N-(2-hydroxyheptadecanoyl)-4R-hydroxysphinganine';_[M+NH4]+: 0.804</t>
  </si>
  <si>
    <t>MycoMass_CL 62:0; [M+2H]2+: 0.792</t>
  </si>
  <si>
    <t>MycoMass_PG 39:2; [M+NH4]+: 0.846</t>
  </si>
  <si>
    <t>MS1ID_LMPK04000003_Tacrolimus;_[M+H]+: 0.386</t>
  </si>
  <si>
    <t>MS1ID_PE O-38:9 _LMGP02080001_1-(6-[5]-ladderane-hexanoyl)-2-(8-[3]-ladderane-octanyl)-sn-glycerophosphoethanolamine;_[M+H]+: 0.745</t>
  </si>
  <si>
    <t>MycoMass_TAT 57:2; [M+2NH4]2+: 0.853</t>
  </si>
  <si>
    <t>DPL_SM 38:1;2O; [M+H]+: 0.937</t>
  </si>
  <si>
    <t>MS1ID_LMPR01070608_(3S,6S)-11',12'-Dihydro-10'-apo-epsilon,psi-caroten-3,10'-diol, 'alpha-Micropteroxanthin A';_[M+H]+: 0.831</t>
  </si>
  <si>
    <t>MS1ID_LMPR0106010044_(6E,10E,12Z,14E,18E)-2,6,10,15,19,23-hexamethyltetracosa-2,6,10,12,14,18,22-heptaene,_[M+H]+: 0.828</t>
  </si>
  <si>
    <t>MycoMass_PE dimer 36:2; [M+H]+: 0.750</t>
  </si>
  <si>
    <t>MS1ID_HexCer 36:2;O2;_GlcCer 18:1;O2/18:1_LMSP0501AA27_GlcCer(d18:1/18:1(9Z)), 'N-(9Z-octadecenoyl)-1-beta-glucosyl-sphing-4-enine';_[M+H]+: 0.729</t>
  </si>
  <si>
    <t>MS1ID_FA 15:1;O _LMFA01060047_4-keto pentadecanoic acid, '4-oxo-pentadecanoic acid';_[M+H]+: 0.853</t>
  </si>
  <si>
    <t>MycoMass_PE 36:2; [M+Na]+: 0.771</t>
  </si>
  <si>
    <t>MS1ID_LMPR01070307_Fucoxanthinol 3-myristate, 'Fucoxanthinol 3-tetradecanoate';_[M+NH4]+: 0.530</t>
  </si>
  <si>
    <t>MycoMass_TAG 47:3; [M+2H]2+: 0.400</t>
  </si>
  <si>
    <t>MycoMass_GPL-serovar 1 36:4; [M+2H]2+: 0.605</t>
  </si>
  <si>
    <t>MycoMass_GPL-serovar 1 36:3; [M+2H]2+: 0.597</t>
  </si>
  <si>
    <t>MS1ID_LPC 16:1;_LPC 16:1_LMGP01050021_1-(9E-hexadecenoyl)-sn-glycero-3-phosphocholine, 'PC(16:1(9E)/0:0)';_[M+H]+: 0.836</t>
  </si>
  <si>
    <t>MycoMass_GPL-serovar 1 36:3; [M+2NH4]2+: 0.560</t>
  </si>
  <si>
    <t>MycoMass_PG 31:0; [M+2NH4]2+: 0.616</t>
  </si>
  <si>
    <t>MS1ID_PA 38:8;_PA 18:3_20:5_LMGP10010388_1-(6Z,9Z,12Z-octadecatrienoyl)-2-(5Z,8Z,11Z,14Z,17Z-eicosapentaenoyl)-glycero-3-phosphate,_[M+H]+: 0.737</t>
  </si>
  <si>
    <t>MycoMass_LPI 26:1; [M+Na]+: 0.441</t>
  </si>
  <si>
    <t>MS1ID_PG 40:6;_PG 18:0_22:6_LMGP04010040_1-octadecanoyl-2-(4Z,7Z,10Z,13Z,16Z,19Z-docosahexaenoyl)-sn-glycero-3-phospho-(1'-sn-glycerol),_[M+H]+: 0.838</t>
  </si>
  <si>
    <t>MS1ID_PC 36:2;_PC 18:0_18:2_LMGP01010764_1-octadecanoyl-2-(10Z,12Z-octadecadienoyl)-sn-glycero-3-phosphocholine,_[M+NH4]+: 0.836</t>
  </si>
  <si>
    <t>MS1ID_LMPK15010003_3-tridecylphenol;_[M+NH4]+: 0.852</t>
  </si>
  <si>
    <t>MycoMass_TAT 79:2; [M+2H]2+: 0.616</t>
  </si>
  <si>
    <t>MS1ID_Cer 36:2;O2;_Cer 18:1;O2/18:1_LMSP02010003_Cer(d18:1/18:1(9Z)), 'N-(9Z-octadecenoyl)-sphing-4-enine';_[M+NH4]+: 0.821</t>
  </si>
  <si>
    <t>MS1ID_FA 12:2 _LMFA01030189_7-(2-cyclopentenyl)-heptanoic acid, 'Aleprylic acid';_[M+NH4]+: 0.855</t>
  </si>
  <si>
    <t>MS1ID_SPB 14:2;O2 _LMSP01080007_(4E,6E,d14:2) sphingosine, 'tetradecasphinga-4E,6E-dienine';_[M+H]+: 0.856</t>
  </si>
  <si>
    <t>MS1ID_FA 32:6;O2 _LMFA01050553_(14Z,17Z,20R,21E,23E,25Z,27S,29Z)-20,27-dihydroxydotriaconta-14,17,21,23,25,29-hexaenoic acid,_[M+NH4]+: 0.496</t>
  </si>
  <si>
    <t>MS1ID_PA 38:6;_PA 16:0_22:6_LMGP10010038_1-hexadecanoyl-2-(4Z,7Z,10Z,13Z,16Z,19Z-docosahexaenoyl)-sn-glycero-3-phosphate,_[M+H]+: 0.727</t>
  </si>
  <si>
    <t>MycoMass_GPL-IIb 35:3; [M+2H]2+: 0.853</t>
  </si>
  <si>
    <t>MycoMass_PA 24:1; [M+Na]+: 0.392</t>
  </si>
  <si>
    <t>MycoMass_LPG 20:0; [M+H]+: 0.817</t>
  </si>
  <si>
    <t>MS1ID_FA 13:7;O3 _LMFA01070035_methyl 10-acetoxy-8,9-epoxy-2Z-decen-4,6-diynoate;_[M+H]+: 0.857</t>
  </si>
  <si>
    <t>MS1ID_LMPR0106180017_3beta,19alpha,23,24-tetrahydroxyurs-12-en-28-oic acid methyl ester, 'Chletric acid';_[M+H]+: 0.815</t>
  </si>
  <si>
    <t>MS1ID_HexCer 35:2;O3 _LMSP05010049_GlcCer(d18:2(4E,8Z)/17:0(2OH[R])), 'N-(2R-hydroxyheptadecanoyl)-1-beta-glucosyl-4E,8Z-octadecasphingadienine';_[M+NH4]+: 0.636</t>
  </si>
  <si>
    <t>MycoMass_DAG 30:1; [M+Na]+: 0.797</t>
  </si>
  <si>
    <t>MS1ID_PC dO-37:4 _LMGP01040093_1-(10-methylhexadecanyl)-2-(8-[3]-ladderane-octanyl)-sn-glycerophosphocholine;_[M+NH4]+: 0.725</t>
  </si>
  <si>
    <t>MycoMass_TMM 75:0; [M+2H]2+: 0.624</t>
  </si>
  <si>
    <t>MycoMass_MAG 21:1; [M+H]+: 0.852</t>
  </si>
  <si>
    <t>MS1ID_LMPR01070205_(3R,3'R,6'S)-19-(trans-Dodec-2-enoyloxy)-3,3',6'-trihydroxy-7,8-dihydro-beta,epsilon-caroten-8-one,_[M+NH4]+: 0.482</t>
  </si>
  <si>
    <t>MS1ID_FA 18:2;O _LMFA01060201_13-Oxo-9Z-octadecenoic acid, '13-keto-9Z-octadecenoic acid';_[M+H]+: 0.848</t>
  </si>
  <si>
    <t>MS1ID_PG O-42:6;_PG O-20:0/22:6_LMGP04020093_1-eicosyl-2-(4Z,7Z,10Z,13Z,16Z,19Z-docosahexaenoyl)-glycero-3-phospho-(1'-sn-glycerol),_[M+NH4]+: 0.797</t>
  </si>
  <si>
    <t>MycoMass_MAG 28:0; [M+Na]+: 0.420</t>
  </si>
  <si>
    <t>MycoMass_Ac2SGL 44:0; [M+H]+: 0.555</t>
  </si>
  <si>
    <t>MS1ID_PG O-38:4;_PG O-16:0/22:4_LMGP04020017_1-hexadecyl-2-(7Z,10Z,13Z,16Z-docosatetraenoyl)-glycero-3-phospho-(1'-sn-glycerol),_[M+NH4]+: 0.818</t>
  </si>
  <si>
    <t>MycoMass_GPL-I 37:4; [M+2H]2+: 0.601</t>
  </si>
  <si>
    <t>MycoMass_GPL-I 37:0; [M+2H]2+: 0.595</t>
  </si>
  <si>
    <t>MycoMass_GPL-serovar 1 36:3; [M+2H]2+: 0.584</t>
  </si>
  <si>
    <t>MycoMass_LPI 26:1; [M+Na]+: 0.389</t>
  </si>
  <si>
    <t>MS1ID_FAL 11:2 _LMFA06000068_2,5-undecadienal;_[M+NH4]+: 0.854</t>
  </si>
  <si>
    <t>MycoMass_MK-15 (II-H2) 75:14; [M+2NH4]2+: 0.468</t>
  </si>
  <si>
    <t>MS1ID_PG 38:3;_PG 16:1_22:2_LMGP04010224_1-(9Z-hexadecenoyl)-2-(13Z,16Z-docosadienoyl)-glycero-3-phospho-(1'-sn-glycerol),_[M+H]+: 0.496</t>
  </si>
  <si>
    <t>MS1ID_CE 9:1;O2 _LMST01020126_Cholest-5-en-3beta-yl nonanedioate, 'Cholesteryl hemiazelate';_[M+H]+: 0.822</t>
  </si>
  <si>
    <t>MS1ID_DG 33:4;_DG 13:0_20:4_LMGL02010368_1-tridecanoyl-2-(5Z,8Z,11Z,14Z-eicosatetraenoyl)-sn-glycerol, 'DG(13:0/20:4(5Z,8Z,11Z,14Z)/0:0)[iso2]';_[M+NH4]+: 0.822</t>
  </si>
  <si>
    <t>MS1ID_LMPR0104270001_Tintinnadiol;_[M+H]+: 0.833</t>
  </si>
  <si>
    <t>MycoMass_GPL-serovar 1 36:3; [M+2NH4]2+: 0.590</t>
  </si>
  <si>
    <t>MS1ID_PA 38:8;_PA 18:3_20:5_LMGP10010388_1-(6Z,9Z,12Z-octadecatrienoyl)-2-(5Z,8Z,11Z,14Z,17Z-eicosapentaenoyl)-glycero-3-phosphate,_[M+H]+: 0.771</t>
  </si>
  <si>
    <t>MS1ID_PA 42:5;_PA 20:1_22:4_LMGP10010554_1-(11Z-eicosenoyl)-2-(7Z,10Z,13Z,16Z-docosatetraenoyl)-glycero-3-phosphate,_[M+NH4]+: 0.380</t>
  </si>
  <si>
    <t>DPL_DGTS 18:1_18:1; [M+H]+: 0.533</t>
  </si>
  <si>
    <t>MycoMass_TMM 79:0 or 1; [M+2NH4]2+: 0.684</t>
  </si>
  <si>
    <t>MycoMass_GPL-I 37:2; [M+2H]2+: 0.570</t>
  </si>
  <si>
    <t>MycoMass_TAG 42:3; [M+2NH4]2+: 0.499</t>
  </si>
  <si>
    <t>MycoMass_TAT 37:3; [M+NH4]+: 0.448</t>
  </si>
  <si>
    <t>MS1ID_LMFA08020135_N-octadecanoyl-histidine, 'N-stearoyl histidine';_[M+H]+: 0.523</t>
  </si>
  <si>
    <t>MS1ID_LMPR01070322_Fucoxanthinol 3-(9Z-hexadecenoate), 'Fucoxanthinol 3-palmitoleate';_[M+NH4]+: 0.524</t>
  </si>
  <si>
    <t>MycoMass_PE 40:1; [M+NH4]+: 0.789</t>
  </si>
  <si>
    <t>MS1ID_PG 39:4;_PG 17:0_22:4_LMGP04010247_1-heptadecanoyl-2-(7Z,10Z,13Z,16Z-docosatetraenoyl)-glycero-3-phospho-(1'-sn-glycerol),_[M+NH4]+: 0.747</t>
  </si>
  <si>
    <t>MycoMass_TAG 43:2; [M+Na]+: 0.605</t>
  </si>
  <si>
    <t>MS1ID_FA 17:1;O _LMFA01060059_9-Keto heptadecylic acid, '9-oxo-heptadecanoic acid';_[M+H]+: 0.845</t>
  </si>
  <si>
    <t>MycoMass_PE dimer 35:1; [M+H]+: 0.742</t>
  </si>
  <si>
    <t>MS1ID_PC 38:1;_PC 14:0_24:1_LMGP01010516_1-tetradecanoyl-2-(15Z-tetracosenoyl)-sn-glycero-3-phosphocholine, 'PC(14:0/24:1(15Z))';_[M+NH4]+: 0.786</t>
  </si>
  <si>
    <t>MycoMass_GPL-serovar 1 39:4; [M+2NH4]2+: 0.379</t>
  </si>
  <si>
    <t>MS1ID_DG 16:0_16:0_LMGL02010311_1,3-dihexadecanoyl-2-hydroxy-glycerol (d5), 'DG(16:0/0:0/16:0) (d5)';_[M+NH4]+: 0.406</t>
  </si>
  <si>
    <t>MS1ID_FA 20:2;O2 _LMFA01040030_15S-HpEDE, '15S-hydroperoxy-11Z,13E-eicosadienoic acid';_[M+H]+: 0.836</t>
  </si>
  <si>
    <t>MycoMass_PDIM A 69:0; [M+H]+: 0.403</t>
  </si>
  <si>
    <t>MS1ID_DG 32:1;_DG 16:0_16:1_LMGL02010010_1-hexadecanoyl-2-(9Z-hexadecenoyl)-sn-glycerol, 'DG(16:0/16:1(9Z)/0:0)[iso2]';_[M+H]+: 0.812</t>
  </si>
  <si>
    <t>MS1ID_FOH 21:4 _LMFA05000768_(3R)-12-cis-(2-hexylcyclopropyl)dodec-4E-en-1-yn-3-ol;_[M+NH4]+: 0.841</t>
  </si>
  <si>
    <t>MS1ID_LMPR01070448_1-beta-D-Glucopyranosyloxy-3,4-didehydro-1,2-dihydro-psi,psi-carotene,_[M+NH4]+: 0.824</t>
  </si>
  <si>
    <t>MS1ID_PC O-33:1;_PC O-16:0/17:1_LMGP01020183_1-hexadecyl-2-(9Z-heptadecenoyl)-glycero-3-phosphocholine, 'PC(O-16:0/17:1(9Z))';_[M+H]+: 0.442</t>
  </si>
  <si>
    <t>MycoMass_PG 65:2; [M+2H]2+: 0.604</t>
  </si>
  <si>
    <t>DPL_PE 34:0; [M+Na]+: 0.550</t>
  </si>
  <si>
    <t>MS1ID_MGDG 34:8;O2 _LMGL05010035_1-((1S,2S)-3-oxo-2-(2'Z-pentenyl)cyclopent-4-eneoctanoyl)-2-(1S,2S)-3-oxo-2-(2'Z-pentenyl)cyclopent-4-enehexanoyl)-3-O-beta-D-galactosyl-sn-glycerol,_[M+NH4]+: 0.391</t>
  </si>
  <si>
    <t>DPL_PE 35:1; [M+Na]+: 0.900</t>
  </si>
  <si>
    <t>MS1ID_LPC 13:0;_LPC 13:0_LMGP01050001_1-tridecanoyl-sn-glycero-3-phosphocholine, 'PC(13:0/0:0)';_[M+H]+: 0.833</t>
  </si>
  <si>
    <t>MycoMass_PE dimer 35:1; [M+Na]+: 0.774</t>
  </si>
  <si>
    <t>MycoMass_PA 35:1; [M+Na]+: 0.826</t>
  </si>
  <si>
    <t>MS1ID_LMPR0106010010_2,3S-epoxy-2,6,10,15,19,23-hexamethyltetracosa-6E,10E,14E,18E,22-pentaene,_[M+H]+: 0.836</t>
  </si>
  <si>
    <t>MS1ID_LMPR0106010010_2,3S-epoxy-2,6,10,15,19,23-hexamethyltetracosa-6E,10E,14E,18E,22-pentaene,_[M+NH4]+: 0.825</t>
  </si>
  <si>
    <t>MS1ID_FA 11:2 _LMFA01030222_2E,4E-undecadienoic acid;_[M+H]+: 0.522</t>
  </si>
  <si>
    <t>MS1ID_DG 29:0;_DG 12:0_17:0_LMGL02010332_1-dodecanoyl-2-heptadecanoyl-sn-glycerol, 'DG(12:0/17:0/0:0)[iso2]';_[M+H]+: 0.822</t>
  </si>
  <si>
    <t>MS1ID_PA 38:7;_PA 18:2_20:5_LMGP10010358_1-(9Z,12Z-octadecadienoyl)-2-(5Z,8Z,11Z,14Z,17Z-eicosapentaenoyl)-glycero-3-phosphate,_[M+H]+: 0.778</t>
  </si>
  <si>
    <t>MycoMass_DAG 32:0; [M+Na]+: 0.626</t>
  </si>
  <si>
    <t>MS1ID_LMPR01070884_5',6'-Epoxy-3'-hydroxy-3-methoxy-4,5-didehydro-5',6'-dihydro-4,6-cyclo-5,6-seco-beta,beta-caroten-5-one;_[M+H]+: 0.533</t>
  </si>
  <si>
    <t>MS1ID_HexCer 38:3;O2;_GlcCer 18:2;O2/20:1_LMSP0501AA35_GlcCer(d18:2/20:1), 'N-(11Z-eicosenoyl)-1beta-glucosyl-4E,14Z-sphingadienine';_[M+H]+: 0.748</t>
  </si>
  <si>
    <t>MS1ID_FA 16:1;O _LMFA01050106_16-hydroxy-7-hexadecenoic acid, 'Ambrettolic acid';_[M+H]+: 0.839</t>
  </si>
  <si>
    <t>MycoMass_CL 53:0; [M+2NH4]2+: 0.379</t>
  </si>
  <si>
    <t>MycoMass_PE dimer 38:1; [M+2NH4]2+: 0.759</t>
  </si>
  <si>
    <t>MycoMass_CL 56:4; [M+2NH4]2+: 0.690</t>
  </si>
  <si>
    <t>MS1ID_LMPK15010003_3-tridecylphenol;_[M+NH4]+: 0.842</t>
  </si>
  <si>
    <t>MycoMass_PA 41:2; [M+Na]+: 0.753</t>
  </si>
  <si>
    <t>MS1ID_HexCer 33:1;O2;_GlcCer 15:1;O2/18:0_LMSP0501AA46_GlcCer(d15:1/18:0), 'N-(octadecanoyl)-1-beta-glucosyl-pentadecasphing-4-enine';_[M+H]+: 0.823</t>
  </si>
  <si>
    <t>DPL_DG 30:1; [M+NH4]+: 0.575</t>
  </si>
  <si>
    <t>MS1ID_PA O-38:7;_PA P-16:0/22:6_LMGP10030093_1-(1Z-hexadecenyl)-2-(4Z,7Z,10Z,13Z,16Z,19Z-docosahexaenoyl)-glycero-3-phosphate,_[M+H]+: 0.762</t>
  </si>
  <si>
    <t>MS1ID_PG 41:4;_PG 19:0_22:4_LMGP04010478_1-nonadecanoyl-2-(7Z,10Z,13Z,16Z-docosatetraenoyl)-glycero-3-phospho-(1'-sn-glycerol),_[M+NH4]+: 0.711</t>
  </si>
  <si>
    <t>MS1ID_PG O-42:4;_PG O-20:0/22:4_LMGP04020068_1-eicosyl-2-(7Z,10Z,13Z,16Z-docosatetraenoyl)-glycero-3-phospho-(1'-sn-glycerol),_[M+NH4]+: 0.670</t>
  </si>
  <si>
    <t>MS1ID_PG O-38:6;_PG O-16:0/22:6_LMGP04020088_1-hexadecyl-2-(4Z,7Z,10Z,13Z,16Z,19Z-docosahexaenoyl)-glycero-3-phospho-(1'-sn-glycerol),_[M+NH4]+: 0.524</t>
  </si>
  <si>
    <t>MS1ID_LMPR0104040007_(5S,8R,9S,10S)-18-nor-cleroda-13-en-16,15-olide-3-one;_[M+H]+: 0.828</t>
  </si>
  <si>
    <t>MS1ID_FOH 20:3 _LMFA05000210_3,7,11,15-Tetramethyl-6,10,14-hexadecatrien-1-ol;_[M+NH4]+: 0.846</t>
  </si>
  <si>
    <t>MS1ID_LMPR01070058_19'-Hexanoyloxyisomytiloxanthin;_[M+NH4]+: 0.707</t>
  </si>
  <si>
    <t>MS1ID_SM 38:0;O2;_SM 18:0;O2/20:0_LMSP03010021_N-(eicosanoyl)-sphinganine-1-phosphocholine, 'SM(d18:0/20:0)';_[M+H]+: 0.729</t>
  </si>
  <si>
    <t>MS1ID_HexCer 37:2;O4 _LMSP05010097_N-(2R-hydroxy-octadecanoyl)-1-beta-glucosyl-8-hydroxy,9-methylene-sphing-4E-enine,_[M+NH4]+: 0.801</t>
  </si>
  <si>
    <t>MS1ID_PG O-42:6;_PG O-20:0/22:6_LMGP04020093_1-eicosyl-2-(4Z,7Z,10Z,13Z,16Z,19Z-docosahexaenoyl)-glycero-3-phospho-(1'-sn-glycerol),_[M+NH4]+: 0.812</t>
  </si>
  <si>
    <t>MycoMass_DAT 27:1; [M+NH4]+: 0.404</t>
  </si>
  <si>
    <t>MS1ID_PS O-41:1;_PS P-20:0/21:0_LMGP03030081_1-(1Z-eicosenyl)-2-heneicosanoyl-glycero-3-phosphoserine, 'PS(P-20:0/21:0)';_[M+H]+: 0.672</t>
  </si>
  <si>
    <t>MycoMass_GPL-V/VI 36:1; [M+H+NH4]2+: 0.505</t>
  </si>
  <si>
    <t>MS1ID_PC 37:0;_PC 18:0_19:0_LMGP01010975_1-nonadecanoyl-2-octadecanoyl-sn-glycero-3-phosphocholine, 'PC(19:0/18:0)';_[M+NH4]+: 0.704</t>
  </si>
  <si>
    <t>MycoMass_PE dimer 34:0; [M+H]+: 0.722</t>
  </si>
  <si>
    <t>MycoMass_PE dimer 34:0; [M+Na]+: 0.685</t>
  </si>
  <si>
    <t>MS1ID_PG O-34:5;_PG P-16:0/18:4_LMGP04030015_1-(1Z-hexadecenyl)-2-(6Z,9Z,12Z,15Z-octadecatetraenoyl)-glycero-3-phospho-(1'-sn-glycerol),_[M+H]+: 0.588</t>
  </si>
  <si>
    <t>MS1ID_LMPR01070205_(3R,3'R,6'S)-19-(trans-Dodec-2-enoyloxy)-3,3',6'-trihydroxy-7,8-dihydro-beta,epsilon-caroten-8-one,_[M+NH4]+: 0.570</t>
  </si>
  <si>
    <t>MS1ID_PG 40:3;_PG 18:1_22:2_LMGP04010338_1-(9Z-octadecenoyl)-2-(13Z,16Z-docosadienoyl)-glycero-3-phospho-(1'-sn-glycerol),_[M+NH4]+: 0.816</t>
  </si>
  <si>
    <t>MS1ID_LMPK03000043_Annosquacin A;_[M+NH4]+: 0.793</t>
  </si>
  <si>
    <t>MS1ID_DG 35:4;_DG 17:2_18:2_LMGL02010044_1-(9Z,12Z-heptadecadienoyl)-2-(9Z,12Z-octadecadienoyl)-sn-glycerol, 'DG(17:2(9Z,12Z)/18:2(9Z,12Z)/0:0)[iso2]';_[M+NH4]+: 0.499</t>
  </si>
  <si>
    <t>MycoMass_PA 38:6; [M+Na]+: 0.676</t>
  </si>
  <si>
    <t>MycoMass_PE 35:1; [M+Na]+: 0.721</t>
  </si>
  <si>
    <t>MS1ID_FA 17:2;O _LMFA01050146_12S-hydroxy-16-heptadecynoic acid;_[M+H]+: 0.842</t>
  </si>
  <si>
    <t>MS1ID_PG O-32:2;_PG P-16:0/16:1_LMGP04030008_1-(1Z-hexadecenyl)-2-(9Z-hexadecenoyl)-glycero-3-phospho-(1'-sn-glycerol),_[M+NH4]+: 0.707</t>
  </si>
  <si>
    <t>MycoMass_PM 31:0; [M+H]+: 0.426</t>
  </si>
  <si>
    <t>MS1ID_FOH 21:4 _LMFA05000768_(3R)-12-cis-(2-hexylcyclopropyl)dodec-4E-en-1-yn-3-ol;_[M+NH4]+: 0.839</t>
  </si>
  <si>
    <t>MycoMass_PE dimer 35:0; [M+Na]+: 0.459</t>
  </si>
  <si>
    <t>MS1ID_HexCer 37:1;O3 _LMSP05010059_GlcCer(d21:1(8E)(9Me)/15:0(2OH[R])), 'N-(2R-hydroxypentadecanoyl)-1-beta-glucosyl-9-methyl-8E-heneicosphingenine';_[M+H]+: 0.711</t>
  </si>
  <si>
    <t>MS1ID_DG 33:1;_DG 16:1_17:0_LMGL02010013_1-(9Z-hexadecenoyl)-2-heptadecanoyl-sn-glycerol, 'DG(16:1(9Z)/17:0/0:0)[iso2]';_[M+NH4]+: 0.791</t>
  </si>
  <si>
    <t>MS1ID_WE 38:7 _LMFA07011033_(2E,4E,6E,8E)-3,7-dimethyl-9-(2,6,6-trimethylcyclohex-1-en-1-yl)nona-2,4,6,8-tetraen-1-yl (9Z)-octadec-9-enoate,_[M+H]+: 0.816</t>
  </si>
  <si>
    <t>MS1ID_PS O-35:3;_PS P-18:0/17:2_LMGP03030038_1-(1Z-octadecenyl)-2-(9Z,12Z-heptadecadienoyl)-glycero-3-phosphoserine,_[M+H]+: 0.738</t>
  </si>
  <si>
    <t>MycoMass_PE dimer 37:2; [M+Na]+: 0.738</t>
  </si>
  <si>
    <t>MycoMass_PE 42:2; [M+NH4]+: 0.839</t>
  </si>
  <si>
    <t>MS1ID_FA 21:2;O _LMFA07040157_4-(2S-hydroxy-14methyltetradecyl)furan-2(5H)-one, 'Hippobutenolide A';_[M+H]+: 0.836</t>
  </si>
  <si>
    <t>MS1ID_WE 38:7 _LMFA07011033_(2E,4E,6E,8E)-3,7-dimethyl-9-(2,6,6-trimethylcyclohex-1-en-1-yl)nona-2,4,6,8-tetraen-1-yl (9Z)-octadec-9-enoate,_[M+NH4]+: 0.786</t>
  </si>
  <si>
    <t>MS1ID_PG 43:2;_PG 21:0_22:2_LMGP04010700_1-heneicosanoyl-2-(13Z,16Z-docosadienoyl)-glycero-3-phospho-(1'-sn-glycerol),_[M+NH4]+: 0.722</t>
  </si>
  <si>
    <t>MycoMass_CL 75:2; [M+NH4]+: 0.627</t>
  </si>
  <si>
    <t>MS1ID_DG 36:4;_DG 18:2_18:2_LMGL02010063_1,2-di-(9Z,12Z-octadecadienoyl)-sn-glycerol, 'DG(18:2(9Z,12Z)/18:2(9Z,12Z)/0:0)';_[M+H]+: 0.360</t>
  </si>
  <si>
    <t>MS1ID_Cer 36:0;O4;_Cer 18:0;O3/18:0;O_LMSP02030016_Cer(t18:0/18:0(2OH)), 'N-(2-hydroxyoctadecanoyl)-4R-hydroxysphinganine';_[M+NH4]+: 0.722</t>
  </si>
  <si>
    <t>MS1ID_PC 40:2;_PC 20:0_20:2_LMGP01011021_1-eicosanoyl-2-(11Z,14Z-eicosadienoyl)-sn-glycero-3-phosphocholine, 'PC(20:0/20:2(11Z,14Z))';_[M+NH4]+: 0.823</t>
  </si>
  <si>
    <t>DPL_PE 37:2; [M+Na]+: 0.894</t>
  </si>
  <si>
    <t>MS1ID_PC O-35:2;_PC O-18:0/17:2_LMGP01020201_1-octadecyl-2-(9Z,12Z-heptadecadienoyl)-glycero-3-phosphocholine, 'PC(O-18:0/17:2(9Z,12Z))';_[M+H]+: 0.824</t>
  </si>
  <si>
    <t>MycoMass_PA 37:2; [M+Na]+: 0.672</t>
  </si>
  <si>
    <t>MS1ID_TG 44:5;_TG 12:0_12:0_20:5_LMGL03012650_1,2-didodecanoyl-3-(5Z,8Z,11Z,14Z,17Z-eicosapentaenoyl)-sn-glycerol,_[M+NH4]+: 0.543</t>
  </si>
  <si>
    <t>MS1ID_TG 53:19;O3 _LMGL03016896_1,3-(8R,9R-epoxy-octadec-13Z,15Z-dien-4,6-diynoyl)-2-(8-hydroxy-17E-octadecen-9,11-diynoyl)-sn-glycerol;_[M+H]+: 0.404</t>
  </si>
  <si>
    <t>MS1ID_LMFA01140087_8-[1]-ladderane octanol;_[M+NH4]+: 0.842</t>
  </si>
  <si>
    <t>MycoMass_TAT 59:2; [M+2NH4]2+: 0.820</t>
  </si>
  <si>
    <t>MycoMass_CL 82:4; [M+2H]2+: 0.458</t>
  </si>
  <si>
    <t>MycoMass_HPA 31:0; [M+Na]+: 0.824</t>
  </si>
  <si>
    <t>MS1ID_PG O-34:4;_PG O-16:0/18:4_LMGP04020010_1-hexadecyl-2-(6Z,9Z,12Z,15Z-octadecatetraenoyl)-glycero-3-phospho-(1'-sn-glycerol),_[M+NH4]+: 0.812</t>
  </si>
  <si>
    <t>MycoMass_DAG 44:2; [M+2H]2+: 0.378</t>
  </si>
  <si>
    <t>MS1ID_ST 27:3;O _LMST01010058_3,5-cholestadien-7-one, 'cholesta-3,5-dien-7-one';_[M+H]+: 0.835</t>
  </si>
  <si>
    <t>MS1ID_SFE 27:6 _LMFA07010407_13E,15E,18Z,20Z-pentacosatetraen-11-ynyl acetate;_[M+H]+: 0.833</t>
  </si>
  <si>
    <t>MS1ID_LMPK15030037_5-((8Z,11Z)-henicosa-8,11-dien-1-yl)benzene-1,3-diol, '5-((8Z,11Z)-henicosa-8,11-dien-1-yl)resorcinol';_[M+H]+: 0.822</t>
  </si>
  <si>
    <t>MS1ID_TG 54:12;_TG 18:4_18:4_18:4_LMGL03012624_1,2,3-tri-(6Z,9Z,12Z,15Z-octadecatetraenoyl)-sn-glycerol, 'TG(18:4(6Z,9Z,12Z,15Z)/18:4(6Z,9Z,12Z,15Z)/18:4(6Z,9Z,12Z,15Z))';_[M+NH4]+: 0.544</t>
  </si>
  <si>
    <t>MycoMass_TAT 38:3; [M+NH4]+: 0.427</t>
  </si>
  <si>
    <t>MS1ID_PS O-39:1;_PS O-20:0/19:1_LMGP03020058_1-eicosyl-2-(9Z-nonadecenoyl)-glycero-3-phosphoserine, 'PS(O-20:0/19:1(9Z))';_[M+H]+: 0.699</t>
  </si>
  <si>
    <t>MS1ID_PG O-33:3;_PG P-16:0/17:2_LMGP04030011_1-(1Z-hexadecenyl)-2-(9Z,12Z-heptadecadienoyl)-glycero-3-phospho-(1'-sn-glycerol),_[M+NH4]+: 0.710</t>
  </si>
  <si>
    <t>MycoMass_PM 28:0; [M+H]+: 0.805</t>
  </si>
  <si>
    <t>DPL_DGTS 16:0_19:1; [M+H]+: 0.422</t>
  </si>
  <si>
    <t>MycoMass_GPL-I 30:0; [M+2NH4]2+: 0.622</t>
  </si>
  <si>
    <t>DPL_SM 39:1;2O; [M+H]+: 0.873</t>
  </si>
  <si>
    <t>MS1ID_PG 41:6;_PG 19:0_22:6_LMGP04010479_1-nonadecanoyl-2-(4Z,7Z,10Z,13Z,16Z,19Z-docosahexaenoyl)-glycero-3-phospho-(1'-sn-glycerol),_[M+H]+: 0.816</t>
  </si>
  <si>
    <t>MS1ID_PG O-38:3;_PG O-18:0/20:3_LMGP04020036_1-octadecyl-2-(8Z,11Z,14Z-eicosatrienoyl)-glycero-3-phospho-(1'-sn-glycerol),_[M+NH4]+: 0.703</t>
  </si>
  <si>
    <t>MycoMass_GroMM 81:0 or 1; [M+2H]2+: 0.713</t>
  </si>
  <si>
    <t>MS1ID_PG 39:3;_PG 17:1_22:2_LMGP04010275_1-(9Z-heptadecenoyl)-2-(13Z,16Z-docosadienoyl)-glycero-3-phospho-(1'-sn-glycerol),_[M+H]+: 0.455</t>
  </si>
  <si>
    <t>MycoMass_DAG 29:0; [M+Na]+: 0.798</t>
  </si>
  <si>
    <t>MS1ID_FAHFA 32:1;O;_FAHFA 16:1/5-O-16:0_LMFA07090049_5-(9Z-hexadecenoyloxy)-hexadecanoic acid, 'FAHFA 16:1(9Z)/5O(FA 16:0)';_[M+H]+: 0.816</t>
  </si>
  <si>
    <t>MS1ID_PC 28:2;O3 _LMGP20010018_1-hexadecanoyl-2-(9-hydroxy-11-carboxy-10E-undecenoyl)-sn-glycero-3-phosphocholine,_[M+NH4]+: 0.439</t>
  </si>
  <si>
    <t>MycoMass_LPA 27:0; [M+H]+: 0.767</t>
  </si>
  <si>
    <t>MS1ID_FOH 37:10;O2 _LMFA05000738_Heptatriaconta-20Z,34Z-diene-2,4,6,36-tetrayne-1,8S,33R-triol, 'Triangulyne H';_[M+NH4]+: 0.805</t>
  </si>
  <si>
    <t>MS1ID_FOH 21:7;O _LMFA05000746_Henicosa-10Z,12Z,20-trien-1,14-diyn-3,19-diol;_[M+H]+: 0.825</t>
  </si>
  <si>
    <t>MycoMass_DAG 38:2; [M+2H]2+: 0.785</t>
  </si>
  <si>
    <t>MycoMass_ 18:1; [M+H]+: 0.831</t>
  </si>
  <si>
    <t>MS1ID_PPA 34:1;_PPA 16:0_18:1_LMGP11010001_1-hexadecanoyl-2-(9Z-octadecenoyl)-sn-glycero-3-pyrophosphate, 'PPA(16:0/18:1(9Z))';_[M+H]+: 0.678</t>
  </si>
  <si>
    <t>MycoMass_CL 95:3; [M+2NH4]2+: 0.672</t>
  </si>
  <si>
    <t>MS1ID_LMPR0106010044_(6E,10E,12Z,14E,18E)-2,6,10,15,19,23-hexamethyltetracosa-2,6,10,12,14,18,22-heptaene,_[M+H]+: 0.811</t>
  </si>
  <si>
    <t>MS1ID_NA 27:5;O2 _LMFA08020093_N-octadecanoyl-phenylalanine, 'N-stearoyl phenylalanine';_[M+NH4]+: 0.548</t>
  </si>
  <si>
    <t>MS1ID_FA 17:1;O _LMFA01060059_9-Keto heptadecylic acid, '9-oxo-heptadecanoic acid';_[M+H]+: 0.839</t>
  </si>
  <si>
    <t>MS1ID_DG 31:1;_DG 13:0_18:1_LMGL02010360_1-tridecanoyl-2-(9Z-octadecenoyl)-sn-glycerol, 'DG(13:0/18:1(9Z)/0:0)[iso2]';_[M+NH4]+: 0.794</t>
  </si>
  <si>
    <t>MycoMass_Ac2SGL 58:0; [M+2H]2+: 0.608</t>
  </si>
  <si>
    <t>MycoMass_DAT 29:2; [M+NH4]+: 0.365</t>
  </si>
  <si>
    <t>MS1ID_SQDG 30:0;_SQDG 14:0_16:0_LMGL05010005_1-hexadecanoyl-2-tetradecanoyl-3-(6'-sulfo-alpha-D-quinovosyl)-sn-glycerol,_[M+NH4]+: 0.422</t>
  </si>
  <si>
    <t>DPL_PE 36:1; [M+Na]+: 0.836</t>
  </si>
  <si>
    <t>MS1ID_LMPR0106010010_2,3S-epoxy-2,6,10,15,19,23-hexamethyltetracosa-6E,10E,14E,18E,22-pentaene,_[M+H]+: 0.824</t>
  </si>
  <si>
    <t>MS1ID_PA 42:8;_PA 20:2_22:6_LMGP10010586_1-(11Z,14Z-eicosadienoyl)-2-(4Z,7Z,10Z,13Z,16Z,19Z-docosahexaenoyl)-glycero-3-phosphate,_[M+H]+: 0.730</t>
  </si>
  <si>
    <t>MS1ID_HexCer 32:2;O2;_GlcCer 14:1;O2/18:1_LMSP0501AA41_GlcCer(d14:1/18:1), 'N-(9Z-octadecenoyl)-1-beta-glucosyl-tetradecasphing-4-enine';_[M+NH4]+: 0.835</t>
  </si>
  <si>
    <t>MycoMass_MDMB 22:0; [M+H]+: 0.760</t>
  </si>
  <si>
    <t>MycoMass_PE dimer 36:1; [M+H]+: 0.703</t>
  </si>
  <si>
    <t>MycoMass_PE dimer 36:1; [M+Na]+: 0.697</t>
  </si>
  <si>
    <t>MS1ID_LMPK03000030_Squamocin-V;_[M+NH4]+: 0.799</t>
  </si>
  <si>
    <t>MS1ID_ST 27:2;O _LMST01010015_Cholestenone, 'cholest-4-en-3-one';_[M+H]+: 0.827</t>
  </si>
  <si>
    <t>MS1ID_SM 41:2;O2;_SM 17:1;O2/24:1_LMSP03010074_N-(15Z-tetracosenoyl)-heptadecasphing-4-enine-1-phosphocholine, 'SM(d17:1/24:1)';_[M+H]+: 0.727</t>
  </si>
  <si>
    <t>MS1ID_PC 39:1;_PC 17:0_22:1_LMGP01011518_1-heptadecanoyl-2-(11Z-docosenoyl)-glycero-3-phosphocholine, 'PC(17:0/22:1(11Z))';_[M+NH4]+: 0.743</t>
  </si>
  <si>
    <t>MycoMass_DAG 31:1; [M+Na]+: 0.803</t>
  </si>
  <si>
    <t>MycoMass_TAG 65:0; [M+2H]2+: 0.369</t>
  </si>
  <si>
    <t>MS1ID_FOH 21:7 _LMFA05000744_Henicosa-10Z,12Z,20-trien-1,14-diyn-3-ol;_[M+H]+: 0.643</t>
  </si>
  <si>
    <t>MycoMass_MAG 31:0; [M+NH4]+: 0.729</t>
  </si>
  <si>
    <t>MS1ID_PS O-39:2;_PS P-20:0/19:1_LMGP03030074_1-(1Z-eicosenyl)-2-(9Z-nonadecenoyl)-glycero-3-phosphoserine, 'PS(P-20:0/19:1(9Z))';_[M+H]+: 0.839</t>
  </si>
  <si>
    <t>MycoMass_DAG 34:0; [M+2H]2+: 0.365</t>
  </si>
  <si>
    <t>MycoMass_GMM 58:0 or 1; [M+2H]2+: 0.351</t>
  </si>
  <si>
    <t>MycoMass_CL 58:4; [M+2NH4]2+: 0.701</t>
  </si>
  <si>
    <t>MycoMass_TAG 63:3; [M+2NH4]2+: 0.497</t>
  </si>
  <si>
    <t>MS1ID_LMPR0103490003_(+)-3-longipinen-5-one, '(+)-Vulgraon B';_[M+H]+: 0.838</t>
  </si>
  <si>
    <t>MS1ID_PG O-40:4;_PG O-18:0/22:4_LMGP04020040_1-octadecyl-2-(7Z,10Z,13Z,16Z-docosatetraenoyl)-glycero-3-phospho-(1'-sn-glycerol),_[M+NH4]+: 0.727</t>
  </si>
  <si>
    <t>MS1ID_FA 18:1;O _LMFA01031132_10(R)-hydroxy-8Z-octadeceneic acid, '10(R)-hydroxyoctadec-8Z-enoic acid';_[M+H]+: 0.838</t>
  </si>
  <si>
    <t>MS1ID_LMPR0104030007_(4aS,6aS,8S,11aR,11bS)-4,4,11b-trimethyl-9-methylidenetetradecahydro-8,11a-methanocyclohepta[a]naphthalene,_[M+H]+: 0.838</t>
  </si>
  <si>
    <t>MS1ID_FA 15:0 _LMFA01010015_Pentadecylic acid, 'pentadecanoic acid';_[M+H]+: 0.837</t>
  </si>
  <si>
    <t>MS1ID_FOH 15:2 _LMFA05000145_3,7,11-Trimethyl-6E,10-dodecadien-1-ol;_[M+H]+: 0.831</t>
  </si>
  <si>
    <t>MS1ID_NA 34:2;O4 _LMFA08020222_N-(15-methyl-3-(13-methyl-tetradecanoyloxy)-hexadecanoyl)-glycine;_[M+NH4]+: 0.814</t>
  </si>
  <si>
    <t>MS1ID_DG 33:0;_DG 16:0_17:0_LMGL02010012_1-hexadecanoyl-2-heptadecanoyl-sn-glycerol, 'DG(16:0/17:0/0:0)[iso2]';_[M+NH4]+: 0.817</t>
  </si>
  <si>
    <t>MycoMass_TAG 68:3; [M+2NH4]2+: 0.383</t>
  </si>
  <si>
    <t>MS1ID_LMPR0105020005_(4S)-1-methyl-4-[(5E,9E)-6,10,14-trimethylpentadeca-1,5,9,13-tetraen-2-yl]cyclohexene,_[M+H]+: 0.821</t>
  </si>
  <si>
    <t>MS1ID_DG 35:0;_DG 17:0_18:0_LMGL02010025_1-heptadecanoyl-2-octadecanoyl-sn-glycerol, 'DG(17:0/18:0/0:0)[iso2]';_[M+NH4]+: 0.809</t>
  </si>
  <si>
    <t>MycoMass_PG 60:0; [M+2H]2+: 0.728</t>
  </si>
  <si>
    <t>MycoMass_DAT 57:0; [M+2NH4]2+: 0.666</t>
  </si>
  <si>
    <t>MycoMass_TAG 45:2; [M+NH4]+: 0.617</t>
  </si>
  <si>
    <t>MycoMass_TMM 81:0 or 1; [M+2NH4]2+: 0.800</t>
  </si>
  <si>
    <t>MS1ID_MGDG 36:8;_MGDG 16:3_20:5_LMGL05010017_1-(5Z,8Z,11Z,14Z,17Z-eicosapentaenoyl)-2-(7Z,10Z,13Z-hexadecatrienoyl)-3-O-beta-D-galactosyl-sn-glycerol,_[M+NH4]+: 0.662</t>
  </si>
  <si>
    <t>MS1ID_DG 36:0;_DG 18:0_18:0_LMGL02010002_1,2-dioctadecanoyl-rac-glycerol, 'DG(18:0/18:0/0:0)[rac]';_[M+NH4]+: 0.794</t>
  </si>
  <si>
    <t>MycoMass_C16 PGL OH 119:0; [M+2H]2+: 0.551</t>
  </si>
  <si>
    <t>MS1ID_LMST01010372_16:2-Glc-Cholesterol, '3-O-(6'-O-(7Z,10Z-hexadecadienoyl)-beta-D-glucopyranosyl)-cholest-5-en-3beta-ol';_[M+NH4]+: 0.492</t>
  </si>
  <si>
    <t>MycoMass_CL 55:0; [M+2NH4]2+: 0.414</t>
  </si>
  <si>
    <t>DPL_DGTS 18:1_19:1; [M+H]+: 0.888</t>
  </si>
  <si>
    <t>MS1ID_LMPR01070312_Fucoxanthinol 3-(9Z,12Z,15Z-octadecatrienoate), 'Fucoxanthinol 3-linolenate';_[M+NH4]+: 0.361</t>
  </si>
  <si>
    <t>DPL_PC 38:2; [M+H]+: 0.521</t>
  </si>
  <si>
    <t>MycoMass_GPL-IIIb 34:4; [M+2NH4]2+: 0.659</t>
  </si>
  <si>
    <t>MycoMass_TAG 89:3; [M+2H]2+: 0.724</t>
  </si>
  <si>
    <t>MS1ID_LMPR01070305_Fucoxanthinol 3-hexadecanoate, 'Fucoxanthinol 3-palmitate';_[M+NH4]+: 0.611</t>
  </si>
  <si>
    <t>MycoMass_GMM 69:1; [M+2H]2+: 0.696</t>
  </si>
  <si>
    <t>MS1ID_FA 16:1;O _LMFA01050106_16-hydroxy-7-hexadecenoic acid, 'Ambrettolic acid';_[M+H]+: 0.823</t>
  </si>
  <si>
    <t>MS1ID_DG 30:0;_DG 15:0_15:0_LMGL02010326_1,2-dipentadecanoyl-sn-glycerol, 'DG(15:0/15:0/0:0)';_[M+H]+: 0.814</t>
  </si>
  <si>
    <t>MycoMass_MAG 29:0; [M+Na]+: 0.435</t>
  </si>
  <si>
    <t>MS1ID_FA 17:1;O _LMFA01060059_9-Keto heptadecylic acid, '9-oxo-heptadecanoic acid';_[M+H]+: 0.828</t>
  </si>
  <si>
    <t>MS1ID_PA 44:10;_PA 22:4_22:6_LMGP10010042_1-(7Z,10Z,13Z,16Z-docosatetraenoyl)-2-(4Z,7Z,10Z,13Z,16Z,19Z-docosahexaenoyl)-glycero-3-phosphate,_[M+H]+: 0.728</t>
  </si>
  <si>
    <t>MS1ID_PA 39:3;_PA 17:1_22:2_LMGP10010273_1-(9Z-heptadecenoyl)-2-(13Z,16Z-docosadienoyl)-glycero-3-phosphate, 'PA(17:1(9Z)/22:2(13Z,16Z))';_[M+H]+: 0.363</t>
  </si>
  <si>
    <t>MS1ID_HexCer 34:1;O2;_GlcCer 18:1;O2/16:0_LMSP0501AA03_GlcCer(d18:1/16:0), 'N-(hexadecanoyl)-1-beta-glucosyl-sphing-4-enine';_[M+H]+: 0.819</t>
  </si>
  <si>
    <t>MycoMass_DAG 38:2; [M+2H]2+: 0.778</t>
  </si>
  <si>
    <t>MS1ID_ST 27:3;O _LMST01010058_3,5-cholestadien-7-one, 'cholesta-3,5-dien-7-one';_[M+H]+: 0.820</t>
  </si>
  <si>
    <t>MycoMass_CL 62:0; [M+2H]2+: 0.828</t>
  </si>
  <si>
    <t>MycoMass_Ac2SGL 46:0; [M+H]+: 0.465</t>
  </si>
  <si>
    <t>MS1ID_DG 31:1;_DG 13:0_18:1_LMGL02010360_1-tridecanoyl-2-(9Z-octadecenoyl)-sn-glycerol, 'DG(13:0/18:1(9Z)/0:0)[iso2]';_[M+NH4]+: 0.799</t>
  </si>
  <si>
    <t>MycoMass_GPL-IIIa 32:3; [M+2NH4]2+: 0.691</t>
  </si>
  <si>
    <t>MycoMass_CL 84:4; [M+2H]2+: 0.552</t>
  </si>
  <si>
    <t>MycoMass_GPL-I 37:0; [M+2H]2+: 0.573</t>
  </si>
  <si>
    <t>MS1ID_LMPK12010032_Pelargonidin 3-(6''-caffeylglucoside);_[M+NH4]+: 0.399</t>
  </si>
  <si>
    <t>MS1ID_FA 14:2 _LMFA01030191_9-(2-cyclopentenyl)-nonanoic acid, 'Alepric acid';_[M+NH4]+: 0.837</t>
  </si>
  <si>
    <t>MycoMass_GPL-IIb 29:1; [M+2H]2+: 0.811</t>
  </si>
  <si>
    <t>MycoMass_TAT 61:2; [M+2NH4]2+: 0.821</t>
  </si>
  <si>
    <t>MS1ID_PG O-38:4;_PG O-16:0/22:4_LMGP04020017_1-hexadecyl-2-(7Z,10Z,13Z,16Z-docosatetraenoyl)-glycero-3-phospho-(1'-sn-glycerol),_[M+H]+: 0.450</t>
  </si>
  <si>
    <t>MS1ID_PG O-40:7;_PG P-18:0/22:6_LMGP04030089_1-(1Z-octadecenyl)-2-(4Z,7Z,10Z,13Z,16Z,19Z-docosahexaenoyl)-glycero-3-phospho-(1'-sn-glycerol),_[M+H]+: 0.816</t>
  </si>
  <si>
    <t>MycoMass_CL 84:4; [M+2NH4]2+: 0.553</t>
  </si>
  <si>
    <t>MycoMass_Ac2SGL 59:0; [M+2H]2+: 0.739</t>
  </si>
  <si>
    <t>MycoMass_GPL-serovar 8 34:1; [M+2NH4]2+: 0.653</t>
  </si>
  <si>
    <t>MS1ID_LMPR01070058_19'-Hexanoyloxyisomytiloxanthin;_[M+NH4]+: 0.782</t>
  </si>
  <si>
    <t>MS1ID_CerPE 32:1;O3;_CerPE 14:1;O2/18:0;O_LMSP03020059_CerPE(d14:1(4E)/18:0(2OH)), 'N-(2-hydroxy-octadecanoyl)-tetradecasphing-4-enine-1-phosphoethanolamine';_[M+H]+: 0.440</t>
  </si>
  <si>
    <t>MS1ID_PA 41:5;_PA 19:1_22:4_LMGP10010507_1-(9Z-nonadecenoyl)-2-(7Z,10Z,13Z,16Z-docosatetraenoyl)-glycero-3-phosphate,_[M+H]+: 0.667</t>
  </si>
  <si>
    <t>MycoMass_CL 94:4; [M+2NH4]2+: 0.606</t>
  </si>
  <si>
    <t>MS1ID_DG 44:10;_DG 22:5_22:5_LMGL02010303_1,2-di-(7Z,10Z,13Z,16Z,19Z-docosapentaenoyl)-sn-glycerol, 'DG(22:5(7Z,10Z,13Z,16Z,19Z)/22:5(7Z,10Z,13Z,16Z,19Z)/0:0)';_[M+NH4]+: 0.672</t>
  </si>
  <si>
    <t>MycoMass_Ac3SGL 75:0; [M+2H]2+: 0.357</t>
  </si>
  <si>
    <t>DPL_DGGA 18:1_19:1; [M+NH4]+: 0.890</t>
  </si>
  <si>
    <t>MycoMass_DAG 31:1; [M+Na]+: 0.778</t>
  </si>
  <si>
    <t>MycoMass_GPL-I 39:2; [M+2NH4]2+: 0.654</t>
  </si>
  <si>
    <t>MS1ID_CerP 44:1;O2;_CerP 18:1;O2/26:0_LMSP02050010_CerP(d18:1/26:0), 'N-(hexacosanoyl)-sphing-4-enine-1-phosphate';_[M+NH4]+: 0.703</t>
  </si>
  <si>
    <t>MS1ID_FA 19:2;O _LMFA01050549_9R-hydroxy-10E,12E-octadecadienoic acid, methyl ester, 'Methyl 9R-hydroxy-10E,12E-octadecadienoate';_[M+H]+: 0.817</t>
  </si>
  <si>
    <t>MS1ID_DG 31:1;_DG 13:0_18:1_LMGL02010360_1-tridecanoyl-2-(9Z-octadecenoyl)-sn-glycerol, 'DG(13:0/18:1(9Z)/0:0)[iso2]';_[M+H]+: 0.830</t>
  </si>
  <si>
    <t>MS1ID_LMPR01070308_Fucoxanthinol 3-(9Z)-tetradecenoate, 'Fucoxanthinol 3-myristoleate';_[M+NH4]+: 0.595</t>
  </si>
  <si>
    <t>MycoMass_PE 39:2; [M+Na]+: 0.712</t>
  </si>
  <si>
    <t>MycoMass_TAT 39:3; [M+NH4]+: 0.407</t>
  </si>
  <si>
    <t>MS1ID_PA 41:3;_PA 19:1_22:2_LMGP10010506_1-(9Z-nonadecenoyl)-2-(13Z,16Z-docosadienoyl)-glycero-3-phosphate, 'PA(19:1(9Z)/22:2(13Z,16Z))';_[M+NH4]+: 0.726</t>
  </si>
  <si>
    <t>MS1ID_LMPR01070309_Fucoxanthinol 3-9Z-octadecenoate, 'Fucoxanthinol 3-oleate';_[M+NH4]+: 0.559</t>
  </si>
  <si>
    <t>MycoMass_CL 55:0; [M+2NH4]2+: 0.345</t>
  </si>
  <si>
    <t>MS1ID_IPC 44:0;O2;_IPC 18:0;O2/26:0_LMSP03030011_N-(hexacosanoyl)-sphinganine-1-phospho-(1'-myo-inositol), 'PI-Cer(d18:0/26:0)';_[M+H]+: 0.775</t>
  </si>
  <si>
    <t>MycoMass_Ac2SGL 46:0; [M+H]+: 0.545</t>
  </si>
  <si>
    <t>MS1ID_SQDG 32:1;_SQDG 16:0_16:1_LMGL05010006_1-hexadecanoyl-2-(9Z-hexadecenoyl)-3-(6'-sulfo-alpha-D-quinovosyl)-sn-glycerol,_[M+NH4]+: 0.476</t>
  </si>
  <si>
    <t>DPL_DGTS 18:0_18:1; [M+H]+: 0.905</t>
  </si>
  <si>
    <t>MycoMass_CL 78:2; [M+2H]2+: 0.497</t>
  </si>
  <si>
    <t>MS1ID_FA 12:2 _LMFA01030189_7-(2-cyclopentenyl)-heptanoic acid, 'Aleprylic acid';_[M+NH4]+: 0.832</t>
  </si>
  <si>
    <t>DPL_SM 40:1;2O; [M+H]+: 0.753</t>
  </si>
  <si>
    <t>DPL_CoQ6; [M+H]+: 0.262</t>
  </si>
  <si>
    <t>MycoMass_CL 62:0; [M+2H]2+: 0.833</t>
  </si>
  <si>
    <t>MycoMass_PE dimer 38:2; [M+H]+: 0.796</t>
  </si>
  <si>
    <t>MycoMass_GMM 74:0 or 1; [M+2H]2+: 0.608</t>
  </si>
  <si>
    <t>MS1ID_PC 40:2;_PC 20:0_20:2_LMGP01011021_1-eicosanoyl-2-(11Z,14Z-eicosadienoyl)-sn-glycero-3-phosphocholine, 'PC(20:0/20:2(11Z,14Z))';_[M+NH4]+: 0.792</t>
  </si>
  <si>
    <t>MycoMass_CL 80:2; [M+2H]2+: 0.377</t>
  </si>
  <si>
    <t>MycoMass_PE 41:2; [M+NH4]+: 0.678</t>
  </si>
  <si>
    <t>DPL_PE 38:2; [M+H]+: 0.882</t>
  </si>
  <si>
    <t>MycoMass_TAG 37:2; [M+2H]2+: 0.813</t>
  </si>
  <si>
    <t>MS1ID_TG 54:11;_TG 14:1_20:5_20:5_LMGL03012862_1-(9Z-tetradecenoyl)-2,3-di-(5Z,8Z,11Z,14Z,17Z-eicosapentaenoyl)-sn-glycerol,_[M+NH4]+: 0.421</t>
  </si>
  <si>
    <t>MS1ID_FOH 21:4 _LMFA05000768_(3R)-12-cis-(2-hexylcyclopropyl)dodec-4E-en-1-yn-3-ol;_[M+NH4]+: 0.822</t>
  </si>
  <si>
    <t>MS1ID_PC 41:2;_PC 19:0_22:2_LMGP01011753_1-nonadecanoyl-2-(13Z,16Z-docosadienoyl)-glycero-3-phosphocholine, 'PC(19:0/22:2(13Z,16Z))';_[M+NH4]+: 0.770</t>
  </si>
  <si>
    <t>MS1ID_PS O-36:3;_PS O-18:0/18:3_LMGP03020029_1-octadecyl-2-(6Z,9Z,12Z-octadecatrienoyl)-glycero-3-phosphoserine, 'PS(O-18:0/18:3(6Z,9Z,12Z))';_[M+H]+: 0.759</t>
  </si>
  <si>
    <t>MS1ID_TG 45:5;_TG 12:0_13:0_20:5_LMGL03013199_1-dodecanoyl-2-tridecanoyl-3-(5Z,8Z,11Z,14Z,17Z-eicosapentaenoyl)-sn-glycerol,_[M+NH4]+: 0.739</t>
  </si>
  <si>
    <t>MS1ID_PG dO-40:9 _LMGP04040005_1-(8-[3]-ladderane-octanyl)-2-(8-[3]-ladderane-octanyl)-sn-glycero-3-phospho-(1'-sn-glycerol);_[M+H]+: 0.612</t>
  </si>
  <si>
    <t>MycoMass_TAG 61:1; [M+2H]2+: 0.357</t>
  </si>
  <si>
    <t>MS1ID_PC 40:5;_PC 18:0_22:5_LMGP01010816_1-octadecanoyl-2-(4Z,7Z,10Z,13Z,16Z-docosapentaenoyl)-sn-glycero-3-phosphocholine,_[M+H]+: 0.641</t>
  </si>
  <si>
    <t>MS1ID_PG O-38:6;_PG O-16:0/22:6_LMGP04020088_1-hexadecyl-2-(4Z,7Z,10Z,13Z,16Z,19Z-docosahexaenoyl)-glycero-3-phospho-(1'-sn-glycerol),_[M+H]+: 0.709</t>
  </si>
  <si>
    <t>MS1ID_DG 37:4;_DG 17:2_20:2_LMGL02010083_1-(9Z,12Z-heptadecadienoyl)-2-(11Z,14Z-eicosadienoyl)-sn-glycerol, 'DG(17:2(9Z,12Z)/20:2(11Z,14Z)/0:0)[iso2]';_[M+H]+: 0.510</t>
  </si>
  <si>
    <t>MycoMass_HPA 40:0; [M+Na]+: 0.779</t>
  </si>
  <si>
    <t>MS1ID_PE O-40:9 _LMGP02080002_1-(8-[5]-ladderane-octanoyl)-2-(8-[3]-ladderane-octanyl)-sn-glycerophosphoethanolamine;_[M+H]+: 0.448</t>
  </si>
  <si>
    <t>MS1ID_PC O-36:2;_PC O-16:0/20:2_LMGP01020188_1-hexadecyl-2-(11Z,14Z-eicosadienoyl)-glycero-3-phosphocholine, 'PC(O-16:0/20:2(11Z,14Z))';_[M+H]+: 0.694</t>
  </si>
  <si>
    <t>MS1ID_SM 38:3;O2;_SM 18:2;O2/20:1_LMSP03010057_N-(11Z-eicosenoyl)-4E,12Z-sphingadienine-1-phosphocholine, 'SM(d18:2/20:1)';_[M+NH4]+: 0.679</t>
  </si>
  <si>
    <t>MycoMass_MAG 29:0; [M+Na]+: 0.400</t>
  </si>
  <si>
    <t>MycoMass_TAG 63:3; [M+2NH4]2+: 0.482</t>
  </si>
  <si>
    <t>MS1ID_LMSP06040006_1-O-(6'-phosphoethanolaminy-beta-D-glucopyranosyl)-(N-(2R-hydroxy-docosanoyl)-4R-hydroxy-15-methyl-hexadecasphinganine);_[M+H]+: 0.526</t>
  </si>
  <si>
    <t>MycoMass_DAG 30:0; [M+Na]+: 0.749</t>
  </si>
  <si>
    <t>MycoMass_LPA 28:0; [M+H]+: 0.772</t>
  </si>
  <si>
    <t>MS1ID_SM 42:2;O2;_SM 18:1;O2/24:1_LMSP03010007_N-(15Z-tetracosenoyl)-sphing-4-enine-1-phosphocholine, 'SM(d18:1/24:1(15Z))';_[M+H]+: 0.824</t>
  </si>
  <si>
    <t>MS1ID_HexCer 35:1;O2;_GlcCer 15:1;O2/20:0_LMSP0501AA47_GlcCer(d15:1/20:0), 'N-(eicosanoyl)-1-beta-glucosyl-pentadecasphing-4-enine';_[M+H]+: 0.779</t>
  </si>
  <si>
    <t>MS1ID_FAL 17:2 _LMFA06000169_3,4,7,11-Tetramethyl-6E,10Z-tridecadienal;_[M+NH4]+: 0.824</t>
  </si>
  <si>
    <t>MS1ID_TG 54:10;_TG 14:0_20:5_20:5_LMGL03012804_1-tetradecanoyl-2,3-di-(5Z,8Z,11Z,14Z,17Z-eicosapentaenoyl)-sn-glycerol,_[M+NH4]+: 0.487</t>
  </si>
  <si>
    <t>MycoMass_DAG 30:0; [M+Na]+: 0.755</t>
  </si>
  <si>
    <t>MycoMass_GPL-I 39:2; [M+2H]2+: 0.560</t>
  </si>
  <si>
    <t>MycoMass_GMM 62:0 or 1; [M+Na]+: 0.741</t>
  </si>
  <si>
    <t>MycoMass_PM 38:0; [M+H]+: 0.385</t>
  </si>
  <si>
    <t>MS1ID_Cer 38:2;O2;_Cer 18:2;O2/20:0_LMSP02010026_Cer(d18:2/20:0), 'N-(eicosanoyl)-4E,14Z-sphingadienine';_[M+NH4]+: 0.758</t>
  </si>
  <si>
    <t>DPL_DGTS 19:1_19:1; [M+H]+: 0.886</t>
  </si>
  <si>
    <t>MS1ID_DGTA 40:5 _LMGL07010009_1-(9Z-octadecenoyl)-2-(10Z,13Z,16Z,19Z-docosatetraenoyl)-sn-glycero-3-O-2'-(hydroxymethyl)-(N,N,N-trimethyl)-beta-alanine,_[M+H]+: 0.608</t>
  </si>
  <si>
    <t>MycoMass_GPL-I 37:0; [M+2NH4]2+: 0.529</t>
  </si>
  <si>
    <t>MS1ID_HexCer 39:2;O2;_GlcCer 18:2;O2/21:0_LMSP0501AA36_GlcCer(d18:2/21:0), 'N-(heneicosanoyl)-1beta-glucosyl-4E,14Z-sphingadienine';_[M+H]+: 0.799</t>
  </si>
  <si>
    <t>MycoMass_Ac3SGL 74:0; [M+2H]2+: 0.499</t>
  </si>
  <si>
    <t>MS1ID_Am-Hex-PE 38:3;_Am-Hex-PE 18:0_20:3_LMGP21010016_Am-PE(18:0/20:3(8Z,11Z,14Z)), 'N-(1-deoxyfructosyl)- 1-octadecanoyl-2-(8Z,11Z,14Z-eicosatrienoyl)-glycero-3-phosphoethanolamine';_[M+NH4]+: 0.758</t>
  </si>
  <si>
    <t>MycoMass_TAT 45:0; [M+H]+: 0.344</t>
  </si>
  <si>
    <t>MS1ID_PIM1 36:0;_PIM1 18:0/18:0_LMGP15010018_2'-O-(alpha-D-Manp)-(1,2-dioctadecanoyl-sn-glycero-3-phospho-1'-myo-inositol),_[M+NH4]+: 0.387</t>
  </si>
  <si>
    <t>MycoMass_Ac2SGL 59:0; [M+2H]2+: 0.753</t>
  </si>
  <si>
    <t>MS1ID_HexCer 38:3;O2;_GlcCer 18:2;O2/20:1_LMSP0501AA35_GlcCer(d18:2/20:1), 'N-(11Z-eicosenoyl)-1beta-glucosyl-4E,14Z-sphingadienine';_[M+H]+: 0.737</t>
  </si>
  <si>
    <t>MS1ID_PG 43:4;_PG 21:0_22:4_LMGP04010701_1-heneicosanoyl-2-(7Z,10Z,13Z,16Z-docosatetraenoyl)-glycero-3-phospho-(1'-sn-glycerol),_[M+NH4]+: 0.764</t>
  </si>
  <si>
    <t>MS1ID_FA 13:7;O3 _LMFA01070035_methyl 10-acetoxy-8,9-epoxy-2Z-decen-4,6-diynoate;_[M+H]+: 0.830</t>
  </si>
  <si>
    <t>MS1ID_LMPR01070884_5',6'-Epoxy-3'-hydroxy-3-methoxy-4,5-didehydro-5',6'-dihydro-4,6-cyclo-5,6-seco-beta,beta-caroten-5-one;_[M+H]+: 0.484</t>
  </si>
  <si>
    <t>MS1ID_PA O-40:6;_PA O-18:0/22:6_LMGP10020085_1-octadecyl-2-(4Z,7Z,10Z,13Z,16Z,19Z-docosahexaenoyl)-glycero-3-phosphate,_[M+H]+: 0.687</t>
  </si>
  <si>
    <t>MS1ID_FA 14:2 _LMFA01030191_9-(2-cyclopentenyl)-nonanoic acid, 'Alepric acid';_[M+NH4]+: 0.828</t>
  </si>
  <si>
    <t>MS1ID_LMPR02010002_Coenzyme Q6;_[M+NH4]+: 0.797</t>
  </si>
  <si>
    <t>MS1ID_PC 39:1;_PC 17:0_22:1_LMGP01011518_1-heptadecanoyl-2-(11Z-docosenoyl)-glycero-3-phosphocholine, 'PC(17:0/22:1(11Z))';_[M+NH4]+: 0.790</t>
  </si>
  <si>
    <t>MS1ID_PC 40:1;_PC 16:0_24:1_LMGP01010659_1-hexadecanoyl-2-(15Z-tetracosenoyl)-sn-glycero-3-phosphocholine, 'PC(16:0/24:1(15Z))';_[M+NH4]+: 0.781</t>
  </si>
  <si>
    <t>MycoMass_TAT 40:3; [M+NH4]+: 0.375</t>
  </si>
  <si>
    <t>MS1ID_PA O-38:7;_PA P-16:0/22:6_LMGP10030093_1-(1Z-hexadecenyl)-2-(4Z,7Z,10Z,13Z,16Z,19Z-docosahexaenoyl)-glycero-3-phosphate,_[M+H]+: 0.641</t>
  </si>
  <si>
    <t>MS1ID_TG 44:4;_TG 12:0_12:0_20:4_LMGL03012649_1,2-didodecanoyl-3-(5Z,8Z,11Z,14Z-eicosatetraenoyl)-sn-glycerol, 'TG(12:0/12:0/20:4(5Z,8Z,11Z,14Z))[iso3]';_[M+NH4]+: 0.696</t>
  </si>
  <si>
    <t>MS1ID_DG 36:3;_DG 18:1_18:2_LMGL02010056_1-(9Z-octadecenoyl)-2-(9Z,12Z-octadecadienoyl)-sn-glycerol, 'DG(18:1(9Z)/18:2(9Z,12Z)/0:0)[iso2]';_[M+H]+: 0.360</t>
  </si>
  <si>
    <t>MS1ID_PS O-35:2;_PS O-18:0/17:2_LMGP03020026_1-octadecyl-2-(9Z,12Z-heptadecadienoyl)-glycero-3-phosphoserine, 'PS(O-18:0/17:2(9Z,12Z))';_[M+H]+: 0.724</t>
  </si>
  <si>
    <t>MS1ID_PC O-35:1;_PC O-17:0/18:1_LMGP01020077_1-heptadecyl-2-(9Z-octadecenoyl)-sn-glycero-3-phosphocholine, 'PC(O-17:0/18:1(9Z))';_[M+H]+: 0.738</t>
  </si>
  <si>
    <t>MS1ID_ST 27:2;O;Hex _LMST01010348_cholest-5,24-dien-3beta-yl beta-D-glucopyranoside;_[M+H]+: 0.771</t>
  </si>
  <si>
    <t>MycoMass_PE 37:1; [M+Na]+: 0.691</t>
  </si>
  <si>
    <t>MS1ID_LMSP01080070_2-[N-(2-hydroxy-13-methyl-tetradecanoyl)-3R,4-dihydroxy-15-methylhexadecane]-1-sulfonic acid,_[M+NH4]+: 0.629</t>
  </si>
  <si>
    <t>MycoMass_TAT 61:2; [M+2NH4]2+: 0.805</t>
  </si>
  <si>
    <t>MycoMass_GMM 63:0 or 1; [M+Na]+: 0.802</t>
  </si>
  <si>
    <t>MS1ID_TG 56:12;_TG 12:0_22:6_22:6_LMGL03012690_1-dodecanoyl-2,3-di-(4Z,7Z,10Z,13Z,16Z,19Z-docosahexaenoyl)-sn-glycerol,_[M+NH4]+: 0.527</t>
  </si>
  <si>
    <t>MycoMass_PE dimer 37:1; [M+H]+: 0.747</t>
  </si>
  <si>
    <t>MycoMass_PE dimer 37:1; [M+Na]+: 0.735</t>
  </si>
  <si>
    <t>MycoMass_LPG 22:0; [M+H]+: 0.761</t>
  </si>
  <si>
    <t>MS1ID_PG O-36:4;_PG O-18:0/18:4_LMGP04020031_1-octadecyl-2-(6Z,9Z,12Z,15Z-octadecatetraenoyl)-glycero-3-phospho-(1'-sn-glycerol),_[M+NH4]+: 0.671</t>
  </si>
  <si>
    <t>MS1ID_PG O-38:7;_PG P-16:0/22:6_LMGP04030092_1-(1Z-hexadecenyl)-2-(4Z,7Z,10Z,13Z,16Z,19Z-docosahexaenoyl)-glycero-3-phospho-(1'-sn-glycerol),_[M+H]+: 0.584</t>
  </si>
  <si>
    <t>MycoMass_MK-14 (II-H2) 70:13; [M+NH4]+: 0.415</t>
  </si>
  <si>
    <t>MycoMass_DAT 30:2; [M+NH4]+: 0.367</t>
  </si>
  <si>
    <t>MycoMass_GMM 58:0 or 1; [M+2H]2+: 0.347</t>
  </si>
  <si>
    <t>MycoMass_Ac4SGL 100:0; [M+2NH4]2+: 0.622</t>
  </si>
  <si>
    <t>MS1ID_FAHFA 35:3;O;_FAHFA 17:0/11-O-18:3_LMFA07090151_11R-(heptadecanoyloxy)octadeca-9Z,12Z,15Z-trienoic acid, 'FAHFA 17:0/11O(FA 18:3(9Z,12Z,15Z)[R])';_[M+H]+: 0.790</t>
  </si>
  <si>
    <t>MS1ID_DG 35:4;_DG 17:2_18:2_LMGL02010044_1-(9Z,12Z-heptadecadienoyl)-2-(9Z,12Z-octadecadienoyl)-sn-glycerol, 'DG(17:2(9Z,12Z)/18:2(9Z,12Z)/0:0)[iso2]';_[M+NH4]+: 0.765</t>
  </si>
  <si>
    <t>MycoMass_CL 70:4; [M+2NH4]2+: 0.743</t>
  </si>
  <si>
    <t>MS1ID_HexCer 37:2;O2;_GlcCer 15:2;O2/22:0_LMSP0501AA60_GlcCer(d15:2(4E,6E)/22:0), 'N-(docosanoyl)-1-beta-glucosyl-4E,6E-pentadecasphingadienine';_[M+H]+: 0.718</t>
  </si>
  <si>
    <t>MycoMass_DAT 57:0; [M+2H]2+: 0.353</t>
  </si>
  <si>
    <t>MycoMass_ 15:0; [M+H]+: 0.817</t>
  </si>
  <si>
    <t>MS1ID_LMSP00000021_(2R,3R)-3-Hydroxy-15-methyl-2-[(2-oxo-13-methyltetradecanoyl)amino]-1-hexadecanesulfonic acid,_[M+NH4]+: 0.784</t>
  </si>
  <si>
    <t>MycoMass_CL 60:4; [M+2NH4]2+: 0.714</t>
  </si>
  <si>
    <t>MS1ID_LMPR01070799_(5S,6S,5'S,6'S)-(9Z,9'Z)-5,6,5',6'-tetrahydro-beta,beta-carotene-4,4'-dione,_[M+H]+: 0.722</t>
  </si>
  <si>
    <t>MycoMass_TAG 65:3; [M+2NH4]2+: 0.417</t>
  </si>
  <si>
    <t>MycoMass_CL 57:0; [M+2NH4]2+: 0.367</t>
  </si>
  <si>
    <t>MycoMass_ 16:0; [M+H]+: 0.824</t>
  </si>
  <si>
    <t>MS1ID_LMFA08020399_N-(20-hydroxy-docosanoyl)-5-hydroxytryptamine, 'N-(20-hydroxybehenoyl)-5-hydroxytryptamine';_[M+H]+: 0.479</t>
  </si>
  <si>
    <t>MycoMass_PE 64:2; [M+H+NH4]2+: 0.408</t>
  </si>
  <si>
    <t>MS1ID_DG 34:0;_DG 16:0_18:0_LMGL02010003_1-octadecanoyl-2-hexadecanoyl-sn-glycerol, 'DG(18:0/16:0/0:0)';_[M+NH4]+: 0.788</t>
  </si>
  <si>
    <t>MS1ID_NA 18:2;O _LMFA08020211_Linoleyl hydroxamic acid, 'N-hydroxy-9Z,12Z-octadecadienamide';_[M+NH4]+: 0.748</t>
  </si>
  <si>
    <t>MycoMass_TAG 70:3; [M+2NH4]2+: 0.455</t>
  </si>
  <si>
    <t>MS1ID_FA 18:1;O _LMFA01031132_10(R)-hydroxy-8Z-octadeceneic acid, '10(R)-hydroxyoctadec-8Z-enoic acid';_[M+H]+: 0.829</t>
  </si>
  <si>
    <t>MycoMass_DAG 32:1; [M+Na]+: 0.754</t>
  </si>
  <si>
    <t>MS1ID_DG 36:0;_DG 18:0_18:0_LMGL02010002_1,2-dioctadecanoyl-rac-glycerol, 'DG(18:0/18:0/0:0)[rac]';_[M+NH4]+: 0.752</t>
  </si>
  <si>
    <t>MS1ID_DG 37:0;_DG 17:0_20:0_LMGL02010053_1-heptadecanoyl-2-eicosanoyl-sn-glycerol, 'DG(17:0/20:0/0:0)[iso2]';_[M+NH4]+: 0.827</t>
  </si>
  <si>
    <t>MS1ID_Cer 34:1;O2;_Cer 18:1;O2/16:0_LMSP02010004_Cer(d18:1/16:0), 'N-(hexadecanoyl)-sphing-4-enine';_[M+H]+: 0.729</t>
  </si>
  <si>
    <t>MS1ID_DG 35:0;_DG 17:0_18:0_LMGL02010025_1-heptadecanoyl-2-octadecanoyl-sn-glycerol, 'DG(17:0/18:0/0:0)[iso2]';_[M+NH4]+: 0.823</t>
  </si>
  <si>
    <t>MS1ID_DG 30:2;_DG 15:1_15:1_LMGL02010327_1,2-di-(9Z-pentadecenoyl)-sn-glycerol, 'DG(15:1(9Z)/15:1(9Z)/0:0)';_[M+H]+: 0.620</t>
  </si>
  <si>
    <t>MycoMass_PG 57:0; [M+2H]2+: 0.347</t>
  </si>
  <si>
    <t>MycoMass_PG 62:0; [M+2H]2+: 0.509</t>
  </si>
  <si>
    <t>MycoMass_C16 PGL OH 123:0; [M+2H]2+: 0.616</t>
  </si>
  <si>
    <t>MycoMass_DAG 33:2; [M+Na]+: 0.734</t>
  </si>
  <si>
    <t>MS1ID_DGTA 40:5 _LMGL07010009_1-(9Z-octadecenoyl)-2-(10Z,13Z,16Z,19Z-docosatetraenoyl)-sn-glycero-3-O-2'-(hydroxymethyl)-(N,N,N-trimethyl)-beta-alanine,_[M+H]+: 0.522</t>
  </si>
  <si>
    <t>MycoMass_MAG 26:1; [M+H]+: 0.806</t>
  </si>
  <si>
    <t>MycoMass_LPA 30:1; [M+H]+: 0.741</t>
  </si>
  <si>
    <t>MS1ID_HexCer 33:2;O2;_GlcCer 15:2;O2/18:0_LMSP0501AA58_GlcCer(d15:2(4E,6E)/18:0), 'N-(octadecanoyl)-1-beta-glucosyl-4E,6E-pentadecasphingadienine';_[M+NH4]+: 0.810</t>
  </si>
  <si>
    <t>MS1ID_DGTS 34:3 _LMGL07010004_1-hexadecanoyl-2-(6Z,9Z,12Z-octadecatrienoyl)-sn-glycero-3-O-(N,N,N-trimethyl)-homoserine,_[M+NH4]+: 0.739</t>
  </si>
  <si>
    <t>MS1ID_DGCC 32:0;_DGCC 16:0_16:0_LMGL07010010_1,2-hexadecanoyl-sn-glycero-3-O-carboxy-(hydroxymethyl)-choline, 'DGCC(16:0/16:0)';_[M+H]+: 0.657</t>
  </si>
  <si>
    <t>MS1ID_TG 55:11;_TG 15:1_20:5_20:5_LMGL03012972_1-(9Z-pentadecenoyl)-2,3-di-(5Z,8Z,11Z,14Z,17Z-eicosapentaenoyl)-sn-glycerol,_[M+NH4]+: 0.515</t>
  </si>
  <si>
    <t>MycoMass_DAT 59:0; [M+2NH4]2+: 0.538</t>
  </si>
  <si>
    <t>MycoMass_MAG 30:0; [M+Na]+: 0.386</t>
  </si>
  <si>
    <t>DPL_DG 32:1; [M+NH4]+: 0.915</t>
  </si>
  <si>
    <t>MycoMass_MAG 26:1; [M+Na]+: 0.633</t>
  </si>
  <si>
    <t>MS1ID_PA 38:1;_PA 16:0_22:1_LMGP10010197_1-hexadecanoyl-2-(11Z-docosenoyl)-glycero-3-phosphate, 'PA(16:0/22:1(11Z))';_[M+NH4]+: 0.662</t>
  </si>
  <si>
    <t>MycoMass_PE 36:0; [M+Na]+: 0.669</t>
  </si>
  <si>
    <t>MS1ID_PA 41:3;_PA 19:1_22:2_LMGP10010506_1-(9Z-nonadecenoyl)-2-(13Z,16Z-docosadienoyl)-glycero-3-phosphate, 'PA(19:1(9Z)/22:2(13Z,16Z))';_[M+NH4]+: 0.673</t>
  </si>
  <si>
    <t>MycoMass_PE 39:2; [M+Na]+: 0.680</t>
  </si>
  <si>
    <t>MycoMass_PM 28:0; [M+NH4]+: 0.385</t>
  </si>
  <si>
    <t>MycoMass_TAG 70:2; [M+2H]2+: 0.814</t>
  </si>
  <si>
    <t>DPL_DG 33:2; [M+NH4]+: 0.919</t>
  </si>
  <si>
    <t>MS1ID_LMPR01070205_(3R,3'R,6'S)-19-(trans-Dodec-2-enoyloxy)-3,3',6'-trihydroxy-7,8-dihydro-beta,epsilon-caroten-8-one,_[M+H]+: 0.819</t>
  </si>
  <si>
    <t>MycoMass_CL 62:0; [M+2H]2+: 0.777</t>
  </si>
  <si>
    <t>MS1ID_LMFA01140087_8-[1]-ladderane octanol;_[M+NH4]+: 0.808</t>
  </si>
  <si>
    <t>MycoMass_TAG 87:1; [M+2H]2+: 0.688</t>
  </si>
  <si>
    <t>MycoMass_TAG 89:1; [M+2H]2+: 0.684</t>
  </si>
  <si>
    <t>MS1ID_PA 34:1;_PA 16:0_18:1_LMGP10010007_1-hexadecanoyl-2-(11Z-octadecenoyl)-sn-glycero-3-phosphate, 'PA(16:0/18:1(11Z))';_[M+H]+: 0.795</t>
  </si>
  <si>
    <t>MS1ID_DG 44:7;_DG 22:3_22:4_LMGL02010292_1-(10Z,13Z,16Z-docosatrienoyl)-2-(7Z,10Z,13Z,16Z-docosatetraenoyl)-sn-glycerol,_[M+NH4]+: 0.656</t>
  </si>
  <si>
    <t>MS1ID_DG 39:7;_DG 17:2_22:5_LMGL02010195_1-(9Z,12Z-heptadecadienoyl)-2-(7Z,10Z,13Z,16Z,19Z-docosapentaenoyl)-sn-glycerol,_[M+NH4]+: 0.751</t>
  </si>
  <si>
    <t>MS1ID_SM 40:0;O2;_SM 18:0;O2/22:0_LMSP03010022_N-(docosanoyl)-sphinganine-1-phosphocholine, 'SM(d18:0/22:0)';_[M+H]+: 0.704</t>
  </si>
  <si>
    <t>MycoMass_TAG 65:3; [M+2NH4]2+: 0.400</t>
  </si>
  <si>
    <t>MS1ID_PC dO-40:6 _LMGP01040097_1-(2E,6E,10E-phytatrienyl)-2-(2E,6E10E-phytatrienyl)-sn-glycero-3-phosphocholine;_[M+NH4]+: 0.574</t>
  </si>
  <si>
    <t>MycoMass_TDM 163:; [M+H+NH4]2+: 0.571</t>
  </si>
  <si>
    <t>MycoMass_TAG 61:1; [M+2H]2+: 0.340</t>
  </si>
  <si>
    <t>DPL_SM 41:1;2O; [M+H]+: 0.840</t>
  </si>
  <si>
    <t>MS1ID_FAHFA 36:3;O;_FAHFA 18:0/11-O-18:3_LMFA07090147_11R-octadecanoyloxyoctadeca-9Z,12Z,15Z-trienoic acid, 'FAHFA 18:0/11O(FA 18:3(9Z,12Z,15Z)[R])';_[M+H]+: 0.810</t>
  </si>
  <si>
    <t>MycoMass_PG 45:2; [M+H]+: 0.785</t>
  </si>
  <si>
    <t>MycoMass_CL 99:3; [M+2NH4]2+: 0.589</t>
  </si>
  <si>
    <t>MS1ID_PG O-35:3;_PG P-18:0/17:2_LMGP04030038_1-(1Z-octadecenyl)-2-(9Z,12Z-heptadecadienoyl)-glycero-3-phospho-(1'-sn-glycerol),_[M+NH4]+: 0.640</t>
  </si>
  <si>
    <t>MycoMass_GPL-IIb 38:1; [M+2H]2+: 0.383</t>
  </si>
  <si>
    <t>MS1ID_PG O-40:3;_PG O-20:0/20:3_LMGP04020062_1-eicosyl-2-(8Z,11Z,14Z-eicosatrienoyl)-glycero-3-phospho-(1'-sn-glycerol),_[M+NH4]+: 0.704</t>
  </si>
  <si>
    <t>MS1ID_PS O-41:1;_PS P-20:0/21:0_LMGP03030081_1-(1Z-eicosenyl)-2-heneicosanoyl-glycero-3-phosphoserine, 'PS(P-20:0/21:0)';_[M+H]+: 0.675</t>
  </si>
  <si>
    <t>MS1ID_Am-Hex-PE O-40:6;_Am-Hex-PE O-18:0/22:6_LMGP21020007_Am-PE(O-18:0/22:6(4Z,7Z,10Z,13Z,16Z,19Z)), 'N-(1-deoxyfructosyl)-1-(octadecyl)-2-(4Z,7Z,10Z,13Z,16Z,19Z-docosahexaenoyl)-sn-glycero-3-phosphoethanolamine';_[M+NH4]+: 0.584</t>
  </si>
  <si>
    <t>MS1ID_FAHFA 34:1;O;_FAHFA 16:1/5-O-18:0_LMFA07090017_5-(9Z-hexadecenoyloxy)-octadecanoic acid, 'FAHFA 16:1(9Z)/5O(FA 18:0)';_[M+H]+: 0.800</t>
  </si>
  <si>
    <t>MS1ID_PS 35:6;_PS 13:0_22:6_LMGP03010092_1-tridecanoyl-2-(4Z,7Z,10Z,13Z,16Z,19Z-docosahexaenoyl)-glycero-3-phosphoserine,_[M+NH4]+: 0.349</t>
  </si>
  <si>
    <t>MS1ID_TG 57:12;_TG 17:2_20:5_20:5_LMGL03011244_1-(9Z,12Z-heptadecadienoyl)-2,3-di-(5Z,8Z,11Z,14Z,17Z-eicosapentaenoyl)-sn-glycerol,_[M+NH4]+: 0.539</t>
  </si>
  <si>
    <t>MycoMass_HPA 33:0; [M+Na]+: 0.783</t>
  </si>
  <si>
    <t>MycoMass_Ac2SGL 48:0; [M+H]+: 0.439</t>
  </si>
  <si>
    <t>MycoMass_TDM 161:; [M+H+NH4]2+: 0.521</t>
  </si>
  <si>
    <t>MycoMass_CL 62:0; [M+2NH4]2+: 0.815</t>
  </si>
  <si>
    <t>MycoMass_GPL-serovar 2 30:0; [M+2NH4]2+: 0.644</t>
  </si>
  <si>
    <t>MycoMass_CL 62:0; [M+2H]2+: 0.789</t>
  </si>
  <si>
    <t>MycoMass_GPL-I 37:0; [M+2H]2+: 0.564</t>
  </si>
  <si>
    <t>MycoMass_CL 64:0; [M+2NH4]2+: 0.706</t>
  </si>
  <si>
    <t>MS1ID_LMPR01080013_2'-Isopentyl-3',4'-Didehydro-1',2'-dihydro-beta,psi-carotene-3,1'-diol,_[M+NH4]+: 0.443</t>
  </si>
  <si>
    <t>MS1ID_PA 40:2;_PA 18:0_22:2_LMGP10010319_1-octadecanoyl-2-(13Z,16Z-docosadienoyl)-glycero-3-phosphate, 'PA(18:0/22:2(13Z,16Z))';_[M+NH4]+: 0.589</t>
  </si>
  <si>
    <t>MycoMass_PE 38:1; [M+Na]+: 0.640</t>
  </si>
  <si>
    <t>MS1ID_FA 19:2;O _LMFA01050549_9R-hydroxy-10E,12E-octadecadienoic acid, methyl ester, 'Methyl 9R-hydroxy-10E,12E-octadecadienoate';_[M+H]+: 0.815</t>
  </si>
  <si>
    <t>MycoMass_GPL-IIa/IV 37:1; [M+2NH4]2+: 0.648</t>
  </si>
  <si>
    <t>MS1ID_Cer 36:2;O2;_Cer 18:1;O2/18:1_LMSP02010003_Cer(d18:1/18:1(9Z)), 'N-(9Z-octadecenoyl)-sphing-4-enine';_[M+H]+: 0.815</t>
  </si>
  <si>
    <t>MycoMass_Ac3SGL 95:0; [M+2NH4]2+: 0.716</t>
  </si>
  <si>
    <t>MS1ID_PA 41:5;_PA 19:1_22:4_LMGP10010507_1-(9Z-nonadecenoyl)-2-(7Z,10Z,13Z,16Z-docosatetraenoyl)-glycero-3-phosphate,_[M+H]+: 0.657</t>
  </si>
  <si>
    <t>MycoMass_MK-5 25:5; [M+Na]+: 0.781</t>
  </si>
  <si>
    <t>MycoMass_GPL-IIIa 32:3; [M+2NH4]2+: 0.567</t>
  </si>
  <si>
    <t>MycoMass_GPL-IIb 29:1; [M+2H]2+: 0.784</t>
  </si>
  <si>
    <t>MS1ID_TG 55:10;_TG 17:2_18:3_20:5_LMGL03010746_1-(9Z,12Z-heptadecadienoyl)-2-(9Z,12Z,15Z-octadecatrienoyl)-3-(5Z,8Z,11Z,14Z,17Z-eicosapentaenoyl)-sn-glycerol,_[M+NH4]+: 0.473</t>
  </si>
  <si>
    <t>MS1ID_HexCer 34:2;O2;_GlcCer 18:2;O2/16:0_LMSP05010088_GlcCer(d18:2(4E,8Z)/16:0), 'N-(hexadecanoyl)-1-beta-glucosyl-4E,8Z-sphingadienine';_[M+NH4]+: 0.814</t>
  </si>
  <si>
    <t>MycoMass_CL 57:0; [M+2NH4]2+: 0.431</t>
  </si>
  <si>
    <t>MycoMass_LPE 32:0; [M+H]+: 0.325</t>
  </si>
  <si>
    <t>MS1ID_PA O-36:4;_PA O-18:0/18:4_LMGP10020032_1-octadecyl-2-(6Z,9Z,12Z,15Z-octadecatetraenoyl)-glycero-3-phosphate,_[M+H]+: 0.726</t>
  </si>
  <si>
    <t>MycoMass_MK-5 25:5; [M+H]+: 0.790</t>
  </si>
  <si>
    <t>MycoMass_Ac4SGL 127:0; [M+2H]2+: 0.346</t>
  </si>
  <si>
    <t>MycoMass_TAT 40:2; [M+NH4]+: 0.356</t>
  </si>
  <si>
    <t>MS1ID_TG 56:11;_TG 16:1_20:5_20:5_LMGL03011019_1-(9Z-hexadecenoyl)-2,3-di-(5Z,8Z,11Z,14Z,17Z-eicosapentaenoyl)-sn-glycerol,_[M+NH4]+: 0.498</t>
  </si>
  <si>
    <t>MycoMass_GPL-IIb 34:4; [M+NH4]+: 0.364</t>
  </si>
  <si>
    <t>MS1ID_LMPK15010003_3-tridecylphenol;_[M+NH4]+: 0.801</t>
  </si>
  <si>
    <t>MycoMass_GPL-IIIa 35:1; [M+2NH4]2+: 0.490</t>
  </si>
  <si>
    <t>MycoMass_CL 59:0; [M+2NH4]2+: 0.361</t>
  </si>
  <si>
    <t>MycoMass_CL 62:4; [M+2NH4]2+: 0.640</t>
  </si>
  <si>
    <t>MycoMass_PE 66:2; [M+H+NH4]2+: 0.497</t>
  </si>
  <si>
    <t>MycoMass_DAG 34:2; [M+Na]+: 0.736</t>
  </si>
  <si>
    <t>MS1ID_DG 31:2;_DG 13:0_18:2_LMGL02010361_1-tridecanoyl-2-(9Z,12Z-octadecadienoyl)-sn-glycerol, 'DG(13:0/18:2(9Z,12Z)/0:0)[iso2]';_[M+H]+: 0.818</t>
  </si>
  <si>
    <t>MycoMass_DAT 61:0; [M+2NH4]2+: 0.638</t>
  </si>
  <si>
    <t>MycoMass_PM 28:0; [M+H]+: 0.374</t>
  </si>
  <si>
    <t>MS1ID_DG 35:0;_DG 17:0_18:0_LMGL02010025_1-heptadecanoyl-2-octadecanoyl-sn-glycerol, 'DG(17:0/18:0/0:0)[iso2]';_[M+NH4]+: 0.761</t>
  </si>
  <si>
    <t>MS1ID_LMFA03060082_20-HETE-d6, '20-hydroxy-5Z,8Z,11Z,14Z-eicosatetraenoic acid-d6';_[M+H]+: 0.333</t>
  </si>
  <si>
    <t>MS1ID_DG 38:0;_DG 18:0_20:0_LMGL02010008_1-eicosanoyl-2-octadecanoyl-sn-glycerol, 'DG(20:0/18:0)';_[M+NH4]+: 0.780</t>
  </si>
  <si>
    <t>MS1ID_DG 36:0;_DG 18:0_18:0_LMGL02010002_1,2-dioctadecanoyl-rac-glycerol, 'DG(18:0/18:0/0:0)[rac]';_[M+NH4]+: 0.773</t>
  </si>
  <si>
    <t>MycoMass_PM 28:0; [M+NH4]+: 0.373</t>
  </si>
  <si>
    <t>MS1ID_DG O-32:2;_DG P-14:0/18:1_LMGL02040001_1-O-(1Z-tetradecenyl)-2-(9Z-octadecenoyl)-sn-glycerol, 'DG(P-14:0/18:1(9Z))';_[M+H]+: 0.807</t>
  </si>
  <si>
    <t>MycoMass_TAG 61:1; [M+2H]2+: 0.325</t>
  </si>
  <si>
    <t>MS1ID_DG 37:0;_DG 17:0_20:0_LMGL02010053_1-heptadecanoyl-2-eicosanoyl-sn-glycerol, 'DG(17:0/20:0/0:0)[iso2]';_[M+NH4]+: 0.793</t>
  </si>
  <si>
    <t>MycoMass_PG 59:0; [M+2H]2+: 0.509</t>
  </si>
  <si>
    <t>MS1ID_FOH 16:3 _LMFA05000198_4E,6E,10Z-Hexadecatrien-1-ol;_[M+NH4]+: 0.809</t>
  </si>
  <si>
    <t>MS1ID_SPB 19:3;O2 _LMSP01080014_(9Me,4E,8E,10E-d19:3)sphingosine, '9-methyl-sphinga-4E,8E,10E-trienine';_[M+NH4]+: 0.654</t>
  </si>
  <si>
    <t>MycoMass_TAG 39:2; [M+2H]2+: 0.795</t>
  </si>
  <si>
    <t>MycoMass_ 17:0; [M+H]+: 0.810</t>
  </si>
  <si>
    <t>MycoMass_DAG 34:0; [M+2H]2+: 0.339</t>
  </si>
  <si>
    <t>MycoMass_GroMM 74:0 or 1; [M+2H]2+: 0.681</t>
  </si>
  <si>
    <t>MycoMass_TAG 67:3; [M+2NH4]2+: 0.510</t>
  </si>
  <si>
    <t>MS1ID_LMPR01070108_Thermozeaxanthin-15;_[M+NH4]+: 0.548</t>
  </si>
  <si>
    <t>MS1ID_CE 16:3 _LMST01020039_16:3 Cholesterol ester, 'cholest-5-en-3beta-yl (7Z,10Z,13Z-hexadecatrienoate)';_[M+H]+: 0.764</t>
  </si>
  <si>
    <t>MS1ID_HexCer 35:2;O4 _LMSP05010099_N-(2R-hydroxy-hexadecanoyl)-1-beta-glucosyl-9-hydroxy,9-methyl-sphing-4E,7E-dienine,_[M+NH4]+: 0.355</t>
  </si>
  <si>
    <t>MS1ID_PA 39:3;_PA 17:1_22:2_LMGP10010273_1-(9Z-heptadecenoyl)-2-(13Z,16Z-docosadienoyl)-glycero-3-phosphate, 'PA(17:1(9Z)/22:2(13Z,16Z))';_[M+NH4]+: 0.366</t>
  </si>
  <si>
    <t>MycoMass_PG 64:0; [M+2H]2+: 0.405</t>
  </si>
  <si>
    <t>MS1ID_PA 44:2;_PA 22:0_22:2_LMGP10010722_1-docosanoyl-2-(13Z,16Z-docosadienoyl)-glycero-3-phosphate, 'PA(22:0/22:2(13Z,16Z))';_[M+NH4]+: 0.350</t>
  </si>
  <si>
    <t>MS1ID_TG 56:10;_TG 18:3_18:3_20:4_LMGL03010946_1,2-di-(9Z,12Z,15Z-octadecatrienoyl)-3-(5Z,8Z,11Z,14Z-eicosatetraenoyl)-sn-glycerol,_[M+NH4]+: 0.419</t>
  </si>
  <si>
    <t>MS1ID_FOH 17:2 _LMFA05000170_2,6,8,12-Tetramethyl-2,4-tridecadien-1-ol;_[M+H]+: 0.813</t>
  </si>
  <si>
    <t>MycoMass_DAG 38:0; [M+2H]2+: 0.537</t>
  </si>
  <si>
    <t>MS1ID_HexCer 35:2;O4 _LMSP05010099_N-(2R-hydroxy-hexadecanoyl)-1-beta-glucosyl-9-hydroxy,9-methyl-sphing-4E,7E-dienine,_[M+NH4]+: 0.458</t>
  </si>
  <si>
    <t>MS1ID_PA 42:2;_PA 20:0_22:2_LMGP10010524_1-eicosanoyl-2-(13Z,16Z-docosadienoyl)-glycero-3-phosphate, 'PA(20:0/22:2(13Z,16Z))';_[M+NH4]+: 0.412</t>
  </si>
  <si>
    <t>MS1ID_WE 38:7 _LMFA07011033_(2E,4E,6E,8E)-3,7-dimethyl-9-(2,6,6-trimethylcyclohex-1-en-1-yl)nona-2,4,6,8-tetraen-1-yl (9Z)-octadec-9-enoate,_[M+H]+: 0.602</t>
  </si>
  <si>
    <t>MycoMass_ 15:0; [M+H]+: 0.816</t>
  </si>
  <si>
    <t>MycoMass_TMM 61:0 or 1; [M+2H]2+: 0.396</t>
  </si>
  <si>
    <t>MS1ID_PA 39:3;_PA 17:1_22:2_LMGP10010273_1-(9Z-heptadecenoyl)-2-(13Z,16Z-docosadienoyl)-glycero-3-phosphate, 'PA(17:1(9Z)/22:2(13Z,16Z))';_[M+H]+: 0.409</t>
  </si>
  <si>
    <t>MS1ID_PC 40:1;_PC 16:0_24:1_LMGP01010659_1-hexadecanoyl-2-(15Z-tetracosenoyl)-sn-glycero-3-phosphocholine, 'PC(16:0/24:1(15Z))';_[M+H]+: 0.384</t>
  </si>
  <si>
    <t>MS1ID_PA 39:2;_PA 17:0_22:2_LMGP10010244_1-heptadecanoyl-2-(13Z,16Z-docosadienoyl)-glycero-3-phosphate, 'PA(17:0/22:2(13Z,16Z))';_[M+H]+: 0.331</t>
  </si>
  <si>
    <t>MycoMass_GPL-I 39:2; [M+2NH4]2+: 0.688</t>
  </si>
  <si>
    <t>MS1ID_LMFA03050020_(+/-)14,15-EpETrE-(d8), '14,15-epoxy-5Z,8Z,11Z-eicosatrienoic acid-(d8)';_[M+NH4]+: 0.720</t>
  </si>
  <si>
    <t>MycoMass_TAG 87:2; [M+2H]2+: 0.437</t>
  </si>
  <si>
    <t>DPL_EtherDG O-32:1; [M+NH4]+: 0.738</t>
  </si>
  <si>
    <t>MS1ID_FA 20:0;O _LMFA01050073_2-hydroxy-eicosanoic acid;_[M+NH4]+: 0.533</t>
  </si>
  <si>
    <t>DPL_DG 34:2; [M+NH4]+: 0.833</t>
  </si>
  <si>
    <t>DPL_DG 33:1:1(d7); [M+NH4]+: 0.959</t>
  </si>
  <si>
    <t>MycoMass_TAG 89:2; [M+2H]2+: 0.468</t>
  </si>
  <si>
    <t>MycoMass_TAT 62:0; [M+2H]2+: 0.431</t>
  </si>
  <si>
    <t>MS1ID_LMGL00000124_Cyclic archaeol with two cyclopentane rings;_[M+H]+: 0.432</t>
  </si>
  <si>
    <t>MS1ID_FA 18:1 _LMFA01020206_2-methyl-16-heptadecenoic acid;_[M+H]+: 0.814</t>
  </si>
  <si>
    <t>MycoMass_PM 40:0; [M+2NH4]2+: 0.572</t>
  </si>
  <si>
    <t>MS1ID_FA 20:2;O2 _LMFA01040030_15S-HpEDE, '15S-hydroperoxy-11Z,13E-eicosadienoic acid';_[M+H]+: 0.811</t>
  </si>
  <si>
    <t>MycoMass_PG 46:2; [M+H]+: 0.806</t>
  </si>
  <si>
    <t>MS1ID_TG 58:12;_TG 18:2_20:5_20:5_LMGL03011473_1-(9Z,12Z-octadecadienoyl)-2,3-di-(5Z,8Z,11Z,14Z,17Z-eicosapentaenoyl)-sn-glycerol,_[M+NH4]+: 0.459</t>
  </si>
  <si>
    <t>MycoMass_MAG 31:0; [M+Na]+: 0.388</t>
  </si>
  <si>
    <t>MycoMass_Ac4SGL 131:0; [M+2NH4]2+: 0.567</t>
  </si>
  <si>
    <t>MS1ID_FAL 17:2 _LMFA06000169_3,4,7,11-Tetramethyl-6E,10Z-tridecadienal;_[M+NH4]+: 0.805</t>
  </si>
  <si>
    <t>MycoMass_TAG 72:3; [M+2H]2+: 0.603</t>
  </si>
  <si>
    <t>MS1ID_PG O-30:0;_PG O-16:0/14:0_LMGP04020003_1-hexadecyl-2-tetradecanoyl-glycero-3-phospho-(1'-sn-glycerol), 'PG(O-16:0/14:0)';_[M+H]+: 0.692</t>
  </si>
  <si>
    <t>MS1ID_Cer 35:1;O2;_Cer 18:1;O2/17:0_LMSP02010020_Cer(d18:1/17:0), 'N-(heptadecanoyl)-sphing-4-enine';_[M+H]+: 0.743</t>
  </si>
  <si>
    <t>MycoMass_CL 62:0; [M+2NH4]2+: 0.532</t>
  </si>
  <si>
    <t>MycoMass_MK-14 70:14; [M+NH4]+: 0.489</t>
  </si>
  <si>
    <t>MS1ID_FA 19:2;O _LMFA01050549_9R-hydroxy-10E,12E-octadecadienoic acid, methyl ester, 'Methyl 9R-hydroxy-10E,12E-octadecadienoate';_[M+H]+: 0.788</t>
  </si>
  <si>
    <t>MS1ID_LMPR01080025_(2S,2'S)-2,2'-Bis-(3-methylbut-2-enyl)-3,4,3',4'-tetradehydro-1,2,1',2'-tetrahydro-psi,psi-carotene-1,1'-diol,_[M+H]+: 0.498</t>
  </si>
  <si>
    <t>MS1ID_DG 33:1;_DG 16:1_17:0_LMGL02010013_1-(9Z-hexadecenoyl)-2-heptadecanoyl-sn-glycerol, 'DG(16:1(9Z)/17:0/0:0)[iso2]';_[M+H]+: 0.789</t>
  </si>
  <si>
    <t>MS1ID_SM 42:1;O2;_SM 18:1;O2/24:0_LMSP03010008_N-(tetracosanoyl)-sphing-4-enine-1-phosphocholine, 'SM(d18:1/24:0)';_[M+H]+: 0.719</t>
  </si>
  <si>
    <t>MS1ID_FAL 17:2 _LMFA06000169_3,4,7,11-Tetramethyl-6E,10Z-tridecadienal;_[M+H]+: 0.809</t>
  </si>
  <si>
    <t>MS1ID_FA 19:1;O _LMFA01060128_10-oxo-nonadecanoic acid;_[M+H]+: 0.800</t>
  </si>
  <si>
    <t>MS1ID_FOH 18:4 _LMFA05000065_6-[3]-ladderane-1-hexanol;_[M+NH4]+: 0.800</t>
  </si>
  <si>
    <t>MS1ID_TG 57:11;_TG 17:1_20:5_20:5_LMGL03011168_1-(9Z-heptadecenoyl)-2,3-di-(5Z,8Z,11Z,14Z,17Z-eicosapentaenoyl)-sn-glycerol,_[M+NH4]+: 0.374</t>
  </si>
  <si>
    <t>MS1ID_PA 41:5;_PA 19:1_22:4_LMGP10010507_1-(9Z-nonadecenoyl)-2-(7Z,10Z,13Z,16Z-docosatetraenoyl)-glycero-3-phosphate,_[M+H]+: 0.545</t>
  </si>
  <si>
    <t>MycoMass_CL 57:0; [M+2NH4]2+: 0.484</t>
  </si>
  <si>
    <t>MS1ID_PA O-34:0;_PA O-20:0/14:0_LMGP10020044_1-eicosyl-2-tetradecanoyl-glycero-3-phosphate, 'PA(O-20:0/14:0)';_[M+H]+: 0.741</t>
  </si>
  <si>
    <t>MS1ID_LMFA12000206_6Z,9Z-Nonadecadien-3-one;_[M+NH4]+: 0.812</t>
  </si>
  <si>
    <t>MS1ID_LMPR01070622_1'-Methoxy-1',2'-dihydro-chi,psi-caroten-4'-one, 'Okenone';_[M+H]+: 0.784</t>
  </si>
  <si>
    <t>MycoMass_GPL-I 37:0; [M+2NH4]2+: 0.616</t>
  </si>
  <si>
    <t>MS1ID_DG O-32:2;_DG P-14:0/18:1_LMGL02040001_1-O-(1Z-tetradecenyl)-2-(9Z-octadecenoyl)-sn-glycerol, 'DG(P-14:0/18:1(9Z))';_[M+H]+: 0.803</t>
  </si>
  <si>
    <t>MycoMass_PI 58:0; [M+2NH4]2+: 0.400</t>
  </si>
  <si>
    <t>DPL_DG 32:0; [M+NH4]+: 0.627</t>
  </si>
  <si>
    <t>MycoMass_Ac4SGL 129:0; [M+2H]2+: 0.340</t>
  </si>
  <si>
    <t>MycoMass_DAG 33:1; [M+Na]+: 0.753</t>
  </si>
  <si>
    <t>MycoMass_LPA 31:1; [M+H]+: 0.783</t>
  </si>
  <si>
    <t>MycoMass_GPL-I 36:4; [M+2NH4]2+: 0.783</t>
  </si>
  <si>
    <t>DPL_DG 34:2; [M+NH4]+: 0.534</t>
  </si>
  <si>
    <t>MycoMass_TAT 62:0; [M+2H]2+: 0.400</t>
  </si>
  <si>
    <t>MS1ID_LMPR01080014_(3R,2'S)-2'-(3-hydroxy-3-methylbutyl)-3',4'-didehydro-1',2'-dihydro-beta,psi-carotene-3,1'-diol,_[M+NH4]+: 0.386</t>
  </si>
  <si>
    <t>MS1ID_PG 37:2;_PG 15:0_22:2_LMGP04010158_1-pentadecanoyl-2-(13Z,16Z-docosadienoyl)-glycero-3-phospho-(1'-sn-glycerol),_[M+H]+: 0.698</t>
  </si>
  <si>
    <t>MycoMass_GPL-I 37:2; [M+2NH4]2+: 0.583</t>
  </si>
  <si>
    <t>MycoMass_DAT 60:2; [M+2H]2+: 0.603</t>
  </si>
  <si>
    <t>MycoMass_GPL-serovar 2 30:0; [M+2NH4]2+: 0.577</t>
  </si>
  <si>
    <t>MS1ID_PA 41:2;_PA 19:0_22:2_LMGP10010475_1-nonadecanoyl-2-(13Z,16Z-docosadienoyl)-glycero-3-phosphate, 'PA(19:0/22:2(13Z,16Z))';_[M+NH4]+: 0.448</t>
  </si>
  <si>
    <t>DPL_DG 35:2; [M+NH4]+: 0.944</t>
  </si>
  <si>
    <t>MS1ID_CerPE 32:3;O2;_CerPE 14:2;O2/18:1_LMSP03020031_CerPE(d14:2(4E,6E)/18:1(9Z)), 'N-(9Z-octadecenoyl)-4E,6E-tetradecasphingadienine-1-phosphoethanolamine';_[M+NH4]+: 0.379</t>
  </si>
  <si>
    <t>MycoMass_PG 47:2; [M+H]+: 0.784</t>
  </si>
  <si>
    <t>MycoMass_DAG 35:2; [M+Na]+: 0.751</t>
  </si>
  <si>
    <t>MS1ID_PA O-37:0;_PA O-16:0/21:0_LMGP10020015_1-hexadecyl-2-heneicosanoyl-glycero-3-phosphate, 'PA(O-16:0/21:0)';_[M+H]+: 0.636</t>
  </si>
  <si>
    <t>MS1ID_LMFA11000055_3,5,7-Trimethyl-2E,4E,6E,8E-undecatetraene;_[M+H]+: 0.808</t>
  </si>
  <si>
    <t>MS1ID_LMPR0103490003_(+)-3-longipinen-5-one, '(+)-Vulgraon B';_[M+H]+: 0.807</t>
  </si>
  <si>
    <t>MS1ID_PA 39:2;_PA 17:0_22:2_LMGP10010244_1-heptadecanoyl-2-(13Z,16Z-docosadienoyl)-glycero-3-phosphate, 'PA(17:0/22:2(13Z,16Z))';_[M+H]+: 0.321</t>
  </si>
  <si>
    <t>MycoMass_MAG 31:0; [M+Na]+: 0.357</t>
  </si>
  <si>
    <t>MS1ID_LMPR01080013_2'-Isopentyl-3',4'-Didehydro-1',2'-dihydro-beta,psi-carotene-3,1'-diol,_[M+NH4]+: 0.416</t>
  </si>
  <si>
    <t>MycoMass_CL 64:0; [M+2NH4]2+: 0.661</t>
  </si>
  <si>
    <t>MycoMass_TAT 68:0; [M+2H]2+: 0.695</t>
  </si>
  <si>
    <t>MS1ID_PG O-38:4;_PG O-16:0/22:4_LMGP04020017_1-hexadecyl-2-(7Z,10Z,13Z,16Z-docosatetraenoyl)-glycero-3-phospho-(1'-sn-glycerol),_[M+NH4]+: 0.721</t>
  </si>
  <si>
    <t>MS1ID_PG O-40:7;_PG P-18:0/22:6_LMGP04030089_1-(1Z-octadecenyl)-2-(4Z,7Z,10Z,13Z,16Z,19Z-docosahexaenoyl)-glycero-3-phospho-(1'-sn-glycerol),_[M+H]+: 0.554</t>
  </si>
  <si>
    <t>MS1ID_LMPR01080046_2-(4-Hydroxy-3-methylbut-2-enyl)-2'-(3-methylbut-2-enyl)-epsilon,epsilon-carotene,_[M+H]+: 0.509</t>
  </si>
  <si>
    <t>MycoMass_TAT 43:3; [M+NH4]+: 0.417</t>
  </si>
  <si>
    <t>MycoMass_GPL-I 36:3; [M+2NH4]2+: 0.314</t>
  </si>
  <si>
    <t>MS1ID_TG 59:12;_TG 17:2_20:5_22:5_LMGL03011824_1-(9Z,12Z-heptadecadienoyl)-2-(5Z,8Z,11Z,14Z,17Z-eicosapentaenoyl)-3-(7Z,10Z,13Z,16Z,19Z-docosapentaenoyl)-sn-glycerol,_[M+NH4]+: 0.476</t>
  </si>
  <si>
    <t>MycoMass_TAT 68:0; [M+2NH4]2+: 0.659</t>
  </si>
  <si>
    <t>MycoMass_CL 58:0; [M+H]+: 0.654</t>
  </si>
  <si>
    <t>MycoMass_PM 28:0; [M+H]+: 0.384</t>
  </si>
  <si>
    <t>MycoMass_GPL-IIIa 32:3; [M+2NH4]2+: 0.545</t>
  </si>
  <si>
    <t>MS1ID_LMPR01080014_(3R,2'S)-2'-(3-hydroxy-3-methylbutyl)-3',4'-didehydro-1',2'-dihydro-beta,psi-carotene-3,1'-diol,_[M+NH4]+: 0.327</t>
  </si>
  <si>
    <t>MycoMass_GPL-IIb 29:1; [M+2H]2+: 0.745</t>
  </si>
  <si>
    <t>MS1ID_LMFA01030761_5Z,8Z,11Z,14Z,17Z-eicosapentaenoic acid (d5), 'EPA (d5)';_[M+NH4]+: 0.637</t>
  </si>
  <si>
    <t>MycoMass_Ac4SGL 99:0; [M+2NH4]2+: 0.717</t>
  </si>
  <si>
    <t>MycoMass_Mono PGL-B1 34:0; [M+Na]+: 0.384</t>
  </si>
  <si>
    <t>MS1ID_LMPK15010003_3-tridecylphenol;_[M+NH4]+: 0.790</t>
  </si>
  <si>
    <t>MS1ID_LMPR02030038_(2E,10E,14E,18E,22E)-2-[3,7,11,15,19,23-hexamethyl-25-(2,6,6-trimethyl-cyclohex-2-enyl)pentacosa-2,10,14,18,22-pentaenyl]-3-methyl-2,3-dihydro-2,3-epoxy-1,4-naphthoquinone,_[M+NH4]+: 0.681</t>
  </si>
  <si>
    <t>MycoMass_CL 58:0; [M+Na]+: 0.659</t>
  </si>
  <si>
    <t>MycoMass_GPL-I 37:0; [M+2H]2+: 0.666</t>
  </si>
  <si>
    <t>MS1ID_TG 57:10;_TG 17:2_20:4_20:4_LMGL03011087_1-(9Z,12Z-heptadecadienoyl)-2,3-di-(5Z,8Z,11Z,14Z-eicosatetraenoyl)-sn-glycerol,_[M+NH4]+: 0.473</t>
  </si>
  <si>
    <t>MS1ID_LMST01010399_12:0-Glc-Cholesterol, '3-O-(6'-O-dodecanoyl-alpha-D-glucopyranosyl)-cholest-5-en-3beta-ol';_[M+H]+: 0.536</t>
  </si>
  <si>
    <t>MS1ID_DG 33:0;_DG 16:0_17:0_LMGL02010012_1-hexadecanoyl-2-heptadecanoyl-sn-glycerol, 'DG(16:0/17:0/0:0)[iso2]';_[M+H]+: 0.748</t>
  </si>
  <si>
    <t>MS1ID_DG 36:0;_DG 18:0_18:0_LMGL02010002_1,2-dioctadecanoyl-rac-glycerol, 'DG(18:0/18:0/0:0)[rac]';_[M+NH4]+: 0.708</t>
  </si>
  <si>
    <t>MycoMass_CL 62:0; [M+2H]2+: 0.645</t>
  </si>
  <si>
    <t>MycoMass_Ac4SGL 131:0; [M+2H]2+: 0.364</t>
  </si>
  <si>
    <t>MS1ID_FOH 18:3 _LMFA05000216_9,12,15-Octadecatrien-1-ol;_[M+NH4]+: 0.799</t>
  </si>
  <si>
    <t>MS1ID_TG 58:11;_TG 18:3_20:4_20:4_LMGL03011393_1-(9Z,12Z,15Z-octadecatrienoyl)-2,3-di-(5Z,8Z,11Z,14Z-eicosatetraenoyl)-sn-glycerol,_[M+NH4]+: 0.494</t>
  </si>
  <si>
    <t>MycoMass_TAT 42:2; [M+NH4]+: 0.397</t>
  </si>
  <si>
    <t>MS1ID_SM 40:1;O2;_SM 18:1;O2/22:0_LMSP03010006_N-(docosanoyl)-sphing-4-enine-1-phosphocholine, 'SM(d18:1/22:0)';_[M+NH4]+: 0.397</t>
  </si>
  <si>
    <t>MS1ID_FOH 21:4 _LMFA05000768_(3R)-12-cis-(2-hexylcyclopropyl)dodec-4E-en-1-yn-3-ol;_[M+NH4]+: 0.782</t>
  </si>
  <si>
    <t>MycoMass_CL 62:0; [M+2NH4]2+: 0.775</t>
  </si>
  <si>
    <t>MycoMass_Ac4SGL 133:0; [M+2H]2+: 0.386</t>
  </si>
  <si>
    <t>MycoMass_GPL-I 37:2; [M+2H]2+: 0.546</t>
  </si>
  <si>
    <t>MS1ID_ST 29:2;O;Hex _LMST01040199_24Z-ethylidene-cholest-5-en-3beta-yl beta-D-glucopyranoside;_[M+H]+: 0.748</t>
  </si>
  <si>
    <t>MS1ID_PA O-38:3;_PA O-18:0/20:3_LMGP10020037_1-octadecyl-2-(8Z,11Z,14Z-eicosatrienoyl)-glycero-3-phosphate, 'PA(O-18:0/20:3(8Z,11Z,14Z))';_[M+H]+: 0.307</t>
  </si>
  <si>
    <t>MS1ID_CerP 36:1;O2;_CerP 18:1;O2/18:0_LMSP02050004_CerP(d18:1/18:0), 'N-(octadecanoyl)-sphing-4-enine-1-phosphate';_[M+H]+: 0.312</t>
  </si>
  <si>
    <t>MycoMass_LPA 31:0; [M+H]+: 0.725</t>
  </si>
  <si>
    <t>MycoMass_LPG 24:0; [M+H]+: 0.761</t>
  </si>
  <si>
    <t>MS1ID_PA O-40:6;_PA O-18:0/22:6_LMGP10020085_1-octadecyl-2-(4Z,7Z,10Z,13Z,16Z,19Z-docosahexaenoyl)-glycero-3-phosphate,_[M+H]+: 0.608</t>
  </si>
  <si>
    <t>MycoMass_TAT 72:2; [M+2NH4]2+: 0.700</t>
  </si>
  <si>
    <t>MS1ID_FAHFA 38:3;O;_FAHFA 20:0/11-O-18:3_LMFA07090153_11R-(eicosanoyloxy)octadeca-9Z,12Z,15Z-trienoic acid, 'FAHFA 20:0/11O(FA 18:3(9Z,12Z,15Z)[R])';_[M+H]+: 0.770</t>
  </si>
  <si>
    <t>MS1ID_LMPR03020001_3,7,11,15,19,23,27,31,35,39,43-undecamethyltetratetraconta-2Z,6Z,10Z,14Z,18Z,22Z,26Z,30Z,34E,38E,42-undecaen-1-yl phosphate,_[M+NH4]+: 0.704</t>
  </si>
  <si>
    <t>MS1ID_TG 61:13;_TG 17:1_22:6_22:6_LMGL03012287_1-(9Z-heptadecenoyl)-2,3-di-(4Z,7Z,10Z,13Z,16Z,19Z-docosahexaenoyl)-sn-glycerol,_[M+NH4]+: 0.792</t>
  </si>
  <si>
    <t>MycoMass_GPL-I 36:2; [M+2NH4]2+: 0.574</t>
  </si>
  <si>
    <t>MS1ID_LMFA08020399_N-(20-hydroxy-docosanoyl)-5-hydroxytryptamine, 'N-(20-hydroxybehenoyl)-5-hydroxytryptamine';_[M+H]+: 0.436</t>
  </si>
  <si>
    <t>MycoMass_CL 57:0; [M+H]+: 0.645</t>
  </si>
  <si>
    <t>MycoMass_CL 67:0; [M+2NH4]2+: 0.456</t>
  </si>
  <si>
    <t>MycoMass_Ac4SGL 96:0; [M+2NH4]2+: 0.646</t>
  </si>
  <si>
    <t>MycoMass_CL 65:0; [M+2NH4]2+: 0.462</t>
  </si>
  <si>
    <t>MycoMass_Ac2SGL 59:0; [M+2H]2+: 0.706</t>
  </si>
  <si>
    <t>MS1ID_HexCer 38:1;O2;_GlcCer 18:1;O2/20:0_LMSP0501AA06_GlcCer(d18:1/20:0), 'N-(eicosanoyl)-1-beta-glucosyl-sphing-4-enine';_[M+H]+: 0.669</t>
  </si>
  <si>
    <t>MycoMass_MAG 30:0; [M+Na]+: 0.349</t>
  </si>
  <si>
    <t>MycoMass_PM 31:0; [M+H]+: 0.404</t>
  </si>
  <si>
    <t>MycoMass_Ac3SGL 101:0; [M+2NH4]2+: 0.712</t>
  </si>
  <si>
    <t>MycoMass_PM 28:0; [M+NH4]+: 0.382</t>
  </si>
  <si>
    <t>MycoMass_TAT 44:3; [M+NH4]+: 0.380</t>
  </si>
  <si>
    <t>MS1ID_TG 60:12;_TG 20:4_20:4_20:4_LMGL03011840_1,2,3-tri-(5Z,8Z,11Z,14Z-eicosatetraenoyl)-glycerol, 'TG(20:4(5Z,8Z,11Z,14Z)/20:4(5Z,8Z,11Z,14Z)/20:4(5Z,8Z,11Z,14Z))';_[M+NH4]+: 0.484</t>
  </si>
  <si>
    <t>MS1ID_PG 40:3;_PG 18:1_22:2_LMGP04010338_1-(9Z-octadecenoyl)-2-(13Z,16Z-docosadienoyl)-glycero-3-phospho-(1'-sn-glycerol),_[M+H]+: 0.664</t>
  </si>
  <si>
    <t>MycoMass_PM 28:0; [M+H]+: 0.379</t>
  </si>
  <si>
    <t>MycoMass_PM 28:0; [M+Na]+: 0.380</t>
  </si>
  <si>
    <t>MycoMass_PG 48:2; [M+H]+: 0.721</t>
  </si>
  <si>
    <t>MS1ID_PG O-40:6;_PG O-18:0/22:6_LMGP04020083_1-octadecyl-2-(4Z,7Z,10Z,13Z,16Z,19Z-docosahexaenoyl)-glycero-3-phospho-(1'-sn-glycerol),_[M+H]+: 0.662</t>
  </si>
  <si>
    <t>MycoMass_TAG 61:1; [M+2H]2+: 0.324</t>
  </si>
  <si>
    <t>MS1ID_LMPR01070025_Anhydroeschscholtzxanthin;_[M+H]+: 0.456</t>
  </si>
  <si>
    <t>MycoMass_TAG 37:2; [M+2H]2+: 0.781</t>
  </si>
  <si>
    <t>MS1ID_PG O-38:3;_PG O-18:0/20:3_LMGP04020036_1-octadecyl-2-(8Z,11Z,14Z-eicosatrienoyl)-glycero-3-phospho-(1'-sn-glycerol),_[M+H]+: 0.313</t>
  </si>
  <si>
    <t>MycoMass_DAG 46:0; [M+2H]2+: 0.330</t>
  </si>
  <si>
    <t>MycoMass_Ac3SGL 69:0; [M+2NH4]2+: 0.739</t>
  </si>
  <si>
    <t>MS1ID_LMFA01140087_8-[1]-ladderane octanol;_[M+NH4]+: 0.784</t>
  </si>
  <si>
    <t>MS1ID_LMFA12000206_6Z,9Z-Nonadecadien-3-one;_[M+NH4]+: 0.788</t>
  </si>
  <si>
    <t>MS1ID_PA O-38:0;_PA O-20:0/18:0_LMGP10020052_1-eicosyl-2-octadecanoyl-glycero-3-phosphate, 'PA(O-20:0/18:0)';_[M+H]+: 0.679</t>
  </si>
  <si>
    <t>MycoMass_GPL-I 36:4; [M+2NH4]2+: 0.649</t>
  </si>
  <si>
    <t>MycoMass_TAT 43:2; [M+NH4]+: 0.390</t>
  </si>
  <si>
    <t>MycoMass_MDMB 16:0; [M+H]+: 0.477</t>
  </si>
  <si>
    <t>MycoMass_CL 61:3; [M+Na]+: 0.679</t>
  </si>
  <si>
    <t>MS1ID_TG 59:11;_TG 17:2_20:5_22:4_LMGL03011744_1-(9Z,12Z-heptadecadienoyl)-2-(5Z,8Z,11Z,14Z,17Z-eicosapentaenoyl)-3-(7Z,10Z,13Z,16Z-docosatetraenoyl)-sn-glycerol,_[M+NH4]+: 0.456</t>
  </si>
  <si>
    <t>MycoMass_TAT 72:2; [M+2NH4]2+: 0.692</t>
  </si>
  <si>
    <t>MS1ID_LMPR01070113_1,2,7',8'-Tetrahydro-psi,psi-caroten-1-ol, 'Chloroxanthin';_[M+H]+: 0.448</t>
  </si>
  <si>
    <t>MS1ID_FOH 18:4 _LMFA05000065_6-[3]-ladderane-1-hexanol;_[M+NH4]+: 0.786</t>
  </si>
  <si>
    <t>MycoMass_TAG 37:0; [M+2H]2+: 0.780</t>
  </si>
  <si>
    <t>MS1ID_FAL 17:2 _LMFA06000169_3,4,7,11-Tetramethyl-6E,10Z-tridecadienal;_[M+NH4]+: 0.792</t>
  </si>
  <si>
    <t>MS1ID_LMPR0103490003_(+)-3-longipinen-5-one, '(+)-Vulgraon B';_[M+H]+: 0.799</t>
  </si>
  <si>
    <t>MycoMass_DAG 36:2; [M+Na]+: 0.729</t>
  </si>
  <si>
    <t>MS1ID_DG 36:2;_DG 18:1_18:1_LMGL02010049_1,2-di-(9Z-octadecenoyl)-sn-glycerol, 'DG(18:1(9Z)/18:1(9Z)/0:0)';_[M+H]+: 0.724</t>
  </si>
  <si>
    <t>DPL_DG 36:2; [M+NH4]+: 0.913</t>
  </si>
  <si>
    <t>MS1ID_DG 39:2;_DG 19:0_20:2_LMGL02010129_1-nonadecanoyl-2-(11Z,14Z-eicosadienoyl)-sn-glycerol, 'DG(19:0/20:2(11Z,14Z)/0:0)[iso2]';_[M+NH4]+: 0.694</t>
  </si>
  <si>
    <t>MycoMass_TAG 41:0; [M+2H]2+: 0.781</t>
  </si>
  <si>
    <t>MS1ID_LMPR03020001_3,7,11,15,19,23,27,31,35,39,43-undecamethyltetratetraconta-2Z,6Z,10Z,14Z,18Z,22Z,26Z,30Z,34E,38E,42-undecaen-1-yl phosphate,_[M+NH4]+: 0.677</t>
  </si>
  <si>
    <t>MS1ID_TG 62:13;_TG 20:5_20:5_22:3_LMGL03012263_1,2-di-(5Z,8Z,11Z,14Z,17Z-eicosapentaenoyl)-3-(10Z,13Z,16Z-docosatrienoyl)-sn-glycerol,_[M+NH4]+: 0.466</t>
  </si>
  <si>
    <t>MycoMass_Ac4SGL 137:0; [M+2H]2+: 0.359</t>
  </si>
  <si>
    <t>MycoMass_CL 58:0; [M+NH4]+: 0.624</t>
  </si>
  <si>
    <t>MycoMass_CL 60:3; [M+H]+: 0.663</t>
  </si>
  <si>
    <t>MycoMass_CL 60:3; [M+Na]+: 0.693</t>
  </si>
  <si>
    <t>MS1ID_DG O-36:4 _LMGL02070004_1-(14-methyl-pentadecanoyl)-2-(8-[3]-ladderane-octanyl)-sn-glycerol;_[M+H]+: 0.754</t>
  </si>
  <si>
    <t>MS1ID_PA O-34:2;_PA O-16:0/18:2_LMGP10020081_1-hexadecyl-2-(9Z,12Z-octadecadienoyl)-glycero-3-phosphate, 'PA(O-16:0/18:2(9Z,12Z))';_[M+H]+: 0.738</t>
  </si>
  <si>
    <t>MycoMass_Ac3SGL 95:0; [M+2NH4]2+: 0.561</t>
  </si>
  <si>
    <t>MycoMass_DAG 26:2; [M+H]+: 0.749</t>
  </si>
  <si>
    <t>MS1ID_FA 11:7 _LMFA01030753_3Z-Undecene-5,7,10-triynoic acid, 'Drosophilin C';_[M+H]+: 0.797</t>
  </si>
  <si>
    <t>MycoMass_TAG 36:3; [M+H]+: 0.485</t>
  </si>
  <si>
    <t>MycoMass_CL 62:4; [M+H]+: 0.610</t>
  </si>
  <si>
    <t>MycoMass_CL 62:4; [M+Na]+: 0.593</t>
  </si>
  <si>
    <t>MycoMass_CL 69:4; [M+2NH4]2+: 0.766</t>
  </si>
  <si>
    <t>MycoMass_Mono PGL-B2 52:0; [M+Na]+: 0.715</t>
  </si>
  <si>
    <t>MS1ID_FAHFA 37:3;O;_FAHFA 19:0/11-O-18:3_LMFA07090152_11R-(nonadecanoyloxy)octadeca-9Z,12Z,15Z-trienoic acid, 'FAHFA 14:0/11O(FA 18:3(9Z,12Z,15Z)[R])';_[M+H]+: 0.744</t>
  </si>
  <si>
    <t>MS1ID_NAPE 34:1;_NAPE 16:0_18:1_20:4_LMGP02011263_1-(hexadecanoyl)-2-(9Z-octadecenoyl)-sn-glycero-3-phospho-N-(5Z,8Z,11Z,14Z-eicosatetraenoyl)-ethanolamine,_[M+H]+: 0.428</t>
  </si>
  <si>
    <t>MS1ID_FA 22:10 _LMFA01030678_4,7,10,13,16-Docosapentaynoic acid;_[M+H]+: 0.782</t>
  </si>
  <si>
    <t>MycoMass_MK-8 (II-H2) 40:7; [M+NH4]+: 0.724</t>
  </si>
  <si>
    <t>MycoMass_CL 61:2; [M+2NH4]2+: 0.750</t>
  </si>
  <si>
    <t>MS1ID_FA 14:8 _LMFA01031086_2E,4E,6E,12E-Tetradecatetraene-8,10-diynoic acid;_[M+H]+: 0.796</t>
  </si>
  <si>
    <t>MycoMass_CL 62:4; [M+NH4]+: 0.598</t>
  </si>
  <si>
    <t>MycoMass_TAT 45:3; [M+NH4]+: 0.375</t>
  </si>
  <si>
    <t>MycoMass_LPG 29:1; [M+Na]+: 0.350</t>
  </si>
  <si>
    <t>MS1ID_NAPE 34:2 _LMGP02010358_1-(9Z-octadecenoyl)-2-(9Z-hexadecenoyl)-sn-glycero-3-phospho-N-stearoyl-ethanolamine,_[M+H]+: 0.733</t>
  </si>
  <si>
    <t>MycoMass_CL 64:2; [M+2NH4]2+: 0.675</t>
  </si>
  <si>
    <t>MS1ID_PA 39:2;_PA 17:0_22:2_LMGP10010244_1-heptadecanoyl-2-(13Z,16Z-docosadienoyl)-glycero-3-phosphate, 'PA(17:0/22:2(13Z,16Z))';_[M+H]+: 0.303</t>
  </si>
  <si>
    <t>MS1ID_LMFA12000206_6Z,9Z-Nonadecadien-3-one;_[M+H]+: 0.780</t>
  </si>
  <si>
    <t>MS1ID_DG 40:1;_DG 20:0_20:1_LMGL02010128_1-eicosanoyl-2-(11Z-eicosenoyl)-sn-glycerol, 'DG(20:0/20:1(11Z)/0:0)[iso2]';_[M+NH4]+: 0.715</t>
  </si>
  <si>
    <t>MS1ID_FA 20:2;O2 _LMFA01040030_15S-HpEDE, '15S-hydroperoxy-11Z,13E-eicosadienoic acid';_[M+H]+: 0.774</t>
  </si>
  <si>
    <t>DPL_TG 34:0; [M+NH4]+: 0.626</t>
  </si>
  <si>
    <t>MS1ID_DG 38:1;_DG 18:1_20:0_LMGL02010081_1-(9Z-octadecenoyl)-2-eicosanoyl-sn-glycerol, 'DG(18:1(9Z)/20:0/0:0)[iso2]';_[M+NH4]+: 0.737</t>
  </si>
  <si>
    <t>MS1ID_FA 12:7 _LMFA07040146_5,6-dodecadiene-8,10-diyn-4-olide, 'Odyssin';_[M+H]+: 0.795</t>
  </si>
  <si>
    <t>MycoMass_TAG 63:0; [M+2NH4]2+: 0.794</t>
  </si>
  <si>
    <t>MycoMass_TAG 36:2; [M+NH4]+: 0.751</t>
  </si>
  <si>
    <t>MS1ID_FA 19:1;O _LMFA01060128_10-oxo-nonadecanoic acid;_[M+H]+: 0.777</t>
  </si>
  <si>
    <t>MS1ID_DG 35:1;_DG 17:1_18:0_LMGL02010029_1-(9Z-heptadecenoyl)-2-octadecanoyl-sn-glycerol, 'DG(17:1(9Z)/18:0/0:0)[iso2]';_[M+H]+: 0.759</t>
  </si>
  <si>
    <t>MycoMass_CL 65:2; [M+2NH4]2+: 0.333</t>
  </si>
  <si>
    <t>MycoMass_PG 49:2; [M+H]+: 0.733</t>
  </si>
  <si>
    <t>MS1ID_Hex3Cer 40:1;O2 _LMSP0502AA04_Galalpha1-4Galbeta1-4Glcbeta-Cer(d18:1/22:0), 'Gb3(d18:1/22:0)';_[M+NH4]+: 0.413</t>
  </si>
  <si>
    <t>MS1ID_CL 66:0;_CL 16:0_16:0_16:0_18:0_LMGP12010008_1'-[1,2-dihexadecanoyl-sn-glycero-3-phospho],3'-[1-hexadecanoyl-2-octadecanoyl-sn-glycero-3-phospho]-sn-glycerol,_[M+NH4]+: 0.632</t>
  </si>
  <si>
    <t>MycoMass_LPA 33:1; [M+H]+: 0.714</t>
  </si>
  <si>
    <t>MycoMass_CL 62:0; [M+2NH4]2+: 0.771</t>
  </si>
  <si>
    <t>MycoMass_Mono PGL A 87:0; [M+2NH4]2+: 0.322</t>
  </si>
  <si>
    <t>MS1ID_LMPR01070422_1,2,7',8',11',12'-Hexahydro-psi,psi-caroten-1-ol, '1-Hydroxy-1,2,7',8',11',12'-hexahydrolycopene';_[M+H]+: 0.740</t>
  </si>
  <si>
    <t>MS1ID_Hex2Cer 44:2;O2;_LacCer 18:1;O2/26:1_LMSP0501AB10_LacCer(d18:1/26:1(17Z)), 'N-(17Z-hexacosenoyl)-1-b-lactosyl-sphing-4-enine';_[M+NH4]+: 0.420</t>
  </si>
  <si>
    <t>MS1ID_FOH 21:4 _LMFA05000768_(3R)-12-cis-(2-hexylcyclopropyl)dodec-4E-en-1-yn-3-ol;_[M+NH4]+: 0.779</t>
  </si>
  <si>
    <t>MS1ID_PA O-40:6;_PA O-18:0/22:6_LMGP10020085_1-octadecyl-2-(4Z,7Z,10Z,13Z,16Z,19Z-docosahexaenoyl)-glycero-3-phosphate,_[M+H]+: 0.618</t>
  </si>
  <si>
    <t>MS1ID_PG 40:1;_PG 18:0_22:1_LMGP04010320_1-octadecanoyl-2-(11Z-docosenoyl)-glycero-3-phospho-(1'-sn-glycerol),_[M+NH4]+: 0.304</t>
  </si>
  <si>
    <t>MycoMass_MAG 31:0; [M+Na]+: 0.347</t>
  </si>
  <si>
    <t>MycoMass_CL 62:0; [M+2H]2+: 0.742</t>
  </si>
  <si>
    <t>MycoMass_CL 60:0; [M+H]+: 0.660</t>
  </si>
  <si>
    <t>MycoMass_CL 58:0; [M+H]+: 0.651</t>
  </si>
  <si>
    <t>MycoMass_CL 62:3; [M+Na]+: 0.670</t>
  </si>
  <si>
    <t>MS1ID_LMPK15010003_3-tridecylphenol;_[M+NH4]+: 0.784</t>
  </si>
  <si>
    <t>MS1ID_HexCer 35:2;O4 _LMSP05010099_N-(2R-hydroxy-hexadecanoyl)-1-beta-glucosyl-9-hydroxy,9-methyl-sphing-4E,7E-dienine,_[M+NH4]+: 0.368</t>
  </si>
  <si>
    <t>MS1ID_NAPE 34:2 _LMGP02010358_1-(9Z-octadecenoyl)-2-(9Z-hexadecenoyl)-sn-glycero-3-phospho-N-stearoyl-ethanolamine,_[M+NH4]+: 0.785</t>
  </si>
  <si>
    <t>MycoMass_TAG 41:2; [M+2H]2+: 0.779</t>
  </si>
  <si>
    <t>MS1ID_LMPR01080013_2'-Isopentyl-3',4'-Didehydro-1',2'-dihydro-beta,psi-carotene-3,1'-diol,_[M+NH4]+: 0.386</t>
  </si>
  <si>
    <t>MycoMass_CL 62:3; [M+H]+: 0.660</t>
  </si>
  <si>
    <t>MycoMass_CL 59:0; [M+NH4]+: 0.638</t>
  </si>
  <si>
    <t>MS1ID_FA 10:6;O _LMFA01030707_10-hydroxy-2E,8E-Decadiene-4,6-diynoic acid;_[M+H]+: 0.788</t>
  </si>
  <si>
    <t>MS1ID_FA 12:6;O _LMFA01031114_4-hydroxy-5,6-dodecadiene-8,10-diynoic acid, 'Odyssic acid';_[M+H]+: 0.787</t>
  </si>
  <si>
    <t>MS1ID_FA 16:7;O2 _LMFA01050592_6S,7R-dihydroxy-9E-hexadeca-11,13,15-triynoic acid, 'Collimonin C';_[M+H]+: 0.789</t>
  </si>
  <si>
    <t>MycoMass_DAG 38:0; [M+2H]2+: 0.314</t>
  </si>
  <si>
    <t>MS1ID_LMGP22020015_1-pentadecyl glycerone-3-phosphate, '1-pentadecylglycerone 3-phosphate';_[M+H]+: 0.374</t>
  </si>
  <si>
    <t>MS1ID_LMST03020535_(5Z,7E)-(1S,3R)-11-(4-hydroxymethylphenyl)-9,10-seco-5,7,9(11),10(19)-cholestatetraene-1,3,25-triol,_[M+H]+: 0.787</t>
  </si>
  <si>
    <t>MycoMass_Ac2SGL 52:0; [M+2H]2+: 0.332</t>
  </si>
  <si>
    <t>MS1ID_SFE 10:4;O _LMFA07011002_Propyl 2-furanacrylate, 'propyl (2Z)-3-(furan-2-yl)prop-2-enoate';_[M+H]+: 0.794</t>
  </si>
  <si>
    <t>MS1ID_LMPK13070042_Jambone A;_[M+H]+: 0.787</t>
  </si>
  <si>
    <t>MS1ID_LMPR01070149_Dihydrospheroidene/ Methoxyneurosporene;_[M+NH4]+: 0.745</t>
  </si>
  <si>
    <t>MS1ID_LMPR01070149_Dihydrospheroidene/ Methoxyneurosporene;_[M+H]+: 0.741</t>
  </si>
  <si>
    <t>MS1ID_LMST03020590_(5Z,7E)-(1S,3R)-18-[m-(1-hydroxy-1-ethylpropyl)-benzyloxy]-23,24-dinor-9,10-seco-5,7,10(19)-cholatriene-1,3-diol,_[M+H]+: 0.767</t>
  </si>
  <si>
    <t>MS1ID_LMPR01070672_(3S,5S,6S,3'R)-5,6-Dihydro-beta,beta-carotene-3,5,6,3'-tetrol, '5,6-Diepikarpoxanthin';_[M+H]+: 0.755</t>
  </si>
  <si>
    <t>MS1ID_LMPR0104050015_1S,hydroxy, 7-oxo-dehydroabietic acid, 'Lophachinin D';_[M+H]+: 0.782</t>
  </si>
  <si>
    <t>MS1ID_PA O-37:2;_PA O-20:0/17:2_LMGP10020051_1-eicosyl-2-(9Z,12Z-heptadecadienoyl)-glycero-3-phosphate, 'PA(O-20:0/17:2(9Z,12Z))';_[M+NH4]+: 0.303</t>
  </si>
  <si>
    <t>MS1ID_LMPR0103420001_Parthenin;_[M+H]+: 0.787</t>
  </si>
  <si>
    <t>MS1ID_LMPR02020086_9-[(2R)-6-methoxy-2,8-dimethyl-3,4-dihydrochromen-2-yl]-2,6-dimethylnona-2E,6E-dienoic acid,_[M+H]+: 0.778</t>
  </si>
  <si>
    <t>MS1ID_LMPR02010043_ , '3-Hexaprenyl-4,5-dihydroxybenzoic acid ';_[M+H]+: 0.761</t>
  </si>
  <si>
    <t>MS1ID_LMPK13070052_1-(2,6-Dihydroxy-4-methoxyphenyl)-6Z,9Z,12Z,15Z-octadecatetraen-1-one;_[M+H]+: 0.772</t>
  </si>
  <si>
    <t>MS1ID_LMPR0103160012_Mastigophorene A;_[M+H]+: 0.783</t>
  </si>
  <si>
    <t>MycoMass_LPA 23:0; [M+H]+: 0.368</t>
  </si>
  <si>
    <t>MycoMass_LPA 25:1; [M+H]+: 0.367</t>
  </si>
  <si>
    <t>MS1ID_FA 11:6;O _LMFA01031036_4-hydroxyundeca-5,6-diene-8,10-diynoic acid, 'Nemotinic acid';_[M+H]+: 0.792</t>
  </si>
  <si>
    <t>MS1ID_FA 14:6;O _LMFA01031140_6-hydroxytriadeca-7,8-dien-10,12-diynoic acid, '6-hydroxytrideca-7,8-dien-10,12-diynoic acid';_[M+H]+: 0.795</t>
  </si>
  <si>
    <t>MS1ID_LMPK13090033_Demethylbatatasin IV;_[M+H]+: 0.795</t>
  </si>
  <si>
    <t>MS1ID_LMPR01090046_Etretinate;_[M+H]+: 0.767</t>
  </si>
  <si>
    <t>MS1ID_LMPR0104550002_2,5-dihydroxy-3-geranylgeranyl benzoic acid, 'Chinensen C';_[M+H]+: 0.763</t>
  </si>
  <si>
    <t>MS1ID_LMPK13070033_Cuminone K;_[M+H]+: 0.764</t>
  </si>
  <si>
    <t>MS1ID_LMST03020682_(5Z,7E)-(1S,3R)-23-oxa-23-[3-(1-hydroxy-1-methylethyl)phenyl]-24,25,26,27-tetranor-9,10-seco-5,7,10(19)-cholestatriene-1,3-diol,_[M+H]+: 0.758</t>
  </si>
  <si>
    <t>MS1ID_LMST03020589_(5Z,7E)-(1S,3R)-18-[m-(1-hydroxy-1-methylethyl)-benzyloxy]-23,24-dinor-9,10-seco-5,7,10(19)-cholatriene-1,3-diol,_[M+H]+: 0.747</t>
  </si>
  <si>
    <t>MycoMass_LPA 26:1; [M+H]+: 0.341</t>
  </si>
  <si>
    <t>MS1ID_LMPR0105020005_(4S)-1-methyl-4-[(5E,9E)-6,10,14-trimethylpentadeca-1,5,9,13-tetraen-2-yl]cyclohexene,_[M+H]+: 0.780</t>
  </si>
  <si>
    <t>MS1ID_LMPR02010044_3-Hexaprenyl-4-hydroxy-5-methoxybenzoic acid;_[M+H]+: 0.755</t>
  </si>
  <si>
    <t>MS1ID_PA 33:2;_PA 13:0_20:2_LMGP10010082_1-tridecanoyl-2-(11Z,14Z-eicosadienoyl)-glycero-3-phosphate, 'PA(13:0/20:2(11Z,14Z))';_[M+H]+: 0.597</t>
  </si>
  <si>
    <t>MS1ID_Cer 41:0;O3;_Cer 18:0;O3/23:0_LMSP02030056_Cer(t18:0/23:0), 'N-(tricosanoyl)-4R-hydroxysphinganine';_[M+H]+: 0.699</t>
  </si>
  <si>
    <t>MS1ID_PA O-40:2;_PA O-18:0/22:2_LMGP10020040_1-octadecyl-2-(13Z,16Z-docosadienoyl)-glycero-3-phosphate, 'PA(O-18:0/22:2(13Z,16Z))';_[M+NH4]+: 0.553</t>
  </si>
  <si>
    <t>MycoMass_Ac4SGL 98:0; [M+2NH4]2+: 0.633</t>
  </si>
  <si>
    <t>MS1ID_TG 63:13;_TG 19:1_22:6_22:6_LMGL03013150_1-9Z-nonadecenoyl-2,3-di-(4Z,7Z,10Z,13Z,16Z,19Z-docosahexaenoyl)-sn-glycerol,_[M+NH4]+: 0.483</t>
  </si>
  <si>
    <t>MS1ID_FAHFA 38:3;O;_FAHFA 20:0/11-O-18:3_LMFA07090153_11R-(eicosanoyloxy)octadeca-9Z,12Z,15Z-trienoic acid, 'FAHFA 20:0/11O(FA 18:3(9Z,12Z,15Z)[R])';_[M+H]+: 0.776</t>
  </si>
  <si>
    <t>MS1ID_LMFA11000055_3,5,7-Trimethyl-2E,4E,6E,8E-undecatetraene;_[M+H]+: 0.791</t>
  </si>
  <si>
    <t>MS1ID_FA 12:5;O2 _LMFA01170008_2E,4E,8E,10E-Dodecatetraenedioic acid;_[M+H]+: 0.794</t>
  </si>
  <si>
    <t>MS1ID_LMPK13090032_Batatasin IV;_[M+H]+: 0.788</t>
  </si>
  <si>
    <t>MS1ID_LMPR0104020002_Axerophthene;_[M+H]+: 0.783</t>
  </si>
  <si>
    <t>MS1ID_ST 21:4;O4 _LMST02020026_11alpha,17beta-dihydroxy-17-methyl-3-oxoandrosta-1,4-diene-2-carboxaldehyde,_[M+H]+: 0.780</t>
  </si>
  <si>
    <t>MS1ID_FA 22:7;O2 _LMFA04000013_7,8-epoxy-17S-HDHA, '7,8-epoxy-17S-hydroxy-4Z,9E,11E,13Z,15E,19Z-docosahexaenoic acid';_[M+H]+: 0.787</t>
  </si>
  <si>
    <t>MS1ID_FA 23:8;O2 _LMFA04000100_(5E,7E)-8-[(3aR,4R,5R,7aS)-4-[(1E,3E)-5-methoxy-5-oxopenta-1,3-dienyl]-2,3,3a,4,5,7a-hexahydro-1H-inden-5-yl]octa-5,7-dienoic acid,_[M+H]+: 0.782</t>
  </si>
  <si>
    <t>MycoMass_DAG 48:2; [M+2H]2+: 0.322</t>
  </si>
  <si>
    <t>MS1ID_LMPR01070141_4,4'-Diapophytofluene;_[M+H]+: 0.776</t>
  </si>
  <si>
    <t>MS1ID_ST 28:6;O3 _LMST01031159_14alpha-hydroxyergosta-4,7,9,22-tetraen-3,6-dione, 'Calvasterol A';_[M+H]+: 0.777</t>
  </si>
  <si>
    <t>MS1ID_LMPR0106010058_4'-Hydroxy-4,4'-diaponeurosporene-4-oic acid, '7',8'-Dihydro-4'-hydroxy-4,4'-diapo-psi,psi-caroten-4-oic acid';_[M+H]+: 0.767</t>
  </si>
  <si>
    <t>MS1ID_LMPR01070799_(5S,6S,5'S,6'S)-(9Z,9'Z)-5,6,5',6'-tetrahydro-beta,beta-carotene-4,4'-dione,_[M+H]+: 0.778</t>
  </si>
  <si>
    <t>MS1ID_DG 44:9;_DG 22:3_22:6_LMGL02010300_1-(10Z,13Z,16Z-docosatrienoyl)-2-(4Z,7Z,10Z,13Z,16Z,19Z-docosahexaenoyl)-sn-glycerol,_[M+H]+: 0.760</t>
  </si>
  <si>
    <t>MS1ID_CE 9:1;O2 _LMST01020126_Cholest-5-en-3beta-yl nonanedioate, 'Cholesteryl hemiazelate';_[M+H]+: 0.756</t>
  </si>
  <si>
    <t>MS1ID_LMFA11000054_3,5,7-Trimethyl-2E,4E,6E,8E-decatetraene;_[M+H]+: 0.792</t>
  </si>
  <si>
    <t>MS1ID_LMPR0103060015_1-methyl-4-[(2R)-6-methylhept-5-en-2-yl]benzene, 'alpha-curcumene';_[M+H]+: 0.793</t>
  </si>
  <si>
    <t>MS1ID_WE 19:6;O2 _LMFA07010986_1-(3-heptyloxiran-2-yl)-6-hydroxyoct-7-en-2,4-diyn-1-yl acetate, 'Panaquinquecol 6';_[M+H]+: 0.773</t>
  </si>
  <si>
    <t>MS1ID_ST 29:6;O4 _LMST01040189_3-oxo-24R-hydroxy-poriferast-1,4,6,26-tetraen-18-oic acid, 'Norselic acid A';_[M+H]+: 0.783</t>
  </si>
  <si>
    <t>MycoMass_LPA 23:1; [M+H]+: 0.379</t>
  </si>
  <si>
    <t>MS1ID_FOH 18:3 _LMFA05000216_9,12,15-Octadecatrien-1-ol;_[M+NH4]+: 0.783</t>
  </si>
  <si>
    <t>MycoMass_CL 70:0; [M+2H]2+: 0.474</t>
  </si>
  <si>
    <t>MycoMass_CL 70:0; [M+2NH4]2+: 0.765</t>
  </si>
  <si>
    <t>MycoMass_CL 63:4; [M+NH4]+: 0.605</t>
  </si>
  <si>
    <t>MycoMass_CL 60:0; [M+NH4]+: 0.619</t>
  </si>
  <si>
    <t>MS1ID_WE 40:3 _LMFA07010168_Behenyl linolenate, 'docosanyl 9Z,12Z,15Z-octadecatrienoate';_[M+NH4]+: 0.748</t>
  </si>
  <si>
    <t>MycoMass_TAT 44:2; [M+NH4]+: 0.426</t>
  </si>
  <si>
    <t>MS1ID_FOH 20:3 _LMFA05000210_3,7,11,15-Tetramethyl-6,10,14-hexadecatrien-1-ol;_[M+NH4]+: 0.770</t>
  </si>
  <si>
    <t>MS1ID_TG 60:11;_TG 20:3_20:4_20:4_LMGL03011769_1-(8Z,11Z,14Z-eicosatrienoyl)-2,3-di-(5Z,8Z,11Z,14Z-eicosatetraenoyl)-sn-glycerol,_[M+NH4]+: 0.460</t>
  </si>
  <si>
    <t>MycoMass_CL 60:0; [M+2NH4]2+: 0.728</t>
  </si>
  <si>
    <t>MS1ID_LMPR0106010044_(6E,10E,12Z,14E,18E)-2,6,10,15,19,23-hexamethyltetracosa-2,6,10,12,14,18,22-heptaene,_[M+H]+: 0.772</t>
  </si>
  <si>
    <t>MycoMass_MA 76:0, 1 or 2; [M+2H]2+: 0.374</t>
  </si>
  <si>
    <t>MycoMass_TAG 39:2; [M+2H]2+: 0.771</t>
  </si>
  <si>
    <t>MycoMass_CL 60:0; [M+2H]2+: 0.771</t>
  </si>
  <si>
    <t>DPL_DG 37:2; [M+NH4]+: 0.647</t>
  </si>
  <si>
    <t>MS1ID_LMFA08010017_Adipamide, 'adipamide';_[M+H]+: 0.473</t>
  </si>
  <si>
    <t>MS1ID_FAHFA 32:1;O;_FAHFA 16:1/5-O-16:0_LMFA07090049_5-(9Z-hexadecenoyloxy)-hexadecanoic acid, 'FAHFA 16:1(9Z)/5O(FA 16:0)';_[M+H]+: 0.772</t>
  </si>
  <si>
    <t>MS1ID_PA O-35:2;_PA O-18:0/17:2_LMGP10020027_1-octadecyl-2-(9Z,12Z-heptadecadienoyl)-glycero-3-phosphate, 'PA(O-18:0/17:2(9Z,12Z))';_[M+H]+: 0.695</t>
  </si>
  <si>
    <t>MS1ID_LMPR01070425_1,2,7,8,7',8',11',12'-Octahydro-psi,psi-caroten-1-ol, '1-Hydroxy-1,2-dihydrophytofluene';_[M+H]+: 0.741</t>
  </si>
  <si>
    <t>MS1ID_LMPR01070299_7,8,11,12,7',8'-hexahydro-psi,psi-carotene, 'all-trans-phytofluene';_[M+H]+: 0.757</t>
  </si>
  <si>
    <t>MycoMass_Ac3SGL 72:0; [M+2H]2+: 0.638</t>
  </si>
  <si>
    <t>MS1ID_LMPR01070888_(3S,3'S)-3,3'-dihydroxy-5,6,5',6'-diseco-beta,beta-carotene-5,6,5',6'-tetraone-3-myristate-3'-laurate,_[M+NH4]+: 0.527</t>
  </si>
  <si>
    <t>MycoMass_PM 33:0; [M+Na]+: 0.352</t>
  </si>
  <si>
    <t>MycoMass_PA 35:0; [M+Na]+: 0.703</t>
  </si>
  <si>
    <t>MycoMass_CL 61:3; [M+Na]+: 0.654</t>
  </si>
  <si>
    <t>MycoMass_CL 65:0; [M+2NH4]2+: 0.433</t>
  </si>
  <si>
    <t>MycoMass_CL 63:4; [M+H]+: 0.627</t>
  </si>
  <si>
    <t>MS1ID_PG O-38:2;_PG O-16:0/22:2_LMGP04020016_1-hexadecyl-2-(13Z,16Z-docosadienoyl)-glycero-3-phospho-(1'-sn-glycerol),_[M+NH4]+: 0.309</t>
  </si>
  <si>
    <t>MycoMass_CL 59:1; [M+H]+: 0.617</t>
  </si>
  <si>
    <t>MS1ID_FA 9:3;O _LMFA01140107_6-(3-oxocyclopropen-1-yl)hexanoic acid, 'Alutacenoic acid A';_[M+H]+: 0.794</t>
  </si>
  <si>
    <t>MS1ID_PA O-39:0;_PA O-18:0/21:0_LMGP10020038_1-octadecyl-2-heneicosanoyl-glycero-3-phosphate, 'PA(O-18:0/21:0)';_[M+H]+: 0.716</t>
  </si>
  <si>
    <t>MycoMass_CL 59:1; [M+Na]+: 0.650</t>
  </si>
  <si>
    <t>MS1ID_LMFA01090154_5-chloropentanoic acid;_[M+NH4]+: 0.719</t>
  </si>
  <si>
    <t>MycoMass_TAG 37:0; [M+2H]2+: 0.763</t>
  </si>
  <si>
    <t>MycoMass_Ac4SGL 105:0; [M+2NH4]2+: 0.420</t>
  </si>
  <si>
    <t>MycoMass_Ac3SGL 68:0; [M+2H]2+: 0.440</t>
  </si>
  <si>
    <t>MycoMass_GPL-IIIa 37:1; [M+2NH4]2+: 0.474</t>
  </si>
  <si>
    <t>MycoMass_CL 72:2; [M+2H]2+: 0.778</t>
  </si>
  <si>
    <t>MS1ID_ST 29:1;O5 _LMST01031205_(24S,25R)-23,24-dimethyl-5alpha-cholest-22E-en-3beta,6alpha,8beta,15beta,26-pentol,_[M+H]+: 0.751</t>
  </si>
  <si>
    <t>MS1ID_DG O-37:4 _LMGL02070005_1-(10-methyl-hexadecanoyl-2-(8-[3]-ladderane-octanyl)-sn-glycerol;_[M+H]+: 0.729</t>
  </si>
  <si>
    <t>MycoMass_GPL-serovar 1 33:2; [M+H]+: 0.324</t>
  </si>
  <si>
    <t>MycoMass_TAT 46:3; [M+NH4]+: 0.362</t>
  </si>
  <si>
    <t>MS1ID_LMFA01140087_8-[1]-ladderane octanol;_[M+NH4]+: 0.773</t>
  </si>
  <si>
    <t>MS1ID_Cer 45:2;O3;_Cer 18:2;O2/27:0;O_LMSP02020066_Cer(d18:2/27:0(2OH)), 'N-(2-hydroxy-heptacosanoyl)-4E,14Z-sphingadienine';_[M+H]+: 0.683</t>
  </si>
  <si>
    <t>MS1ID_LMGL05030002_1-O-[6''-sulfo-alpha-D-Mannosyl -1''-2'-alpha-D-Glucosyl]-sn-2,3-di-O-phytanylglycerol;_[M+H]+: 0.693</t>
  </si>
  <si>
    <t>MS1ID_TG 62:12;_TG 20:4_20:5_22:3_LMGL03012217_1-(5Z,8Z,11Z,14Z-eicosatetraenoyl)-2-(5Z,8Z,11Z,14Z,17Z-eicosapentaenoyl)-3-(10Z,13Z,16Z-docosatrienoyl)-sn-glycerol,_[M+NH4]+: 0.475</t>
  </si>
  <si>
    <t>MS1ID_PA O-42:2;_PA O-20:0/22:2_LMGP10020068_1-eicosyl-2-(13Z,16Z-docosadienoyl)-glycero-3-phosphate, 'PA(O-20:0/22:2(13Z,16Z))';_[M+NH4]+: 0.382</t>
  </si>
  <si>
    <t>MycoMass_Ac2SGL 59:0; [M+2H]2+: 0.696</t>
  </si>
  <si>
    <t>MS1ID_LMPR0104030007_(4aS,6aS,8S,11aR,11bS)-4,4,11b-trimethyl-9-methylidenetetradecahydro-8,11a-methanocyclohepta[a]naphthalene,_[M+H]+: 0.779</t>
  </si>
  <si>
    <t>MS1ID_SM 42:1;O2;_SM 18:1;O2/24:0_LMSP03010008_N-(tetracosanoyl)-sphing-4-enine-1-phosphocholine, 'SM(d18:1/24:0)';_[M+NH4]+: 0.409</t>
  </si>
  <si>
    <t>MS1ID_LMPR01070254_Phytoene;_[M+H]+: 0.755</t>
  </si>
  <si>
    <t>MS1ID_PA O-39:2;_PA P-20:0/19:1_LMGP10030074_1-(1Z-eicosenyl)-2-(9Z-nonadecenoyl)-glycero-3-phosphate, 'PA(P-20:0/19:1(9Z))';_[M+H]+: 0.316</t>
  </si>
  <si>
    <t>MycoMass_CL 67:0; [M+2NH4]2+: 0.453</t>
  </si>
  <si>
    <t>MycoMass_CL 74:1; [M+2H]2+: 0.677</t>
  </si>
  <si>
    <t>MycoMass_TAT 79:0; [M+2H]2+: 0.728</t>
  </si>
  <si>
    <t>MS1ID_PC O-35:3;_PC P-18:0/17:2_LMGP01030056_1-(1Z-octadecenyl)-2-(9Z,12Z-heptadecadienoyl)-glycero-3-phosphocholine,_[M+NH4]+: 0.333</t>
  </si>
  <si>
    <t>MS1ID_PS 40:6;_PS 18:0_22:6_LMGP03010040_1-octadecanoyl-2-(4Z,7Z,10Z,13Z,16Z,19Z-docosahexaenoyl)-sn-glycero-3-phosphoserine,_[M+H]+: 0.473</t>
  </si>
  <si>
    <t>MycoMass_CL 61:2; [M+H]+: 0.556</t>
  </si>
  <si>
    <t>MycoMass_CL 61:0; [M+H]+: 0.646</t>
  </si>
  <si>
    <t>MycoMass_CL 61:0; [M+Na]+: 0.674</t>
  </si>
  <si>
    <t>DPL_HBMP 18:1_18:1_18:1; [M+NH4]+: 0.877</t>
  </si>
  <si>
    <t>MycoMass_CL 61:2; [M+Na]+: 0.563</t>
  </si>
  <si>
    <t>MS1ID_LMPR04000024_30-(-2-(O-2-hydroxy-ethane)-3-hydroxy-propane)-hopane;_[M+NH4]+: 0.751</t>
  </si>
  <si>
    <t>MycoMass_PG 50:1; [M+Na]+: 0.336</t>
  </si>
  <si>
    <t>MS1ID_ST 27:1;O3 _LMST01010101_Dormantinol, 'cholest-5-en-3beta,22S,26S-triol';_[M+H]+: 0.777</t>
  </si>
  <si>
    <t>MS1ID_FOH 37:4;O3 _LMFA05000691_(3S,4R,9R,11S)-29-(4-hydroxyphenyl)-3-methoxy-4-methylnonacosane-9,11-diol,_[M+H]+: 0.721</t>
  </si>
  <si>
    <t>MycoMass_CL 65:0; [M+NH4]+: 0.578</t>
  </si>
  <si>
    <t>MS1ID_LMPR01070013_meso-Zeaxanthin/ (3R,3'S)-Zeaxanthin;_[M+H]+: 0.457</t>
  </si>
  <si>
    <t>MycoMass_CL 70:2; [M+2H]2+: 0.768</t>
  </si>
  <si>
    <t>MycoMass_LPA 16:1; [M+2H]2+: 0.594</t>
  </si>
  <si>
    <t>MS1ID_DG 35:0;_DG 17:0_18:0_LMGL02010025_1-heptadecanoyl-2-octadecanoyl-sn-glycerol, 'DG(17:0/18:0/0:0)[iso2]';_[M+NH4]+: 0.756</t>
  </si>
  <si>
    <t>MycoMass_GPL-I 31:1; [M+Na]+: 0.447</t>
  </si>
  <si>
    <t>MS1ID_TG 61:11;_TG 17:2_22:3_22:6_LMGL03012146_1-(9Z,12Z-heptadecadienoyl)-2-(10Z,13Z,16Z-docosatrienoyl)-3-(4Z,7Z,10Z,13Z,16Z,19Z-docosahexaenoyl)-sn-glycerol,_[M+NH4]+: 0.439</t>
  </si>
  <si>
    <t>MS1ID_DG O-36:4 _LMGL02070004_1-(14-methyl-pentadecanoyl)-2-(8-[3]-ladderane-octanyl)-sn-glycerol;_[M+H]+: 0.737</t>
  </si>
  <si>
    <t>MS1ID_LMFA12000206_6Z,9Z-Nonadecadien-3-one;_[M+NH4]+: 0.781</t>
  </si>
  <si>
    <t>MS1ID_CL 66:0;_CL 16:0_16:0_16:0_18:0_LMGP12010008_1'-[1,2-dihexadecanoyl-sn-glycero-3-phospho],3'-[1-hexadecanoyl-2-octadecanoyl-sn-glycero-3-phospho]-sn-glycerol,_[M+NH4]+: 0.666</t>
  </si>
  <si>
    <t>DPL_Cer_NDS 40:0;2O; [M+H]+: 0.910</t>
  </si>
  <si>
    <t>MycoMass_CL 61:2; [M+2NH4]2+: 0.748</t>
  </si>
  <si>
    <t>MycoMass_TAG 63:3; [M+2NH4]2+: 0.434</t>
  </si>
  <si>
    <t>MycoMass_LPG 26:0; [M+H]+: 0.724</t>
  </si>
  <si>
    <t>MS1ID_TG 64:13;_TG 20:5_22:3_22:5_LMGL03012500_1-(5Z,8Z,11Z,14Z,17Z-eicosapentaenoyl)-2-(10Z,13Z,16Z-docosatrienoyl)-3-(7Z,10Z,13Z,16Z,19Z-docosapentaenoyl)-sn-glycerol,_[M+NH4]+: 0.528</t>
  </si>
  <si>
    <t>MycoMass_CL 62:3; [M+Na]+: 0.681</t>
  </si>
  <si>
    <t>MS1ID_LMPR02010036_2-hydroxy-3-methoxy-6-methyl-5-[(2E,6E,10E,14E,18E,22E,26E,30E)-3,7,11,15,19,23,27,31,35-nonamethylhexatriaconta-2,6,10,14,18,22,26,30,34-nonaen-1-yl]cyclohexa-2,5-diene-1,4-dione,_[M+NH4]+: 0.633</t>
  </si>
  <si>
    <t>MycoMass_CL 63:4; [M+Na]+: 0.773</t>
  </si>
  <si>
    <t>MycoMass_Mono PGL A 87:0; [M+2NH4]2+: 0.381</t>
  </si>
  <si>
    <t>MycoMass_CL 60:1; [M+NH4]+: 0.589</t>
  </si>
  <si>
    <t>MycoMass_CL 62:4; [M+H]+: 0.692</t>
  </si>
  <si>
    <t>MycoMass_LPG 29:1; [M+Na]+: 0.320</t>
  </si>
  <si>
    <t>MycoMass_TAT 82:2; [M+2NH4]2+: 0.622</t>
  </si>
  <si>
    <t>MycoMass_CL 60:1; [M+H]+: 0.594</t>
  </si>
  <si>
    <t>MycoMass_CL 63:4; [M+H]+: 0.750</t>
  </si>
  <si>
    <t>MycoMass_CL 60:0; [M+NH4]+: 0.642</t>
  </si>
  <si>
    <t>MS1ID_FA 14:7 _LMFA01031065_4E,6E,12Z-Tetradecatriene-8,10-diynoic acid;_[M+NH4]+: 0.497</t>
  </si>
  <si>
    <t>MycoMass_CL 67:0; [M+2NH4]2+: 0.423</t>
  </si>
  <si>
    <t>MycoMass_CL 70:2; [M+2NH4]2+: 0.752</t>
  </si>
  <si>
    <t>MS1ID_TG 63:12;_TG 19:0_22:6_22:6_LMGL03012481_1-nonadecanoyl-2,3-di-(4Z,7Z,10Z,13Z,16Z,19Z-docosahexaenoyl)-sn-glycerol,_[M+NH4]+: 0.488</t>
  </si>
  <si>
    <t>MycoMass_MAG 30:0; [M+Na]+: 0.364</t>
  </si>
  <si>
    <t>MS1ID_TG 64:12;_TG 20:5_22:3_22:4_LMGL03012472_1-(5Z,8Z,11Z,14Z,17Z-eicosapentaenoyl)-2-(10Z,13Z,16Z-docosatrienoyl)-3-(7Z,10Z,13Z,16Z-docosatetraenoyl)-sn-glycerol,_[M+H]+: 0.781</t>
  </si>
  <si>
    <t>MycoMass_CL 61:4; [M+2NH4]2+: 0.749</t>
  </si>
  <si>
    <t>MS1ID_Cer 32:1;O3;_Cer 18:1;O3/14:0_LMSP02010149_Cer(t18:1(6OH)/14:0), 'N-(tetradecanoyl)-6R-hydroxy-sphing-4E-enine';_[M+H]+: 0.611</t>
  </si>
  <si>
    <t>MycoMass_CL 61:1; [M+H]+: 0.609</t>
  </si>
  <si>
    <t>MS1ID_LMPR01070308_Fucoxanthinol 3-(9Z)-tetradecenoate, 'Fucoxanthinol 3-myristoleate';_[M+H]+: 0.458</t>
  </si>
  <si>
    <t>MS1ID_PG O-39:2;_PG P-20:0/19:1_LMGP04030074_1-(1Z-eicosenyl)-2-(9Z-nonadecenoyl)-glycero-3-phospho-(1'-sn-glycerol),_[M+NH4]+: 0.345</t>
  </si>
  <si>
    <t>MycoMass_CL 75:3; [M+2NH4]2+: 0.460</t>
  </si>
  <si>
    <t>MycoMass_MDMB 16:0; [M+H]+: 0.476</t>
  </si>
  <si>
    <t>MycoMass_Ac3SGL 74:0; [M+2H]2+: 0.640</t>
  </si>
  <si>
    <t>MycoMass_TAT 47:3; [M+NH4]+: 0.360</t>
  </si>
  <si>
    <t>MS1ID_DG 32:1;_DG 16:0_16:1_LMGL02010010_1-hexadecanoyl-2-(9Z-hexadecenoyl)-sn-glycerol, 'DG(16:0/16:1(9Z)/0:0)[iso2]';_[M+H]+: 0.755</t>
  </si>
  <si>
    <t>MycoMass_CL 72:2; [M+2NH4]2+: 0.765</t>
  </si>
  <si>
    <t>MycoMass_CL 64:4; [M+H]+: 0.763</t>
  </si>
  <si>
    <t>MycoMass_MK-7 (II-H2) 35:6; [M+H]+: 0.722</t>
  </si>
  <si>
    <t>MycoMass_CL 63:3; [M+Na]+: 0.629</t>
  </si>
  <si>
    <t>MycoMass_MK-7 (II-H2) 35:6; [M+NH4]+: 0.691</t>
  </si>
  <si>
    <t>MycoMass_CL 65:4; [M+Na]+: 0.631</t>
  </si>
  <si>
    <t>MS1ID_CL 66:0;_CL 16:0_16:0_16:0_18:0_LMGP12010008_1'-[1,2-dihexadecanoyl-sn-glycero-3-phospho],3'-[1-hexadecanoyl-2-octadecanoyl-sn-glycero-3-phospho]-sn-glycerol,_[M+NH4]+: 0.592</t>
  </si>
  <si>
    <t>MS1ID_FOH 21:4 _LMFA05000768_(3R)-12-cis-(2-hexylcyclopropyl)dodec-4E-en-1-yn-3-ol;_[M+NH4]+: 0.766</t>
  </si>
  <si>
    <t>MS1ID_DG 38:2;_DG 18:2_20:0_LMGL02010089_1-(9Z,12Z-octadecadienoyl)-2-eicosanoyl-sn-glycerol, 'DG(18:2(9Z,12Z)/20:0/0:0)[iso2]';_[M+H]+: 0.709</t>
  </si>
  <si>
    <t>MycoMass_CL 62:2; [M+H]+: 0.625</t>
  </si>
  <si>
    <t>MycoMass_CL 62:2; [M+NH4]+: 0.600</t>
  </si>
  <si>
    <t>MycoMass_DAG 38:2; [M+Na]+: 0.715</t>
  </si>
  <si>
    <t>MS1ID_FOH 18:3 _LMFA05000216_9,12,15-Octadecatrien-1-ol;_[M+NH4]+: 0.771</t>
  </si>
  <si>
    <t>MS1ID_PA 43:2;_PA 21:0_22:2_LMGP10010699_1-heneicosanoyl-2-(13Z,16Z-docosadienoyl)-glycero-3-phosphate, 'PA(21:0/22:2(13Z,16Z))';_[M+H]+: 0.323</t>
  </si>
  <si>
    <t>MycoMass_CL 83:4; [M+2NH4]2+: 0.663</t>
  </si>
  <si>
    <t>MS1ID_DG 39:6;_DG 17:2_22:4_LMGL02010183_1-(9Z,12Z-heptadecadienoyl)-2-(7Z,10Z,13Z,16Z-docosatetraenoyl)-sn-glycerol,_[M+H]+: 0.380</t>
  </si>
  <si>
    <t>MS1ID_PA O-36:2;_PA O-16:0/20:2_LMGP10020014_1-hexadecyl-2-(11Z,14Z-eicosadienoyl)-glycero-3-phosphate, 'PA(O-16:0/20:2(11Z,14Z))';_[M+H]+: 0.671</t>
  </si>
  <si>
    <t>DPL_DG 38:2; [M+NH4]+: 0.876</t>
  </si>
  <si>
    <t>MycoMass_CL 65:4; [M+NH4]+: 0.719</t>
  </si>
  <si>
    <t>MycoMass_MAG 33:0; [M+Na]+: 0.318</t>
  </si>
  <si>
    <t>MycoMass_CL 62:2; [M+Na]+: 0.634</t>
  </si>
  <si>
    <t>MS1ID_PA 33:2;_PA 13:0_20:2_LMGP10010082_1-tridecanoyl-2-(11Z,14Z-eicosadienoyl)-glycero-3-phosphate, 'PA(13:0/20:2(11Z,14Z))';_[M+H]+: 0.719</t>
  </si>
  <si>
    <t>MS1ID_CE 9:1;O2 _LMST01020126_Cholest-5-en-3beta-yl nonanedioate, 'Cholesteryl hemiazelate';_[M+H]+: 0.748</t>
  </si>
  <si>
    <t>MS1ID_FOH 20:3 _LMFA05000210_3,7,11,15-Tetramethyl-6,10,14-hexadecatrien-1-ol;_[M+NH4]+: 0.767</t>
  </si>
  <si>
    <t>MycoMass_MK-6 30:6; [M+Na]+: 0.729</t>
  </si>
  <si>
    <t>MS1ID_LMPK12020227_7-Hydroxyflavan;_[M+H]+: 0.779</t>
  </si>
  <si>
    <t>MycoMass_LPG 24:0; [M+Na]+: 0.289</t>
  </si>
  <si>
    <t>MycoMass_MK-6 30:6; [M+NH4]+: 0.738</t>
  </si>
  <si>
    <t>MS1ID_PG O-40:3;_PG O-20:0/20:3_LMGP04020062_1-eicosyl-2-(8Z,11Z,14Z-eicosatrienoyl)-glycero-3-phospho-(1'-sn-glycerol),_[M+NH4]+: 0.345</t>
  </si>
  <si>
    <t>MS1ID_CL 61:1;_CL 15:0_15:0_15:0_16:1_LMGP12010004_1'-[1,2-dipentadecanoyl-sn-glycero-3-phospho],3'-[1-pentadecanoyl,2-(9Z-hexadecenoyl)-sn-glycero-3-phospho]-rac-glycerol,_[M+NH4]+: 0.614</t>
  </si>
  <si>
    <t>MS1ID_LMPR01080009_3,7,11,15,19,23,27,31,35-nonamethylhexatriaconta-2E,6E,10E,14E,18E,22E,26E,30E,34-nonaen-1-ol,_[M+NH4]+: 0.754</t>
  </si>
  <si>
    <t>MS1ID_LMPR01080013_2'-Isopentyl-3',4'-Didehydro-1',2'-dihydro-beta,psi-carotene-3,1'-diol,_[M+NH4]+: 0.424</t>
  </si>
  <si>
    <t>MycoMass_CL 66:0; [M+2NH4]2+: 0.664</t>
  </si>
  <si>
    <t>MycoMass_CL 61:0; [M+NH4]+: 0.732</t>
  </si>
  <si>
    <t>MycoMass_GPL-serovar 1 31:0; [M+Na]+: 0.546</t>
  </si>
  <si>
    <t>MS1ID_FAHFA 34:1;O;_FAHFA 16:1/5-O-18:0_LMFA07090017_5-(9Z-hexadecenoyloxy)-octadecanoic acid, 'FAHFA 16:1(9Z)/5O(FA 18:0)';_[M+H]+: 0.753</t>
  </si>
  <si>
    <t>MycoMass_CL 61:0; [M+Na]+: 0.646</t>
  </si>
  <si>
    <t>MS1ID_TG 62:11;_TG 20:3_20:5_22:3_LMGL03012166_1-(8Z,11Z,14Z-eicosatrienoyl)-2-(5Z,8Z,11Z,14Z,17Z-eicosapentaenoyl)-3-(10Z,13Z,16Z-docosatrienoyl)-sn-glycerol,_[M+NH4]+: 0.447</t>
  </si>
  <si>
    <t>MycoMass_GPL-serovar 1 32:3; [M+NH4]+: 0.409</t>
  </si>
  <si>
    <t>MS1ID_PE-N[FA] 58:10 _LMGP02030099_1-(1Z,9Z-octadecadienyl)-2-(5Z,8Z,11Z,14Z-eicosatetraenoyl)-sn-glycero-3-phospho-N-5Z,8Z,11Z,14Z-eicosatetraenoyl-ethanolamine,_[M+H]+: 0.540</t>
  </si>
  <si>
    <t>MycoMass_CL 67:0; [M+2NH4]2+: 0.415</t>
  </si>
  <si>
    <t>MycoMass_CL 65:4; [M+H]+: 0.686</t>
  </si>
  <si>
    <t>MS1ID_LMPR01070887_(3S,3'S)-3,3'-dihydroxy-5,6,5',6'-diseco-beta,beta-carotene-5,6,5',6'-tetraone-dimyristate,_[M+NH4]+: 0.500</t>
  </si>
  <si>
    <t>MycoMass_TAT 83:2; [M+2H]2+: 0.525</t>
  </si>
  <si>
    <t>MycoMass_GPL-I 38:4; [M+2NH4]2+: 0.587</t>
  </si>
  <si>
    <t>MS1ID_DG 37:1;_DG 17:1_20:0_LMGL02010059_1-(9Z-heptadecenoyl)-2-eicosanoyl-sn-glycerol, 'DG(17:1(9Z)/20:0/0:0)[iso2]';_[M+NH4]+: 0.691</t>
  </si>
  <si>
    <t>MycoMass_DAG 37:1; [M+Na]+: 0.686</t>
  </si>
  <si>
    <t>MS1ID_FAHFA 32:1;O;_FAHFA 16:1/5-O-16:0_LMFA07090049_5-(9Z-hexadecenoyloxy)-hexadecanoic acid, 'FAHFA 16:1(9Z)/5O(FA 16:0)';_[M+H]+: 0.768</t>
  </si>
  <si>
    <t>MycoMass_CL 62:1; [M+H]+: 0.564</t>
  </si>
  <si>
    <t>MS1ID_PA O-35:1;_PA O-16:0/19:1_LMGP10020012_1-hexadecyl-2-(9Z-nonadecenoyl)-glycero-3-phosphate, 'PA(O-16:0/19:1(9Z))';_[M+H]+: 0.649</t>
  </si>
  <si>
    <t>MycoMass_CL 62:1; [M+NH4]+: 0.649</t>
  </si>
  <si>
    <t>MycoMass_GroMM 87:2; [M+2NH4]2+: 0.721</t>
  </si>
  <si>
    <t>MycoMass_CL 64:3; [M+H]+: 0.676</t>
  </si>
  <si>
    <t>MycoMass_CL 65:0; [M+2NH4]2+: 0.418</t>
  </si>
  <si>
    <t>MycoMass_CL 62:0; [M+2H]2+: 0.750</t>
  </si>
  <si>
    <t>MS1ID_HexCer 41:2;O2;_GlcCer 18:2;O2/23:0_LMSP0501AA38_GlcCer(d18:2/23:0), 'N-(tricosanoyl)-1beta-glucosyl-4E,14Z-sphingadienine';_[M+H]+: 0.598</t>
  </si>
  <si>
    <t>MS1ID_LMPR03040011_(5E,9E,13E,17E,21E,25E,29E)-6,10,14,18,22,26,30,34-octamethylpentatriaconta-5,9,13,17,21,25,29,33-octaen-2-one,_[M+NH4]+: 0.691</t>
  </si>
  <si>
    <t>MycoMass_TAT 78:2; [M+2NH4]2+: 0.656</t>
  </si>
  <si>
    <t>MS1ID_TG 64:12;_TG 20:5_22:3_22:4_LMGL03012472_1-(5Z,8Z,11Z,14Z,17Z-eicosapentaenoyl)-2-(10Z,13Z,16Z-docosatrienoyl)-3-(7Z,10Z,13Z,16Z-docosatetraenoyl)-sn-glycerol,_[M+NH4]+: 0.475</t>
  </si>
  <si>
    <t>MycoMass_CL 64:4; [M+Na]+: 0.777</t>
  </si>
  <si>
    <t>MycoMass_CL 64:4; [M+H]+: 0.709</t>
  </si>
  <si>
    <t>MycoMass_DAG 48:2; [M+2H]2+: 0.321</t>
  </si>
  <si>
    <t>MS1ID_DG 44:3;_DG 22:0_22:3_LMGL02010272_1-docosanoyl-2-(10Z,13Z,16Z-docosatrienoyl)-sn-glycerol, 'DG(22:0/22:3(10Z,13Z,16Z)/0:0)[iso2]';_[M+NH4]+: 0.384</t>
  </si>
  <si>
    <t>MycoMass_CL 67:0; [M+NH4]+: 0.675</t>
  </si>
  <si>
    <t>MS1ID_PE-N[FA] 60:11 _LMGP02030103_1-(1Z-octadecenyl)-2-(4Z,7Z,10Z,13Z,16Z,19Z-docosahexaenoyl)-sn-glycero-3-phospho-N-5Z,8Z,11Z,14Z-eicosatetraenoyl-ethanolamine,_[M+H]+: 0.472</t>
  </si>
  <si>
    <t>MycoMass_DDMB 16:0; [M+H]+: 0.467</t>
  </si>
  <si>
    <t>MycoMass_CL 82:0; [M+2NH4]2+: 0.609</t>
  </si>
  <si>
    <t>MycoMass_CL 84:0; [M+2NH4]2+: 0.739</t>
  </si>
  <si>
    <t>MycoMass_CL 63:2; [M+H]+: 0.608</t>
  </si>
  <si>
    <t>MycoMass_CL 63:2; [M+NH4]+: 0.598</t>
  </si>
  <si>
    <t>MycoMass_CL 63:2; [M+Na]+: 0.604</t>
  </si>
  <si>
    <t>MS1ID_PA O-41:0;_PA O-20:0/21:0_LMGP10020066_1-eicosyl-2-heneicosanoyl-glycero-3-phosphate, 'PA(O-20:0/21:0)';_[M+H]+: 0.778</t>
  </si>
  <si>
    <t>MS1ID_Cer 42:2;O;_Cer 18:1;O/24:1_LMSP00000010_Cer(m18:1(4E)/24:1(15Z)), 'N-(15Z-tetracosenoyl)-1-deoxysphing-4-enine';_[M+H]+: 0.755</t>
  </si>
  <si>
    <t>MycoMass_MAG 28:0; [M+Na]+: 0.332</t>
  </si>
  <si>
    <t>MycoMass_PIM1Ac2 69:0; [M+2NH4]2+: 0.520</t>
  </si>
  <si>
    <t>MS1ID_LMPR0104030007_(4aS,6aS,8S,11aR,11bS)-4,4,11b-trimethyl-9-methylidenetetradecahydro-8,11a-methanocyclohepta[a]naphthalene,_[M+H]+: 0.767</t>
  </si>
  <si>
    <t>MycoMass_TAG 67:3; [M+2NH4]2+: 0.524</t>
  </si>
  <si>
    <t>MycoMass_PG 59:0; [M+2H]2+: 0.457</t>
  </si>
  <si>
    <t>MS1ID_TG 63:11;_TG 19:0_22:5_22:6_LMGL03012458_1-nonadecanoyl-2-(7Z,10Z,13Z,16Z,19Z-docosapentaenoyl)-3-(4Z,7Z,10Z,13Z,16Z,19Z-docosahexaenoyl)-sn-glycerol,_[M+NH4]+: 0.425</t>
  </si>
  <si>
    <t>MycoMass_CL 65:0; [M+NH4]+: 0.505</t>
  </si>
  <si>
    <t>MycoMass_TAG 63:3; [M+2NH4]2+: 0.400</t>
  </si>
  <si>
    <t>MycoMass_DAG 25:2; [M+H]+: 0.764</t>
  </si>
  <si>
    <t>MS1ID_TG 65:12;_TG 21:0_22:6_22:6_LMGL03012585_1-heneicosanoyl-2,3-di-(4Z,7Z,10Z,13Z,16Z,19Z-docosahexaenoyl)-sn-glycerol,_[M+H]+: 0.737</t>
  </si>
  <si>
    <t>MycoMass_GPL-serovar 1 33:3; [M+NH4]+: 0.314</t>
  </si>
  <si>
    <t>MS1ID_WE 38:7 _LMFA07011033_(2E,4E,6E,8E)-3,7-dimethyl-9-(2,6,6-trimethylcyclohex-1-en-1-yl)nona-2,4,6,8-tetraen-1-yl (9Z)-octadec-9-enoate,_[M+H]+: 0.565</t>
  </si>
  <si>
    <t>MycoMass_PG 52:1; [M+Na]+: 0.317</t>
  </si>
  <si>
    <t>MycoMass_CL 72:2; [M+2NH4]2+: 0.758</t>
  </si>
  <si>
    <t>MycoMass_CL 64:3; [M+Na]+: 0.630</t>
  </si>
  <si>
    <t>MS1ID_LMPR01080013_2'-Isopentyl-3',4'-Didehydro-1',2'-dihydro-beta,psi-carotene-3,1'-diol,_[M+NH4]+: 0.421</t>
  </si>
  <si>
    <t>MycoMass_GPL-IIIa 32:1; [M+NH4]+: 0.765</t>
  </si>
  <si>
    <t>MycoMass_CL 62:0; [M+2H]2+: 0.732</t>
  </si>
  <si>
    <t>MycoMass_CL 63:3; [M+NH4]+: 0.413</t>
  </si>
  <si>
    <t>MS1ID_DG O-32:2;_DG P-14:0/18:1_LMGL02040001_1-O-(1Z-tetradecenyl)-2-(9Z-octadecenoyl)-sn-glycerol, 'DG(P-14:0/18:1(9Z))';_[M+H]+: 0.763</t>
  </si>
  <si>
    <t>MycoMass_MAG 30:0; [M+Na]+: 0.372</t>
  </si>
  <si>
    <t>MS1ID_FA 12:6;O _LMFA01031114_4-hydroxy-5,6-dodecadiene-8,10-diynoic acid, 'Odyssic acid';_[M+H]+: 0.778</t>
  </si>
  <si>
    <t>MS1ID_CerP 44:2;O2;_CerP 18:1;O2/26:1_LMSP02050011_CerP(d18:1/26:1(17Z)), 'N-(17Z-hexacosenoyl)-sphing-4-enine-1-phosphate';_[M+H]+: 0.337</t>
  </si>
  <si>
    <t>MycoMass_DAG 48:0; [M+2H]2+: 0.304</t>
  </si>
  <si>
    <t>MycoMass_CL 78:0; [M+2H]2+: 0.739</t>
  </si>
  <si>
    <t>MS1ID_LMPR0106010044_(6E,10E,12Z,14E,18E)-2,6,10,15,19,23-hexamethyltetracosa-2,6,10,12,14,18,22-heptaene,_[M+H]+: 0.763</t>
  </si>
  <si>
    <t>MS1ID_LMPR0103490003_(+)-3-longipinen-5-one, '(+)-Vulgraon B';_[M+H]+: 0.779</t>
  </si>
  <si>
    <t>MS1ID_LMPR0105020005_(4S)-1-methyl-4-[(5E,9E)-6,10,14-trimethylpentadeca-1,5,9,13-tetraen-2-yl]cyclohexene,_[M+H]+: 0.769</t>
  </si>
  <si>
    <t>MS1ID_LMST03020582_(20S)-1alpha,25-dihydroxy-20-phenyl-16,17-didehydro-21-norvitamin D3 / (20S)-1alpha,25-dihydroxy-20-phenyl-16,17-didehydro-21-norcholecalciferol,_[M+H]+: 0.760</t>
  </si>
  <si>
    <t>MS1ID_CerPE 40:3;O2;_CerPE 16:2;O2/24:1_LMSP03020055_CerPE(d16:2(4E,6E)/24:1(15Z)), 'N-(15Z-tetracosenoyl)-4E,6E-hexadecasphingadienine-1-phosphoethanolamine';_[M+H]+: 0.360</t>
  </si>
  <si>
    <t>MS1ID_LMPR01070481_1,1'-Dimethoxy-1,2,1',2'-tetrahydro-psi,psi-caroten-20-al, '3,4,3',4'-Tetrahydrospirilloxanthin-20-al';_[M+H]+: 0.741</t>
  </si>
  <si>
    <t>MycoMass_CL 70:0; [M+2H]2+: 0.377</t>
  </si>
  <si>
    <t>MS1ID_FOH 32:10;O2 _LMFA05000731_Dotriaconta-16Z,28E-dien-2,4,6,31-tetrayne-1,8S,30R-triol, 'Triangulyne A';_[M+H]+: 0.751</t>
  </si>
  <si>
    <t>MS1ID_FA 33:9;O _LMFA01031257_(-)-Petrosynoic acid C, '31R-hydroxytritriaconta-4Z,18Z,29E-trien-2,18,32-triynoic acid';_[M+H]+: 0.725</t>
  </si>
  <si>
    <t>MS1ID_FA 19:7;O _LMFA01070051_methyl 8R,9R-epoxy-13Z,15Z-eicosadien-4,6-diynoate;_[M+H]+: 0.766</t>
  </si>
  <si>
    <t>MS1ID_LMPR02010045_3-Hexaprenyl-4-hydroxybenzoic acid;_[M+H]+: 0.741</t>
  </si>
  <si>
    <t>MS1ID_LMPR01070151_OH-Spheroidenone;_[M+H]+: 0.738</t>
  </si>
  <si>
    <t>MycoMass_CL 65:3; [M+NH4]+: 0.648</t>
  </si>
  <si>
    <t>MS1ID_CL 68:0;_CL 16:0_16:0_16:0_20:0_LMGP12010011_1'-[1,2-dihexadecanoyl-sn-glycero-3-phospho],3'-[1-hexadecanoyl-2-eicosanoyl-sn-glycero-3-phospho]-sn-glycerol,_[M+NH4]+: 0.621</t>
  </si>
  <si>
    <t>MS1ID_FA 22:7;O _LMFA04000014_16,17-epoxy-4Z,7Z,10Z,12E,14E,19Z-docosahexaenoic acid, '16,17-epoxy-DHA';_[M+H]+: 0.763</t>
  </si>
  <si>
    <t>MycoMass_DAG 38:0; [M+2H]2+: 0.310</t>
  </si>
  <si>
    <t>MS1ID_LMPR0104030011_(+)-subersic acid, '4-hydroxy-3-{(2E)-3-methyl-5-[(4aS,8aS)-2,5,5,8a-tetramethyl-3,4,4a,5,6,7,8,8a-octahydronaphthalen-1-yl]pent-2-en-1-yl}benzoic acid';_[M+H]+: 0.760</t>
  </si>
  <si>
    <t>MycoMass_CL 62:0; [M+NH4]+: 0.660</t>
  </si>
  <si>
    <t>MycoMass_CL 62:0; [M+Na]+: 0.641</t>
  </si>
  <si>
    <t>MS1ID_TG 66:13;_TG 22:3_22:5_22:5_LMGL03012590_1-(10Z,13Z,16Z-docosatrienoyl)-2,3-di-(7Z,10Z,13Z,16Z,19Z-docosapentaenoyl)-sn-glycerol,_[M+NH4]+: 0.616</t>
  </si>
  <si>
    <t>MS1ID_FOH 21:4 _LMFA05000768_(3R)-12-cis-(2-hexylcyclopropyl)dodec-4E-en-1-yn-3-ol;_[M+NH4]+: 0.755</t>
  </si>
  <si>
    <t>MycoMass_MAG 29:0; [M+Na]+: 0.343</t>
  </si>
  <si>
    <t>MS1ID_FAHFA 34:1;O;_FAHFA 16:1/5-O-18:0_LMFA07090017_5-(9Z-hexadecenoyloxy)-octadecanoic acid, 'FAHFA 16:1(9Z)/5O(FA 18:0)';_[M+H]+: 0.747</t>
  </si>
  <si>
    <t>MS1ID_TG 45:4;_TG 14:1_14:1_17:2_LMGL03012819_1,2-di-(9Z-tetradecenoyl)-3-(9Z,12Z-heptadecadienoyl)-sn-glycerol, 'TG(14:1(9Z)/14:1(9Z)/17:2(9Z,12Z))[iso3]';_[M+H]+: 0.690</t>
  </si>
  <si>
    <t>MS1ID_TG 60:13;_TG 20:3_20:5_20:5_LMGL03011909_1-(8Z,11Z,14Z-eicosatrienoyl)-2,3-di-(5Z,8Z,11Z,14Z,17Z-eicosapentaenoyl)-sn-glycerol,_[M+NH4]+: 0.624</t>
  </si>
  <si>
    <t>MS1ID_ST 24:5;O3 _LMST04010429_3-Oxochola-1,4,6-trien-24-oic Acid;_[M+H]+: 0.776</t>
  </si>
  <si>
    <t>MycoMass_CL 64:2; [M+NH4]+: 0.667</t>
  </si>
  <si>
    <t>MS1ID_FOH 20:3 _LMFA05000210_3,7,11,15-Tetramethyl-6,10,14-hexadecatrien-1-ol;_[M+NH4]+: 0.761</t>
  </si>
  <si>
    <t>MS1ID_LMSP01080017_Plakoside A;_[M+NH4]+: 0.746</t>
  </si>
  <si>
    <t>MycoMass_CL 64:2; [M+Na]+: 0.668</t>
  </si>
  <si>
    <t>MycoMass_CL 64:2; [M+H]+: 0.648</t>
  </si>
  <si>
    <t>MycoMass_GPL-serovar 1 34:1; [M+Na]+: 0.564</t>
  </si>
  <si>
    <t>MS1ID_PS 43:1;_PS 21:0_22:1_LMGP03010699_1-heneicosanoyl-2-(11Z-docosenoyl)-glycero-3-phosphoserine, 'PS(21:0/22:1(11Z))';_[M+H]+: 0.339</t>
  </si>
  <si>
    <t>MycoMass_CL 85:4; [M+2NH4]2+: 0.544</t>
  </si>
  <si>
    <t>MycoMass_CL 63:1; [M+NH4]+: 0.618</t>
  </si>
  <si>
    <t>MS1ID_TG 56:10;_TG 18:3_18:3_20:4_LMGL03010946_1,2-di-(9Z,12Z,15Z-octadecatrienoyl)-3-(5Z,8Z,11Z,14Z-eicosatetraenoyl)-sn-glycerol,_[M+NH4]+: 0.626</t>
  </si>
  <si>
    <t>MycoMass_PE 60:1; [M+H+NH4]2+: 0.440</t>
  </si>
  <si>
    <t>MS1ID_ST 31:1;O5 _LMST01031256_20S-hydroperoxy-6alpha-acetoxy-23R-methyl-ergosta-3beta,5beta,25-triol,_[M+H]+: 0.741</t>
  </si>
  <si>
    <t>MycoMass_PI 64:2; [M+2H]2+: 0.443</t>
  </si>
  <si>
    <t>MS1ID_TG 65:12;_TG 21:0_22:6_22:6_LMGL03012585_1-heneicosanoyl-2,3-di-(4Z,7Z,10Z,13Z,16Z,19Z-docosahexaenoyl)-sn-glycerol,_[M+NH4]+: 0.457</t>
  </si>
  <si>
    <t>MS1ID_TG 66:12;_TG 22:3_22:3_22:6_LMGL03012580_1,2-di-(10Z,13Z,16Z-docosatrienoyl)-3-(4Z,7Z,10Z,13Z,16Z,19Z-docosahexaenoyl)-sn-glycerol,_[M+H]+: 0.752</t>
  </si>
  <si>
    <t>MycoMass_CL 64:1; [M+Na]+: 0.697</t>
  </si>
  <si>
    <t>MycoMass_CL 63:1; [M+Na]+: 0.668</t>
  </si>
  <si>
    <t>MS1ID_HexCer 40:1;O2;_GlcCer 18:1;O2/22:0_LMSP0501AA07_GlcCer(d18:1/22:0), 'N-(docosanoyl)-1-beta-glucosyl-sphing-4-enine';_[M+H]+: 0.656</t>
  </si>
  <si>
    <t>MycoMass_CL 65:3; [M+Na]+: 0.670</t>
  </si>
  <si>
    <t>MS1ID_FOH 10:4 _LMFA05000629_4,6-Decadiyn-1-ol, 'deca-4,6-diyn-1-ol';_[M+H]+: 0.718</t>
  </si>
  <si>
    <t>MycoMass_PG 59:0; [M+2H]2+: 0.454</t>
  </si>
  <si>
    <t>MS1ID_CL 66:0;_CL 16:0_16:0_16:0_18:0_LMGP12010008_1'-[1,2-dihexadecanoyl-sn-glycero-3-phospho],3'-[1-hexadecanoyl-2-octadecanoyl-sn-glycero-3-phospho]-sn-glycerol,_[M+NH4]+: 0.544</t>
  </si>
  <si>
    <t>MS1ID_CerP 38:1;O2;_CerP 18:1;O2/20:0_LMSP02050005_CerP(d18:1/20:0), 'N-(eicosanoyl)-sphing-4-enine-1-phosphate';_[M+H]+: 0.299</t>
  </si>
  <si>
    <t>MycoMass_CL 69:1; [M+NH4]+: 0.372</t>
  </si>
  <si>
    <t>MycoMass_CL 69:0; [M+NH4]+: 0.656</t>
  </si>
  <si>
    <t>MycoMass_CL 63:0; [M+NH4]+: 0.663</t>
  </si>
  <si>
    <t>MS1ID_Hex(3)-HexNAc-Cer 42:1;O2 _LMSP0502AB05_GalNAcbeta1-3Galalpha1-4Galbeta1-4Glcbeta-Cer(d18:1/24:0), 'Globoside I/Cytolipin K(d18:1/24:0)';_[M+H]+: 0.354</t>
  </si>
  <si>
    <t>MS1ID_PG O-40:3;_PG O-20:0/20:3_LMGP04020062_1-eicosyl-2-(8Z,11Z,14Z-eicosatrienoyl)-glycero-3-phospho-(1'-sn-glycerol),_[M+NH4]+: 0.300</t>
  </si>
  <si>
    <t>MS1ID_CL 68:1;_CL 16:0_16:0_18:0_18:1_LMGP12010015_1'-[1,2-dihexadecanoyl-sn-glycero-3-phospho],3'-[1-octadecanoyl-2-(9Z-octadecenoyl)-sn-glycero-3-phospho]-sn-glycerol,_[M+NH4]+: 0.474</t>
  </si>
  <si>
    <t>MycoMass_CL 64:1; [M+H]+: 0.580</t>
  </si>
  <si>
    <t>MycoMass_CL 66:3; [M+NH4]+: 0.646</t>
  </si>
  <si>
    <t>MS1ID_FA 19:1 _LMFA01020001_17-methyl-6Z-octadecenoic acid;_[M+H]+: 0.767</t>
  </si>
  <si>
    <t>MycoMass_GPL-serovar 1 33:0; [M+Na]+: 0.574</t>
  </si>
  <si>
    <t>MS1ID_LMGP22020016_1-heptadecyl glycerone-3-phosphate, '1-heptadecylglycerone 3-phosphate';_[M+H]+: 0.371</t>
  </si>
  <si>
    <t>MS1ID_FAHFA 36:1;O;_FAHFA 18:1/5-O-18:0_LMFA07090025_5-(9Z-octadecenoyloxy)-octadecanoic acid, 'FAHFA 18:1(9Z)/5O(FA 18:0)';_[M+H]+: 0.752</t>
  </si>
  <si>
    <t>MS1ID_TG 64:11;_TG 20:5_22:3_22:3_LMGL03012409_1-(5Z,8Z,11Z,14Z,17Z-eicosapentaenoyl)-2,3-di-(10Z,13Z,16Z-docosatrienoyl)-sn-glycerol,_[M+NH4]+: 0.495</t>
  </si>
  <si>
    <t>MS1ID_FAHFA 34:1;O;_FAHFA 16:1/5-O-18:0_LMFA07090017_5-(9Z-hexadecenoyloxy)-octadecanoic acid, 'FAHFA 16:1(9Z)/5O(FA 18:0)';_[M+H]+: 0.746</t>
  </si>
  <si>
    <t>MycoMass_CL 67:4; [M+Na]+: 0.582</t>
  </si>
  <si>
    <t>MycoMass_CL 67:4; [M+NH4]+: 0.639</t>
  </si>
  <si>
    <t>MS1ID_TG 38:1;_TG 12:0_12:0_14:1_LMGL03012629_1,2-didodecanoyl-3-(9Z-tetradecenoyl)-sn-glycerol, 'TG(12:0/12:0/14:1(9Z))[iso3]';_[M+NH4]+: 0.650</t>
  </si>
  <si>
    <t>MycoMass_CL 67:0; [M+2NH4]2+: 0.402</t>
  </si>
  <si>
    <t>MycoMass_CL 65:0; [M+2NH4]2+: 0.465</t>
  </si>
  <si>
    <t>MS1ID_PA 39:2;_PA 17:0_22:2_LMGP10010244_1-heptadecanoyl-2-(13Z,16Z-docosadienoyl)-glycero-3-phosphate, 'PA(17:0/22:2(13Z,16Z))';_[M+H]+: 0.279</t>
  </si>
  <si>
    <t>MS1ID_PA 39:2;_PA 17:0_22:2_LMGP10010244_1-heptadecanoyl-2-(13Z,16Z-docosadienoyl)-glycero-3-phosphate, 'PA(17:0/22:2(13Z,16Z))';_[M+NH4]+: 0.294</t>
  </si>
  <si>
    <t>MS1ID_LMPR01070113_1,2,7',8'-Tetrahydro-psi,psi-caroten-1-ol, 'Chloroxanthin';_[M+H]+: 0.759</t>
  </si>
  <si>
    <t>MycoMass_CL 65:2; [M+Na]+: 0.758</t>
  </si>
  <si>
    <t>MycoMass_TAG 44:1; [M+NH4]+: 0.326</t>
  </si>
  <si>
    <t>MycoMass_PG 54:1; [M+2H]2+: 0.428</t>
  </si>
  <si>
    <t>MycoMass_GPL-serovar 1 35:1; [M+Na]+: 0.564</t>
  </si>
  <si>
    <t>MS1ID_FA 36:5 _LMFA01030836_21Z,24Z,27Z,30Z,33Z-hexatriacontapentaenoic acid, '36:5(21Z,24Z,27Z,30Z,33Z)';_[M+NH4]+: 0.744</t>
  </si>
  <si>
    <t>MycoMass_CL 65:2; [M+NH4]+: 0.645</t>
  </si>
  <si>
    <t>MycoMass_GPL-IIIa 33:0; [M+NH4]+: 0.546</t>
  </si>
  <si>
    <t>MycoMass_CL 66:3; [M+Na]+: 0.624</t>
  </si>
  <si>
    <t>MycoMass_CL 67:4; [M+H]+: 0.760</t>
  </si>
  <si>
    <t>MS1ID_FA 19:7;O _LMFA01070051_methyl 8R,9R-epoxy-13Z,15Z-eicosadien-4,6-diynoate;_[M+H]+: 0.752</t>
  </si>
  <si>
    <t>MycoMass_CL 68:4; [M+Na]+: 0.751</t>
  </si>
  <si>
    <t>MycoMass_CL 67:2; [M+Na]+: 0.752</t>
  </si>
  <si>
    <t>MS1ID_CL 68:4;_CL 16:0_16:0_16:0_20:4_LMGP12010012_1'-[1,2-dihexadecanoyl-sn-glycero-3-phospho],3'-[1-hexadecanoyl-2-(5Z,8Z,11Z,14Z-eicosatetraenoyl)-sn-glycero-3-phospho]-sn-glycerol,_[M+H]+: 0.753</t>
  </si>
  <si>
    <t>MycoMass_CL 66:2; [M+Na]+: 0.364</t>
  </si>
  <si>
    <t>MS1ID_LMPR0105020005_(4S)-1-methyl-4-[(5E,9E)-6,10,14-trimethylpentadeca-1,5,9,13-tetraen-2-yl]cyclohexene,_[M+H]+: 0.754</t>
  </si>
  <si>
    <t>MycoMass_CL 64:1; [M+NH4]+: 0.600</t>
  </si>
  <si>
    <t>MycoMass_PG 59:0; [M+2H]2+: 0.458</t>
  </si>
  <si>
    <t>MycoMass_TAG 67:3; [M+2NH4]2+: 0.523</t>
  </si>
  <si>
    <t>MycoMass_DAG 38:0; [M+2H]2+: 0.293</t>
  </si>
  <si>
    <t>MS1ID_LMPK13070035_Cuminone M;_[M+H]+: 0.765</t>
  </si>
  <si>
    <t>MycoMass_LPA 32:1; [M+H]+: 0.285</t>
  </si>
  <si>
    <t>MS1ID_ST 23:3;O4 _LMST01120001_3-beta,14beta-dihydroxy-5-beta-card-20(22)-enolide, 'Digitoxigenin';_[M+H]+: 0.746</t>
  </si>
  <si>
    <t>MycoMass_LPA 27:0; [M+H]+: 0.307</t>
  </si>
  <si>
    <t>MS1ID_LMPR01070491_1,1'-Dimethoxy-3',4'-didehydro-1,2,1',2'-tetrahydro-psi,psi-caroten-4-one,_[M+H]+: 0.768</t>
  </si>
  <si>
    <t>MycoMass_DAG 58:2; [M+2H]2+: 0.290</t>
  </si>
  <si>
    <t>MS1ID_PA 42:1;_PA 20:0_22:1_LMGP10010523_1-eicosanoyl-2-(11Z-docosenoyl)-glycero-3-phosphate, 'PA(20:0/22:1(11Z))';_[M+H]+: 0.560</t>
  </si>
  <si>
    <t>MS1ID_LMFA11000054_3,5,7-Trimethyl-2E,4E,6E,8E-decatetraene;_[M+H]+: 0.767</t>
  </si>
  <si>
    <t>MS1ID_FA 24:9;O _LMFA01080037_16S-methoxytricos-8E-en-4,6,17,19-tetraynoic acid, 'Carduusyne C';_[M+H]+: 0.764</t>
  </si>
  <si>
    <t>MS1ID_WE 15:7;O2 _LMFA07011193_(2Z, 8Z)-10-Isobutyryloxy matricaria ester, 'Methyl (2Z,8Z)-10-[(Z)-isobutoyl]oxydeca-2,8-dien-4,6-diynoate';_[M+H]+: 0.758</t>
  </si>
  <si>
    <t>MS1ID_CL 68:4;_CL 16:0_16:0_16:0_20:4_LMGP12010012_1'-[1,2-dihexadecanoyl-sn-glycero-3-phospho],3'-[1-hexadecanoyl-2-(5Z,8Z,11Z,14Z-eicosatetraenoyl)-sn-glycero-3-phospho]-sn-glycerol,_[M+NH4]+: 0.671</t>
  </si>
  <si>
    <t>MS1ID_LMPR01070602_Heteranthin, 'Methyl-3-oxo-12'-apo-epsilon,psi-caroten-12'-oate';_[M+H]+: 0.767</t>
  </si>
  <si>
    <t>MS1ID_FA 11:6 _LMFA01030752_2E,8Z-Undecadiene-4,6-diynoic acid;_[M+H]+: 0.767</t>
  </si>
  <si>
    <t>MS1ID_FOH 21:9;O2 _LMFA05000652_2-(12-hydroxydodeca-5,10-diyn-1-yl)-3,5,6-trimethylcyclohexa-2,5-diene-1,4-dione,_[M+H]+: 0.744</t>
  </si>
  <si>
    <t>MS1ID_FA 12:7 _LMFA07040146_5,6-dodecadiene-8,10-diyn-4-olide, 'Odyssin';_[M+H]+: 0.768</t>
  </si>
  <si>
    <t>MycoMass_DAG 26:0; [M+2H]2+: 0.282</t>
  </si>
  <si>
    <t>MS1ID_FA 23:8;O2 _LMFA04000100_(5E,7E)-8-[(3aR,4R,5R,7aS)-4-[(1E,3E)-5-methoxy-5-oxopenta-1,3-dienyl]-2,3,3a,4,5,7a-hexahydro-1H-inden-5-yl]octa-5,7-dienoic acid,_[M+H]+: 0.764</t>
  </si>
  <si>
    <t>MS1ID_LMPR01090046_Etretinate;_[M+H]+: 0.756</t>
  </si>
  <si>
    <t>MS1ID_FA 22:7;O2 _LMFA04000013_7,8-epoxy-17S-HDHA, '7,8-epoxy-17S-hydroxy-4Z,9E,11E,13Z,15E,19Z-docosahexaenoic acid';_[M+H]+: 0.770</t>
  </si>
  <si>
    <t>MS1ID_LMPK13070051_1-(2,4,6-Trihydroxyphenyl)-6Z,9Z,12Z,15Z-octadecatetraen-1-one;_[M+H]+: 0.755</t>
  </si>
  <si>
    <t>MS1ID_LMPR0104550002_2,5-dihydroxy-3-geranylgeranyl benzoic acid, 'Chinensen C';_[M+H]+: 0.766</t>
  </si>
  <si>
    <t>MS1ID_LMPK13090037_Glepidotin C;_[M+H]+: 0.763</t>
  </si>
  <si>
    <t>MS1ID_LMST03020535_(5Z,7E)-(1S,3R)-11-(4-hydroxymethylphenyl)-9,10-seco-5,7,9(11),10(19)-cholestatetraene-1,3,25-triol,_[M+H]+: 0.753</t>
  </si>
  <si>
    <t>MycoMass_DAG 44:2; [M+2H]2+: 0.292</t>
  </si>
  <si>
    <t>MS1ID_FA 20:6;O2 _LMFA03000022_11-hydroxy-16-oxo-5Z,8Z,12E,14E,17E-eicosapentaenoic acid, 'Ptilodene';_[M+H]+: 0.743</t>
  </si>
  <si>
    <t>MS1ID_FA 10:5;O _LMFA01030710_8S-hydroxy-2E-Decene-4,6-diynoic acid;_[M+H]+: 0.769</t>
  </si>
  <si>
    <t>MS1ID_FA 17:6;O2 _LMFA03120025_9-oxo-12S-acetoxy-2,3,4,5-tetranor-7Z,10Z,14Z-prostatetrienaldehyde-cyclo[8,12],_[M+H]+: 0.758</t>
  </si>
  <si>
    <t>MS1ID_ST 21:5;O4 _LMST02030254_16alpha,17alpha-epoxy-12beta-hydroxypregna-4,6-diene-3,20-dione;_[M+H]+: 0.761</t>
  </si>
  <si>
    <t>MS1ID_LMSP06030003_GlcAbeta-Cer(d16:0/14:0), 'N-(tetradecanoyl)-1-beta-glucuronosyl-hexadecasphinganine';_[M+NH4]+: 0.533</t>
  </si>
  <si>
    <t>MS1ID_FA 14:6 _LMFA01030583_10E,12E-tetradecadiene-4,6-diynoic acid;_[M+H]+: 0.769</t>
  </si>
  <si>
    <t>MS1ID_FA 18:9 _LMFA01031247_9E-Octadecaen-11,13,15,17-tetraynoic acid, 'Protegenin A';_[M+H]+: 0.768</t>
  </si>
  <si>
    <t>MycoMass_DAG 36:0; [M+2H]2+: 0.297</t>
  </si>
  <si>
    <t>MycoMass_DAG 34:0; [M+2H]2+: 0.292</t>
  </si>
  <si>
    <t>MycoMass_DAG 40:2; [M+2H]2+: 0.298</t>
  </si>
  <si>
    <t>MS1ID_LMGP22020015_1-pentadecyl glycerone-3-phosphate, '1-pentadecylglycerone 3-phosphate';_[M+H]+: 0.365</t>
  </si>
  <si>
    <t>MS1ID_ST 29:6;O4 _LMST01040189_3-oxo-24R-hydroxy-poriferast-1,4,6,26-tetraen-18-oic acid, 'Norselic acid A';_[M+H]+: 0.756</t>
  </si>
  <si>
    <t>MS1ID_LMST03020589_(5Z,7E)-(1S,3R)-18-[m-(1-hydroxy-1-methylethyl)-benzyloxy]-23,24-dinor-9,10-seco-5,7,10(19)-cholatriene-1,3-diol,_[M+H]+: 0.755</t>
  </si>
  <si>
    <t>MS1ID_ST 21:4;O4 _LMST02020026_11alpha,17beta-dihydroxy-17-methyl-3-oxoandrosta-1,4-diene-2-carboxaldehyde,_[M+H]+: 0.752</t>
  </si>
  <si>
    <t>MS1ID_LMPK13070033_Cuminone K;_[M+H]+: 0.760</t>
  </si>
  <si>
    <t>MS1ID_LMPR0104550004_Chinensen E, 'ethyl ''-(2,5-dihydroxy-3-geranylgeranyl phenyl)acetate';_[M+H]+: 0.753</t>
  </si>
  <si>
    <t>MycoMass_TAT 79:2; [M+2H]2+: 0.761</t>
  </si>
  <si>
    <t>MS1ID_PC O-38:2;_PC O-16:0/22:2_LMGP01020191_1-hexadecyl-2-(13Z,16Z-docosadienoyl)-glycero-3-phosphocholine, 'PC(O-16:0/22:2(13Z,16Z))';_[M+H]+: 0.302</t>
  </si>
  <si>
    <t>MS1ID_FA 12:6 _LMFA01030465_5,8,11-dodecatriynoic acid;_[M+H]+: 0.767</t>
  </si>
  <si>
    <t>MS1ID_FA 18:7;O _LMFA01031142_(Z)-16-oxo-octadeca-9,17-dien-12,14-diynoic acid, '16-oxo-octadeca-9Z,17-dien-12,14-diynoic acid';_[M+H]+: 0.757</t>
  </si>
  <si>
    <t>MS1ID_FA 10:2 _LMFA01030101_2Z,4Z-decadienoic acid, 'cis, cis-stillingic acid';_[M+NH4]+: 0.642</t>
  </si>
  <si>
    <t>MycoMass_DAG 46:2; [M+2H]2+: 0.288</t>
  </si>
  <si>
    <t>MS1ID_PA O-33:3;_PA P-16:0/17:2_LMGP10030011_1-(1Z-hexadecenyl)-2-(9Z,12Z-heptadecadienoyl)-glycero-3-phosphate, 'PA(P-16:0/17:2(9Z,12Z))';_[M+H]+: 0.385</t>
  </si>
  <si>
    <t>MycoMass_LPA 20:1; [M+H]+: 0.370</t>
  </si>
  <si>
    <t>MS1ID_FA 11:6;O2 _LMFA01070034_methyl 10-hydroxy-8,9-epoxy-2Z-decen-4,6-diynoate;_[M+H]+: 0.768</t>
  </si>
  <si>
    <t>MycoMass_DAG 32:2; [M+2H]2+: 0.289</t>
  </si>
  <si>
    <t>MS1ID_FOH 13:8;O _LMFA05000697_(2R,3E,11E)-trideca-3,11-dien-5,7,9-triyne-1,2-diol, 'Safynol';_[M+H]+: 0.763</t>
  </si>
  <si>
    <t>MS1ID_LMPK13090040_3'-O-methylbatatasin III;_[M+H]+: 0.763</t>
  </si>
  <si>
    <t>MS1ID_LMFA11000180_3Z,6Z,9Z,12Z,15Z-Tricosapentaene;_[M+H]+: 0.758</t>
  </si>
  <si>
    <t>MS1ID_SFE 10:4;O _LMFA07011002_Propyl 2-furanacrylate, 'propyl (2Z)-3-(furan-2-yl)prop-2-enoate';_[M+H]+: 0.770</t>
  </si>
  <si>
    <t>MS1ID_FA 12:6;O _LMFA01031114_4-hydroxy-5,6-dodecadiene-8,10-diynoic acid, 'Odyssic acid';_[M+H]+: 0.770</t>
  </si>
  <si>
    <t>MycoMass_DAG 32:0; [M+2H]2+: 0.286</t>
  </si>
  <si>
    <t>MS1ID_WE 19:6;O2 _LMFA07010986_1-(3-heptyloxiran-2-yl)-6-hydroxyoct-7-en-2,4-diyn-1-yl acetate, 'Panaquinquecol 6';_[M+H]+: 0.758</t>
  </si>
  <si>
    <t>MS1ID_LMST03020682_(5Z,7E)-(1S,3R)-23-oxa-23-[3-(1-hydroxy-1-methylethyl)phenyl]-24,25,26,27-tetranor-9,10-seco-5,7,10(19)-cholestatriene-1,3-diol,_[M+H]+: 0.769</t>
  </si>
  <si>
    <t>MycoMass_DAG 42:2; [M+2H]2+: 0.287</t>
  </si>
  <si>
    <t>MS1ID_LMPR01070299_7,8,11,12,7',8'-hexahydro-psi,psi-carotene, 'all-trans-phytofluene';_[M+H]+: 0.740</t>
  </si>
  <si>
    <t>MycoMass_PI 35:2; [M+2NH4]2+: 0.543</t>
  </si>
  <si>
    <t>MS1ID_PA O-34:3;_PA O-16:0/18:3_LMGP10020079_1-hexadecyl-2-(9Z,12Z,15Z-octadecatrienoyl)-glycero-3-phosphate, 'PA(O-16:0/18:3(9Z,12Z,15Z))';_[M+H]+: 0.403</t>
  </si>
  <si>
    <t>MS1ID_LMPR02010043_ , '3-Hexaprenyl-4,5-dihydroxybenzoic acid ';_[M+H]+: 0.733</t>
  </si>
  <si>
    <t>MS1ID_DG 44:5;_DG 22:2_22:3_LMGL02010287_1-(10Z,13Z,16Z-docosatrienoyl)-2-(13Z,16Z-docosadienoyl)-sn-glycerol,_[M+NH4]+: 0.591</t>
  </si>
  <si>
    <t>MS1ID_LMPK13090046_3-hydroxyl-2',5-dimethoxy-2-methylbibenzyl;_[M+H]+: 0.768</t>
  </si>
  <si>
    <t>MS1ID_FA 22:8;O2 _LMFA04000101_(5E,7E)-8-[(3aR,4R,5R,7aS)-4-[(1Z,3E)-5-hydroxy-5-oxopenta-1,3-dienyl]-2,3,3a,4,5,7a-hexahydro-1H-inden-5-yl]octa-5,7-dienoic acid;_[M+H]+: 0.767</t>
  </si>
  <si>
    <t>MS1ID_PS 40:7;_PS 18:1_22:6_LMGP03010045_1-(9Z-octadecenoyl)-2-(4Z,7Z,10Z,13Z,16Z,19Z-docosahexaenoyl)-sn-glycero-3-phosphoserine,_[M+H]+: 0.379</t>
  </si>
  <si>
    <t>MycoMass_DAG 28:0; [M+2H]2+: 0.286</t>
  </si>
  <si>
    <t>MS1ID_LMPR01070492_1,1'-Dimethoxy-1,2,1',2'-tetrahydro-psi,psi-carotene-4,4'-dione, 'R.g.Keto-III';_[M+H]+: 0.691</t>
  </si>
  <si>
    <t>MycoMass_ :9; [M+2H]2+: 0.758</t>
  </si>
  <si>
    <t>MS1ID_LMPK13070030_Cuminone H;_[M+H]+: 0.766</t>
  </si>
  <si>
    <t>MS1ID_CerPE 30:2;O2;_CerPE 14:2;O2/16:0_LMSP03020029_CerPE(d14:2(4E,6E)/16:0), 'N-(hexadecanoyl)-4E,6E-tetradecasphingadienine-1-phosphoethanolamine';_[M+NH4]+: 0.703</t>
  </si>
  <si>
    <t>MS1ID_LMPK12020233_7,4'-Dihydroxyflavan;_[M+H]+: 0.761</t>
  </si>
  <si>
    <t>MS1ID_FA 9:3;O _LMFA01140107_6-(3-oxocyclopropen-1-yl)hexanoic acid, 'Alutacenoic acid A';_[M+H]+: 0.769</t>
  </si>
  <si>
    <t>MS1ID_LMFA11000055_3,5,7-Trimethyl-2E,4E,6E,8E-undecatetraene;_[M+H]+: 0.769</t>
  </si>
  <si>
    <t>MS1ID_FA 12:5;O2 _LMFA01170008_2E,4E,8E,10E-Dodecatetraenedioic acid;_[M+H]+: 0.769</t>
  </si>
  <si>
    <t>MS1ID_LMPR0104020002_Axerophthene;_[M+H]+: 0.760</t>
  </si>
  <si>
    <t>MS1ID_LMPR0103060015_1-methyl-4-[(2R)-6-methylhept-5-en-2-yl]benzene, 'alpha-curcumene';_[M+H]+: 0.769</t>
  </si>
  <si>
    <t>MS1ID_LMPR01070141_4,4'-Diapophytofluene;_[M+H]+: 0.760</t>
  </si>
  <si>
    <t>MycoMass_CL 74:3; [M+2H]2+: 0.657</t>
  </si>
  <si>
    <t>MycoMass_CL 72:2; [M+2H]2+: 0.753</t>
  </si>
  <si>
    <t>MS1ID_LMPR0103050001_(S)-(+)-Abscisic acid;_[M+H]+: 0.770</t>
  </si>
  <si>
    <t>MS1ID_FA 10:6;O2 _LMFA01050235_2,10-dihydroxy-4,6,8-decatriynoic acid;_[M+H]+: 0.765</t>
  </si>
  <si>
    <t>MS1ID_LMPR0104170020_Gibberellin A9;_[M+H]+: 0.743</t>
  </si>
  <si>
    <t>MS1ID_LMFA01030761_5Z,8Z,11Z,14Z,17Z-eicosapentaenoic acid (d5), 'EPA (d5)';_[M+NH4]+: 0.642</t>
  </si>
  <si>
    <t>MycoMass_LPA 22:1; [M+H]+: 0.367</t>
  </si>
  <si>
    <t>MS1ID_WE 38:7 _LMFA07011033_(2E,4E,6E,8E)-3,7-dimethyl-9-(2,6,6-trimethylcyclohex-1-en-1-yl)nona-2,4,6,8-tetraen-1-yl (9Z)-octadec-9-enoate,_[M+H]+: 0.549</t>
  </si>
  <si>
    <t>MS1ID_LMFA11000335_2,6,10-Trimethyl-(E,E)-2,6,10,12-tridecatetraene;_[M+H]+: 0.763</t>
  </si>
  <si>
    <t>MycoMass_CL 67:0; [M+NH4]+: 0.686</t>
  </si>
  <si>
    <t>MS1ID_HexCer 38:1;O4;_GlcCer 18:1;O3/20:0;O_LMSP05010044_GlcCer(t18:1(8Z)/20:0(2OH[S])), 'N-(2R-hydroxyicosanoyl)-1-beta-glucosyl-4R-hydroxy-8Z-octadecasphingenine';_[M+H]+: 0.371</t>
  </si>
  <si>
    <t>MS1ID_MGDG 32:2 _LMGL05010051_1-tetradecanoyl-2-(9Z,12Z-octadecadienoyl)-3-O-beta-D-galactosyl-sn-glycerol,_[M+H]+: 0.362</t>
  </si>
  <si>
    <t>MS1ID_LMPR0105050004_Ophiobolin R;_[M+H]+: 0.756</t>
  </si>
  <si>
    <t>MS1ID_FA 11:6;O _LMFA01031036_4-hydroxyundeca-5,6-diene-8,10-diynoic acid, 'Nemotinic acid';_[M+H]+: 0.766</t>
  </si>
  <si>
    <t>MS1ID_ST 18:4;O4 _LMST02010018_1,3,5(10)-estratrien-17-one-3,7,8-triol;_[M+H]+: 0.756</t>
  </si>
  <si>
    <t>MS1ID_LMFA11000040_7,11-Dimethyl-3-methylene-1,6E,10-dodecatriene;_[M+H]+: 0.768</t>
  </si>
  <si>
    <t>MycoMass_DAG 48:2; [M+2H]2+: 0.299</t>
  </si>
  <si>
    <t>MS1ID_LMPK13070043_Jambone B;_[M+H]+: 0.761</t>
  </si>
  <si>
    <t>MS1ID_ST 28:6;O3 _LMST01031159_14alpha-hydroxyergosta-4,7,9,22-tetraen-3,6-dione, 'Calvasterol A';_[M+H]+: 0.768</t>
  </si>
  <si>
    <t>MS1ID_ST 18:3;O4 _LMST02010058_Petromyzestrosterol, 'estra-1,3,5(10)-triene-3,7alpha,14alpha,17beta-tetrol';_[M+H]+: 0.757</t>
  </si>
  <si>
    <t>MS1ID_FOH 16:9;O2 _LMFA05000755_(2S,3R)-3-acetoxy-2-[(E)-non-1-en-3,5,7-triynyl]oxane, 'Ichthyothereol acetate';_[M+H]+: 0.751</t>
  </si>
  <si>
    <t>MS1ID_LMPK13070032_Cuminone J;_[M+H]+: 0.757</t>
  </si>
  <si>
    <t>MS1ID_LMPR01070675_(3S,4R,5S,6S,3'S,4'R,5'S,6'S)-5,6,5',6'-Tetrahydro-beta,beta-carotene-3,4,3',4'-tetrol,_[M+H]+: 0.627</t>
  </si>
  <si>
    <t>MycoMass_DAG 42:2; [M+Na]+: 0.694</t>
  </si>
  <si>
    <t>MS1ID_FA 23:9;O _LMFA01050589_16S-Hydroxytricos-8E-en-4,6,17,19-tetraynoic acid, 'Carduusyne E';_[M+H]+: 0.753</t>
  </si>
  <si>
    <t>MycoMass_DAG 36:2; [M+2H]2+: 0.298</t>
  </si>
  <si>
    <t>MS1ID_FA 16:7;O2 _LMFA01050592_6S,7R-dihydroxy-9E-hexadeca-11,13,15-triynoic acid, 'Collimonin C';_[M+H]+: 0.758</t>
  </si>
  <si>
    <t>MS1ID_LMPR01070601_Ditaxanthin, 'Methyl-3,6-epoxy-5-hydroxy-4,5-dihydro-8'-apo-epsilon,psi-caroten-8'-oate';_[M+H]+: 0.746</t>
  </si>
  <si>
    <t>MS1ID_SFE 11:5 _LMFA07010713_2-Decene-4,6-diynoic acid, methyl ester, (E)-, 'methyl (E)-dec-2-en-4,6-diynoate';_[M+H]+: 0.768</t>
  </si>
  <si>
    <t>MS1ID_LMPR0102060006_(+)-trans-(S)-allethrin, '(1S)-2-methyl-4-oxo-3-(prop-2-en-1-yl)cyclopent-2-en-1-yl (1R,3R)-2,2-dimethyl-3-(2-methylprop-1-en-1-yl)cyclopropanecarboxylate';_[M+H]+: 0.769</t>
  </si>
  <si>
    <t>MycoMass_DAG 46:0; [M+2H]2+: 0.299</t>
  </si>
  <si>
    <t>MS1ID_LMPR0103490003_(+)-3-longipinen-5-one, '(+)-Vulgraon B';_[M+H]+: 0.769</t>
  </si>
  <si>
    <t>MS1ID_LMPK13090032_Batatasin IV;_[M+H]+: 0.765</t>
  </si>
  <si>
    <t>MS1ID_LMFA01090154_5-chloropentanoic acid;_[M+NH4]+: 0.691</t>
  </si>
  <si>
    <t>MS1ID_FA 12:5 _LMFA01030243_3,5,7,9,11-dodecapentaenoic acid;_[M+H]+: 0.767</t>
  </si>
  <si>
    <t>MS1ID_LMPR0106010058_4'-Hydroxy-4,4'-diaponeurosporene-4-oic acid, '7',8'-Dihydro-4'-hydroxy-4,4'-diapo-psi,psi-caroten-4-oic acid';_[M+H]+: 0.760</t>
  </si>
  <si>
    <t>MycoMass_DAG 24:0; [M+2H]2+: 0.281</t>
  </si>
  <si>
    <t>MS1ID_FAHFA 37:3;O;_FAHFA 19:0/11-O-18:3_LMFA07090152_11R-(nonadecanoyloxy)octadeca-9Z,12Z,15Z-trienoic acid, 'FAHFA 14:0/11O(FA 18:3(9Z,12Z,15Z)[R])';_[M+H]+: 0.712</t>
  </si>
  <si>
    <t>MycoMass_DAG 42:0; [M+2H]2+: 0.298</t>
  </si>
  <si>
    <t>MS1ID_FA 18:8;O _LMFA01050459_17S-Hydroxyoctadecatetra-9,11,13,15-ynoic acid, 'Minquartynoic acid';_[M+H]+: 0.754</t>
  </si>
  <si>
    <t>MS1ID_FAL 14:5;O2 _LMFA06000156_3,7-Dimethyl-8,11-dioxo-2E,6E,9E-dodecatrienal;_[M+H]+: 0.769</t>
  </si>
  <si>
    <t>MS1ID_FA 24:10 _LMFA01030747_6,9,12,15,18-Tetracosapentaynoic acid;_[M+H]+: 0.761</t>
  </si>
  <si>
    <t>MS1ID_FA 10:6;O _LMFA01030707_10-hydroxy-2E,8E-Decadiene-4,6-diynoic acid;_[M+H]+: 0.766</t>
  </si>
  <si>
    <t>MycoMass_DAG 48:0; [M+2H]2+: 0.278</t>
  </si>
  <si>
    <t>MS1ID_FA 15:6;O _LMFA01031182_13-hydroxy(10R,6Z,7Z)-pentadeca-6,7-dien-9,11-diynoic acid, 'Phomallenic acid A';_[M+H]+: 0.768</t>
  </si>
  <si>
    <t>MycoMass_GPL-IIIa 35:0; [M+2NH4]2+: 0.500</t>
  </si>
  <si>
    <t>MS1ID_FOH 34:12;O2 _LMFA05000736_Tetratriaconta-19Z,30E-dien-2,4,6,17,33-pentayne-1,8S,32R-triol, 'Triangulyne F';_[M+H]+: 0.764</t>
  </si>
  <si>
    <t>MS1ID_LMST03020551_(7E)-(1R,2S,3R)-2-(benzyloxy)-19-nor-9,10-seco-5,7-cholestadiene-1,3,25-triol,_[M+H]+: 0.693</t>
  </si>
  <si>
    <t>MycoMass_LPA 15:0; [M+H]+: 0.345</t>
  </si>
  <si>
    <t>MS1ID_LMPK12020231_4'-Hydroxy-7-methoxy-8-methylflavan;_[M+H]+: 0.753</t>
  </si>
  <si>
    <t>MycoMass_DAG 47:0; [M+Na]+: 0.523</t>
  </si>
  <si>
    <t>MS1ID_CL 70:0;_CL 16:0_16:0_18:0_20:0_LMGP12010017_1'-[1,2-dihexadecanoyl-sn-glycero-3-phospho],3'-[1-octadecanoyl-2-eicosanoyl-sn-glycero-3-phospho]-sn-glycerol,_[M+NH4]+: 0.677</t>
  </si>
  <si>
    <t>MS1ID_FA 13:8 _LMFA01031045_3Z,5Z-tridecadiene-7,9,11-triynoic acid, 'Isomycomycin';_[M+H]+: 0.766</t>
  </si>
  <si>
    <t>MycoMass_DAG 34:2; [M+2H]2+: 0.279</t>
  </si>
  <si>
    <t>MS1ID_LMPR01080032_(2S,2'S)-2,2'-Bis-(3-hydroxy-3-methylbutyl)-3,4,3',4'-tetrahydro-1,2,1',2'-tetrahydro-psi,psi-carotene-1,1'-diol,_[M+NH4]+: 0.732</t>
  </si>
  <si>
    <t>MS1ID_ST 28:4;O4 _LMST01031182_(22E,24R)-3beta,5alpha-dihydroxy-14beta,15beta-epoxyergosta-7,22-diene-6-one;_[M+H]+: 0.767</t>
  </si>
  <si>
    <t>MS1ID_LMPR0104010020_8,8'-Diapocarotene-8,8'-dioic acid, 'Crocetin';_[M+H]+: 0.767</t>
  </si>
  <si>
    <t>MS1ID_FA 11:7 _LMFA01030753_3Z-Undecene-5,7,10-triynoic acid, 'Drosophilin C';_[M+H]+: 0.765</t>
  </si>
  <si>
    <t>MS1ID_DG O-32:2;_DG P-14:0/18:1_LMGL02040001_1-O-(1Z-tetradecenyl)-2-(9Z-octadecenoyl)-sn-glycerol, 'DG(P-14:0/18:1(9Z))';_[M+H]+: 0.744</t>
  </si>
  <si>
    <t>MycoMass_MAG 30:0; [M+Na]+: 0.330</t>
  </si>
  <si>
    <t>MS1ID_FAHFA 36:3;O;_FAHFA 18:0/11-O-18:3_LMFA07090147_11R-octadecanoyloxyoctadeca-9Z,12Z,15Z-trienoic acid, 'FAHFA 18:0/11O(FA 18:3(9Z,12Z,15Z)[R])';_[M+H]+: 0.739</t>
  </si>
  <si>
    <t>MS1ID_LMPK03000040_Annopurpuricin E;_[M+H]+: 0.729</t>
  </si>
  <si>
    <t>MS1ID_PS 43:1;_PS 21:0_22:1_LMGP03010699_1-heneicosanoyl-2-(11Z-docosenoyl)-glycero-3-phosphoserine, 'PS(21:0/22:1(11Z))';_[M+H]+: 0.307</t>
  </si>
  <si>
    <t>MycoMass_CL 70:2; [M+2H]2+: 0.730</t>
  </si>
  <si>
    <t>MycoMass_CL 70:2; [M+2NH4]2+: 0.757</t>
  </si>
  <si>
    <t>MycoMass_Ac2SGL 64:0; [M+2H]2+: 0.516</t>
  </si>
  <si>
    <t>MycoMass_CL 67:3; [M+NH4]+: 0.681</t>
  </si>
  <si>
    <t>MS1ID_LMPR0104030007_(4aS,6aS,8S,11aR,11bS)-4,4,11b-trimethyl-9-methylidenetetradecahydro-8,11a-methanocyclohepta[a]naphthalene,_[M+H]+: 0.755</t>
  </si>
  <si>
    <t>MycoMass_CL 67:3; [M+Na]+: 0.659</t>
  </si>
  <si>
    <t>MycoMass_GPL-IIIa 35:1; [M+NH4]+: 0.675</t>
  </si>
  <si>
    <t>MycoMass_PG 61:2; [M+2H]2+: 0.626</t>
  </si>
  <si>
    <t>MycoMass_GPL-serovar 1 36:1; [M+Na]+: 0.547</t>
  </si>
  <si>
    <t>MycoMass_CL 69:2; [M+2NH4]2+: 0.683</t>
  </si>
  <si>
    <t>MycoMass_MA 88:1; [M+2NH4]2+: 0.708</t>
  </si>
  <si>
    <t>MycoMass_Ac3SGL 66:0; [M+2NH4]2+: 0.294</t>
  </si>
  <si>
    <t>MycoMass_LPG 33:1; [M+Na]+: 0.273</t>
  </si>
  <si>
    <t>MS1ID_CL 70:5;_CL 16:0_16:0_18:1_20:4_LMGP12010024_1'-[1,2-dihexadecanoyl-sn-glycero-3-phospho],3'-[1-(9Z-octadecenoyl)-2-(5Z,8Z,11Z,14Z-eicosatetraenoyl)-sn-glycero-3-phospho]-sn-glycerol,_[M+NH4]+: 0.680</t>
  </si>
  <si>
    <t>MS1ID_LMPR01080025_(2S,2'S)-2,2'-Bis-(3-methylbut-2-enyl)-3,4,3',4'-tetradehydro-1,2,1',2'-tetrahydro-psi,psi-carotene-1,1'-diol,_[M+H]+: 0.656</t>
  </si>
  <si>
    <t>MycoMass_GPL-IIIa 32:0; [M+NH4]+: 0.615</t>
  </si>
  <si>
    <t>MycoMass_Ac2SGL 59:0; [M+2H]2+: 0.697</t>
  </si>
  <si>
    <t>MS1ID_LMPR01080025_(2S,2'S)-2,2'-Bis-(3-methylbut-2-enyl)-3,4,3',4'-tetradehydro-1,2,1',2'-tetrahydro-psi,psi-carotene-1,1'-diol,_[M+NH4]+: 0.672</t>
  </si>
  <si>
    <t>MS1ID_LMPK03000100_(2S)-2-methyl-4-[(11Z,15Z,19Z)-dotriaconta-11,15,19-trienyl]-2H-furan-5-one,_[M+NH4]+: 0.730</t>
  </si>
  <si>
    <t>MycoMass_CL 66:1; [M+Na]+: 0.622</t>
  </si>
  <si>
    <t>MS1ID_LMPR01080015_2'-Isopentenyldehydrosaproxanthin, '2'-Isopentyl-1',2',3',4'-Tetradehydro-1',2'-dihydro-beta,psi-carotene-3,1'-diol';_[M+H]+: 0.755</t>
  </si>
  <si>
    <t>MycoMass_CL 66:2; [M+Na]+: 0.653</t>
  </si>
  <si>
    <t>MS1ID_LMPR01080015_2'-Isopentenyldehydrosaproxanthin, '2'-Isopentyl-1',2',3',4'-Tetradehydro-1',2'-dihydro-beta,psi-carotene-3,1'-diol';_[M+NH4]+: 0.700</t>
  </si>
  <si>
    <t>MycoMass_GPL-IIIa 32:0; [M+H]+: 0.369</t>
  </si>
  <si>
    <t>MycoMass_CL 59:2; [M+2NH4]2+: 0.691</t>
  </si>
  <si>
    <t>MycoMass_CL 69:4; [M+Na]+: 0.641</t>
  </si>
  <si>
    <t>MycoMass_CL 69:4; [M+H]+: 0.657</t>
  </si>
  <si>
    <t>MS1ID_CL 72:2;_CL 16:0_18:0_18:2_20:0_LMGP12010065_1'-[1-hexadecanoyl-2-octadecanoyl-sn-glycero-3-phospho],3'-[1-(9Z,12Z-octadecadienoyl)-2-eicosanoyl-sn-glycero-3-phospho]-sn-glycerol,_[M+NH4]+: 0.653</t>
  </si>
  <si>
    <t>MycoMass_CL 65:0; [M+2NH4]2+: 0.523</t>
  </si>
  <si>
    <t>MycoMass_GPL-IIIa 36:0; [M+NH4]+: 0.298</t>
  </si>
  <si>
    <t>MS1ID_CL 72:8;_CL 18:2_18:2_18:2_18:2_LMGP12010001_1',3'-Bis[1,2-Di-(9Z-12Z-octadecadienoyl)-sn-glycero-3-phospho]-sn-glycerol,_[M+H]+: 0.514</t>
  </si>
  <si>
    <t>MS1ID_PC dO-34:4 _LMGP01040094_1-tetradecanyl-2-(8-[3]-ladderane-octanyl)-sn-glycerophosphocholine;_[M+H]+: 0.306</t>
  </si>
  <si>
    <t>MS1ID_LMPR01070305_Fucoxanthinol 3-hexadecanoate, 'Fucoxanthinol 3-palmitate';_[M+NH4]+: 0.752</t>
  </si>
  <si>
    <t>MS1ID_PG 29:0;_PG 12:0_17:0_LMGP04010050_1-dodecanoyl-2-heptadecanoyl-glycero-3-phospho-(1'-sn-glycerol), 'PG(12:0/17:0)';_[M+H]+: 0.715</t>
  </si>
  <si>
    <t>MS1ID_FAHFA 37:3;O;_FAHFA 19:0/11-O-18:3_LMFA07090152_11R-(nonadecanoyloxy)octadeca-9Z,12Z,15Z-trienoic acid, 'FAHFA 14:0/11O(FA 18:3(9Z,12Z,15Z)[R])';_[M+H]+: 0.730</t>
  </si>
  <si>
    <t>MycoMass_CL 65:1; [M+H]+: 0.626</t>
  </si>
  <si>
    <t>MS1ID_CL 70:1;_CL 16:0_16:0_18:1_20:0_LMGP12010023_1'-[1,2-dihexadecanoyl-sn-glycero-3-phospho],3'-[1-(9Z-octadecenoyl)-2-eicosanoyl-sn-glycero-3-phospho]-sn-glycerol,_[M+NH4]+: 0.305</t>
  </si>
  <si>
    <t>MycoMass_CL 71:1; [M+NH4]+: 0.585</t>
  </si>
  <si>
    <t>MS1ID_FA 21:4;O _LMFA01070047_methyl 5R,6R-epoxy-9E-eicosen-7-ynoate;_[M+NH4]+: 0.751</t>
  </si>
  <si>
    <t>MS1ID_FA 21:3;O2 _LMFA01170127_1,10Z-heptadecadiene-2,3R-dicarboxylic acid, 'Ceriporic acid C';_[M+NH4]+: 0.747</t>
  </si>
  <si>
    <t>MS1ID_LMFA05000539_3-mercaptohexan-1-ol, '3-thiohexan-1-ol';_[M+NH4]+: 0.572</t>
  </si>
  <si>
    <t>MycoMass_GPL-IIIa 36:1; [M+NH4]+: 0.495</t>
  </si>
  <si>
    <t>MycoMass_GPL-serovar 1 38:2; [M+Na]+: 0.454</t>
  </si>
  <si>
    <t>MS1ID_FAHFA 36:1;O;_FAHFA 18:1/5-O-18:0_LMFA07090025_5-(9Z-octadecenoyloxy)-octadecanoic acid, 'FAHFA 18:1(9Z)/5O(FA 18:0)';_[M+H]+: 0.722</t>
  </si>
  <si>
    <t>MycoMass_GPL-serovar 1 35:0; [M+Na]+: 0.745</t>
  </si>
  <si>
    <t>MS1ID_DG 39:1;_DG 19:0_20:1_LMGL02010118_1-nonadecanoyl-2-(11Z-eicosenoyl)-sn-glycerol, 'DG(19:0/20:1(11Z)/0:0)[iso2]';_[M+NH4]+: 0.297</t>
  </si>
  <si>
    <t>MycoMass_GPL-serovar 1 36:3; [M+NH4]+: 0.392</t>
  </si>
  <si>
    <t>MycoMass_CL 65:0; [M+NH4]+: 0.718</t>
  </si>
  <si>
    <t>MycoMass_TAG 71:0; [M+2NH4]2+: 0.700</t>
  </si>
  <si>
    <t>MycoMass_CL 65:0; [M+H]+: 0.624</t>
  </si>
  <si>
    <t>MS1ID_TG 58:12;_TG 18:2_20:5_20:5_LMGL03011473_1-(9Z,12Z-octadecadienoyl)-2,3-di-(5Z,8Z,11Z,14Z,17Z-eicosapentaenoyl)-sn-glycerol,_[M+NH4]+: 0.469</t>
  </si>
  <si>
    <t>MycoMass_CL 68:3; [M+Na]+: 0.669</t>
  </si>
  <si>
    <t>MycoMass_CL 67:2; [M+NH4]+: 0.643</t>
  </si>
  <si>
    <t>MycoMass_GPL-IIIa 38:2; [M+NH4]+: 0.403</t>
  </si>
  <si>
    <t>MycoMass_CL 67:2; [M+Na]+: 0.639</t>
  </si>
  <si>
    <t>MycoMass_GPL-IIIa 35:0; [M+NH4]+: 0.562</t>
  </si>
  <si>
    <t>MS1ID_CL 74:10;_CL 16:0_18:2_20:4_20:4_LMGP12010150_1'-[1-hexadecanoyl-2-(9Z,12Z-octadecadienoyl)-sn-glycero-3-phospho],3'-[1,2-di-(5Z,8Z,11Z,14Z-eicosatetraenoyl)-sn-glycero-3-phospho]-sn-glycerol,_[M+H]+: 0.390</t>
  </si>
  <si>
    <t>MycoMass_GPL-serovar 1 37:1; [M+Na]+: 0.547</t>
  </si>
  <si>
    <t>MycoMass_CL 70:4; [M+Na]+: 0.660</t>
  </si>
  <si>
    <t>MS1ID_LMPR01080013_2'-Isopentyl-3',4'-Didehydro-1',2'-dihydro-beta,psi-carotene-3,1'-diol,_[M+NH4]+: 0.321</t>
  </si>
  <si>
    <t>MycoMass_GPL-IIIa 37:0; [M+NH4]+: 0.312</t>
  </si>
  <si>
    <t>MS1ID_FAHFA 38:3;O;_FAHFA 20:0/11-O-18:3_LMFA07090153_11R-(eicosanoyloxy)octadeca-9Z,12Z,15Z-trienoic acid, 'FAHFA 20:0/11O(FA 18:3(9Z,12Z,15Z)[R])';_[M+H]+: 0.701</t>
  </si>
  <si>
    <t>MycoMass_MK-8 (II-H2) 40:7; [M+NH4]+: 0.697</t>
  </si>
  <si>
    <t>MycoMass_CL 62:0; [M+2H]2+: 0.718</t>
  </si>
  <si>
    <t>MycoMass_MK-8 (II-H2) 40:7; [M+H]+: 0.673</t>
  </si>
  <si>
    <t>MycoMass_CL 67:1; [M+Na]+: 0.757</t>
  </si>
  <si>
    <t>MS1ID_LMST01040224_22:2-Glc-Sitosterol, '3-O-(6'-O-(13Z,16Z-docosadienoyl)-beta-D-glucopyranosyl)-stigmast-5-en-3beta-ol';_[M+H]+: 0.637</t>
  </si>
  <si>
    <t>MS1ID_LMST01010380_22:1-Glc-cholesterol, '3-O-(6'-O-(13Z-docosenoyl)-beta-D-glucopyranosyl)-cholest-5-en-3beta-ol';_[M+NH4]+: 0.708</t>
  </si>
  <si>
    <t>MycoMass_CL 66:1; [M+NH4]+: 0.369</t>
  </si>
  <si>
    <t>MycoMass_GPL-IIIa 37:1; [M+NH4]+: 0.563</t>
  </si>
  <si>
    <t>MycoMass_CL 69:3; [M+NH4]+: 0.668</t>
  </si>
  <si>
    <t>MycoMass_GPL-serovar 1 39:2; [M+Na]+: 0.491</t>
  </si>
  <si>
    <t>MycoMass_CL 69:3; [M+Na]+: 0.641</t>
  </si>
  <si>
    <t>DPL_TG 40:1; [M+NH4]+: 0.878</t>
  </si>
  <si>
    <t>MS1ID_FOH 37:4;O3 _LMFA05000691_(3S,4R,9R,11S)-29-(4-hydroxyphenyl)-3-methoxy-4-methylnonacosane-9,11-diol,_[M+H]+: 0.685</t>
  </si>
  <si>
    <t>MS1ID_CL 66:0;_CL 16:0_16:0_16:0_18:0_LMGP12010008_1'-[1,2-dihexadecanoyl-sn-glycero-3-phospho],3'-[1-hexadecanoyl-2-octadecanoyl-sn-glycero-3-phospho]-sn-glycerol,_[M+NH4]+: 0.635</t>
  </si>
  <si>
    <t>MycoMass_Ac2SGL 69:0; [M+2H]2+: 0.482</t>
  </si>
  <si>
    <t>MycoMass_CL 75:3; [M+NH4]+: 0.597</t>
  </si>
  <si>
    <t>MycoMass_CL 66:0; [M+H]+: 0.606</t>
  </si>
  <si>
    <t>MS1ID_DG 34:2;_DG 17:1_17:1_LMGL02010021_1,2-di-(9Z-heptadecenoyl)-sn-glycerol, 'DG(17:1(9Z)/17:1(9Z)/0:0)';_[M+H]+: 0.682</t>
  </si>
  <si>
    <t>MycoMass_CL 71:4; [M+Na]+: 0.662</t>
  </si>
  <si>
    <t>MycoMass_Ac2SGL 59:0; [M+2NH4]2+: 0.539</t>
  </si>
  <si>
    <t>MycoMass_GPL-I 39:0; [M+2H]2+: 0.620</t>
  </si>
  <si>
    <t>MS1ID_ST 25:6;O2 _LMST02010037_3-o-cyclopentyl-17alpha-ethinyl-estra-1,3,5(10)-triene-3,17beta-diol,_[M+NH4]+: 0.456</t>
  </si>
  <si>
    <t>MS1ID_LMPK15030034_5-((4Z,7Z,10Z,13Z,16Z)-nonadeca-4,7,10,13,16-pentaen-1-yl)benzene-1,3-diol,_[M+NH4]+: 0.471</t>
  </si>
  <si>
    <t>MycoMass_Ac2SGL 61:0; [M+2NH4]2+: 0.685</t>
  </si>
  <si>
    <t>MS1ID_FA 15:6 _LMFA01030559_Pentadeca-9,11,13-triynoic acid;_[M+NH4]+: 0.465</t>
  </si>
  <si>
    <t>MS1ID_CL 72:5;_CL 16:0_18:0_18:1_20:4_LMGP12010060_1'-[1-hexadecanoyl-2-octadecanoyl-sn-glycero-3-phospho],3'-[1-(9Z-octadecenoyl)-2-(5Z,8Z,11Z,14Z-eicosatetraenoyl)-sn-glycero-3-phospho]-sn-glycerol,_[M+H]+: 0.745</t>
  </si>
  <si>
    <t>MycoMass_GPL-IIIa 39:2; [M+NH4]+: 0.471</t>
  </si>
  <si>
    <t>MS1ID_LMFA05000540_3-mercaptohexyl acetate, '3-thiohexyl acetate';_[M+NH4]+: 0.492</t>
  </si>
  <si>
    <t>MS1ID_LMST03010011_(24R)-24-fluoro-1alpha,25-dihydroxyvitamin D2, '(5Z,7E,22E)-(1S,3R,24R)-24-fluoro-9,10-seco-5,7,10(19),22-ergostatetraene-1,3,25-triol';_[M+NH4]+: 0.651</t>
  </si>
  <si>
    <t>MS1ID_MGDG 34:6;O;_MGDG 18:4;O/16:2_LMGL05010045_1(12-(1'Z,3'Z-hexadienyloxy)-9Z,11E-dodecadienoyl)-2-(7Z-10Z)-hexadecadienoyl-3-O-beta-D-galactosyl-sn-glycerol,_[M+H]+: 0.292</t>
  </si>
  <si>
    <t>MycoMass_ 20:7; [M+2NH4]2+: 0.575</t>
  </si>
  <si>
    <t>MS1ID_LMPK15030038_5-((3Z,6Z,9Z,12Z,15Z,18Z)-henicosa-3,6,9,12,15,18-hexaen-1-yl)benzene-1,3-diol,_[M+NH4]+: 0.459</t>
  </si>
  <si>
    <t>MS1ID_FA 18:7 _LMFA01031137_(Z)-octadeca-9-en-12,14,16-triynoic acid, 'Octadeca-9-en-12,14,16-triynoic acid';_[M+NH4]+: 0.469</t>
  </si>
  <si>
    <t>MS1ID_FA 16:7 _LMFA01030704_6E,8E,14E-Hexadecatriene-10,12-diynoic acid;_[M+NH4]+: 0.464</t>
  </si>
  <si>
    <t>MS1ID_LMST03020390_(5Z,7E)-(1S,3R)-22-(3-methylphenyl)-23,24-dinor-9,10-seco-5,7,10(19)-cholatriene-1,3-diol,_[M+NH4]+: 0.456</t>
  </si>
  <si>
    <t>MS1ID_LMST03020127_(20R,24R)-20-fluoro-1alpha,24-dihydroxy-26,27-cyclovitamin D3, '(5Z,7E)-(1S,3R,20R,24R)-20-fluoro-26,27-cyclo-9,10-seco-5,7,10(19)-cholestatriene-1,3,24-triol';_[M+NH4]+: 0.650</t>
  </si>
  <si>
    <t>MycoMass_Ac2SGL 61:0; [M+2NH4]2+: 0.613</t>
  </si>
  <si>
    <t>MS1ID_FOH 11:6 _LMFA05000709_5,6(R)-undecadien-8,10-diyn-1-ol, '5,6-undecadien-8,10-diyn-1-ol';_[M+NH4]+: 0.450</t>
  </si>
  <si>
    <t>MS1ID_ST 28:6;O2 _LMST01031194_(22E,24R)-ergosta-4,6,8(14),22-tetraen-3,15-dione;_[M+NH4]+: 0.463</t>
  </si>
  <si>
    <t>MS1ID_LMPR01070092_Parasiloxanthin/ 7,8-Dihydrozeaxanthin;_[M+NH4]+: 0.432</t>
  </si>
  <si>
    <t>MycoMass_CL 68:1; [M+Na]+: 0.499</t>
  </si>
  <si>
    <t>MS1ID_FOH 13:8;O _LMFA05000697_(2R,3E,11E)-trideca-3,11-dien-5,7,9-triyne-1,2-diol, 'Safynol';_[M+NH4]+: 0.476</t>
  </si>
  <si>
    <t>MS1ID_FA 20:8 _LMFA01030690_4,8,11,14-Eicosatetraynoic acid;_[M+NH4]+: 0.456</t>
  </si>
  <si>
    <t>MS1ID_LMPK13120002_Cannabinol;_[M+NH4]+: 0.453</t>
  </si>
  <si>
    <t>MycoMass_TMM 57:0 or 1; [M+2H]2+: 0.455</t>
  </si>
  <si>
    <t>MycoMass_MK-5 (II-H2) 25:4; [M+NH4]+: 0.454</t>
  </si>
  <si>
    <t>MycoMass_TMM 65:0 or 1; [M+2H]2+: 0.514</t>
  </si>
  <si>
    <t>MycoMass_CL 71:4; [M+NH4]+: 0.668</t>
  </si>
  <si>
    <t>MycoMass_PG 33:1; [M+2H]2+: 0.439</t>
  </si>
  <si>
    <t>MS1ID_FA 14:7 _LMFA01031065_4E,6E,12Z-Tetradecatriene-8,10-diynoic acid;_[M+NH4]+: 0.470</t>
  </si>
  <si>
    <t>MS1ID_FOH 34:12;O _LMFA05000737_Tetratriaconta-19Z,30E-dien-2,4,6,17,33-pentayne-1,32R-diol, 'Triangulyne G';_[M+NH4]+: 0.464</t>
  </si>
  <si>
    <t>MS1ID_LMST03020041_(5E,7E)-(1R)-9,10-seco-3-thia-5,7,10(19)-cholestatriene-1,25-diol, '1alpha,25-dihydroxy-3-deoxy-3-thiavitamin D3';_[M+NH4]+: 0.496</t>
  </si>
  <si>
    <t>MS1ID_LMST03020651_(5Z,7E)-(1S,3R)-9,10-seco-5,7,10(19)-cholestatrien-1,3-ol 25-trimethyl-silyl ether,_[M+NH4]+: 0.540</t>
  </si>
  <si>
    <t>MS1ID_SM 32:2;O2;_SM 18:2;O2/14:0_LMSP03010034_N-(tetradecanoyl)-4E,14Z-sphingadienine-1-phosphocholine, 'SM(d18:2/14:0)';_[M+H]+: 0.311</t>
  </si>
  <si>
    <t>MycoMass_TMM 65:0 or 1; [M+2NH4]2+: 0.503</t>
  </si>
  <si>
    <t>MycoMass_TAG 37:1; [M+Na]+: 0.683</t>
  </si>
  <si>
    <t>MycoMass_GPL-IIa/IV 38:0; [M+2NH4]2+: 0.310</t>
  </si>
  <si>
    <t>MS1ID_NA 16:7 _LMFA08020367_2E,4E-undecadien-8,10-diynoic acid pideridide;_[M+H]+: 0.468</t>
  </si>
  <si>
    <t>MycoMass_TMM 55:1; [M+2H]2+: 0.524</t>
  </si>
  <si>
    <t>MS1ID_FA 14:6 _LMFA01030583_10E,12E-tetradecadiene-4,6-diynoic acid;_[M+NH4]+: 0.468</t>
  </si>
  <si>
    <t>MS1ID_FA 12:6 _LMFA01030465_5,8,11-dodecatriynoic acid;_[M+NH4]+: 0.472</t>
  </si>
  <si>
    <t>MS1ID_LMST03020211_(24R)-25-fluoro-1alpha,24-dihydroxyvitamin D3, '(5Z,7E)-(1S,3R,24R)-25-fluoro-9,10-seco-5,7,10(19)-cholestatriene-1,3,24-triol';_[M+NH4]+: 0.648</t>
  </si>
  <si>
    <t>MS1ID_LMPR0104440001_Eremolactone;_[M+NH4]+: 0.456</t>
  </si>
  <si>
    <t>MS1ID_LMPK13090041_4-Prenyldihydropinosylvin;_[M+NH4]+: 0.461</t>
  </si>
  <si>
    <t>MS1ID_FA 18:8 _LMFA01030736_5,8,11,14-Octadecatetraynoic acid;_[M+NH4]+: 0.469</t>
  </si>
  <si>
    <t>MS1ID_LMPR01080010_(2S)-2-(3-Methylbut-2-enyl)-3,4-didehydro-1,2-dihydro-psi,psi-caroten-1-ol,_[M+NH4]+: 0.423</t>
  </si>
  <si>
    <t>MS1ID_FA 22:8 _LMFA01030680_4,7,10,13-Docosatetraynoic acid;_[M+NH4]+: 0.440</t>
  </si>
  <si>
    <t>MS1ID_LMPR0103300001_Cacalol;_[M+NH4]+: 0.468</t>
  </si>
  <si>
    <t>MS1ID_FAL 10:4 _LMFA06000061_2,4,6,8-decatetraenal;_[M+NH4]+: 0.466</t>
  </si>
  <si>
    <t>MS1ID_LMST05050021_16alpha-(4-O-methyl-2-acetamido-2-deoxy-beta-D-glucopyranosyloxy)-5alpha-stigmast-8(14)-en-3alpha,6beta,7beta-triol,_[M+NH4]+: 0.663</t>
  </si>
  <si>
    <t>MycoMass_DAG 28:0; [M+2H]2+: 0.274</t>
  </si>
  <si>
    <t>MS1ID_CL 72:5;_CL 16:0_18:0_18:1_20:4_LMGP12010060_1'-[1-hexadecanoyl-2-octadecanoyl-sn-glycero-3-phospho],3'-[1-(9Z-octadecenoyl)-2-(5Z,8Z,11Z,14Z-eicosatetraenoyl)-sn-glycero-3-phospho]-sn-glycerol,_[M+NH4]+: 0.721</t>
  </si>
  <si>
    <t>MS1ID_LMFA11000055_3,5,7-Trimethyl-2E,4E,6E,8E-undecatetraene;_[M+H]+: 0.757</t>
  </si>
  <si>
    <t>MycoMass_DAG 44:2; [M+2H]2+: 0.281</t>
  </si>
  <si>
    <t>MS1ID_LMPR0104030007_(4aS,6aS,8S,11aR,11bS)-4,4,11b-trimethyl-9-methylidenetetradecahydro-8,11a-methanocyclohepta[a]naphthalene,_[M+H]+: 0.751</t>
  </si>
  <si>
    <t>MS1ID_SQDG 28:0 _LMGL05010066_1,2-ditetradecanoyl-3-(6'-sulfo-alpha-D-quinovosyl)-sn-glycerol, 'SQDG(14:0/14:0)';_[M+H]+: 0.526</t>
  </si>
  <si>
    <t>MS1ID_LMPR0104020002_Axerophthene;_[M+H]+: 0.750</t>
  </si>
  <si>
    <t>MS1ID_LMPR0103490003_(+)-3-longipinen-5-one, '(+)-Vulgraon B';_[M+H]+: 0.757</t>
  </si>
  <si>
    <t>MycoMass_DAG 40:2; [M+2H]2+: 0.280</t>
  </si>
  <si>
    <t>MS1ID_LMPR0103060015_1-methyl-4-[(2R)-6-methylhept-5-en-2-yl]benzene, 'alpha-curcumene';_[M+H]+: 0.757</t>
  </si>
  <si>
    <t>MS1ID_LMFA11000335_2,6,10-Trimethyl-(E,E)-2,6,10,12-tridecatetraene;_[M+H]+: 0.758</t>
  </si>
  <si>
    <t>MycoMass_DAG 48:0; [M+2H]2+: 0.277</t>
  </si>
  <si>
    <t>MS1ID_LMFA11000040_7,11-Dimethyl-3-methylene-1,6E,10-dodecatriene;_[M+H]+: 0.756</t>
  </si>
  <si>
    <t>MycoMass_DAG 38:0; [M+2H]2+: 0.282</t>
  </si>
  <si>
    <t>MycoMass_DAG 24:0; [M+2H]2+: 0.261</t>
  </si>
  <si>
    <t>MycoMass_DAG 32:0; [M+2H]2+: 0.279</t>
  </si>
  <si>
    <t>MS1ID_LMPR0106010044_(6E,10E,12Z,14E,18E)-2,6,10,15,19,23-hexamethyltetracosa-2,6,10,12,14,18,22-heptaene,_[M+H]+: 0.744</t>
  </si>
  <si>
    <t>MS1ID_LMFA11000054_3,5,7-Trimethyl-2E,4E,6E,8E-decatetraene;_[M+H]+: 0.756</t>
  </si>
  <si>
    <t>MycoMass_DAG 36:0; [M+2H]2+: 0.280</t>
  </si>
  <si>
    <t>MycoMass_LPI 14:1; [M+2NH4]2+: 0.727</t>
  </si>
  <si>
    <t>MS1ID_LMFA01030761_5Z,8Z,11Z,14Z,17Z-eicosapentaenoic acid (d5), 'EPA (d5)';_[M+NH4]+: 0.605</t>
  </si>
  <si>
    <t>MycoMass_GPL-IIIa 38:0; [M+NH4]+: 0.377</t>
  </si>
  <si>
    <t>MS1ID_LMPR01070141_4,4'-Diapophytofluene;_[M+H]+: 0.752</t>
  </si>
  <si>
    <t>MS1ID_LMPR0106010041_2,6,10,15,19,23-hexamethyltetracosa-2E,4E,6E,8E,10E,12E,14E,16E,18E,22-decaenoic acid,_[M+H]+: 0.740</t>
  </si>
  <si>
    <t>MycoMass_DAG 48:2; [M+2H]2+: 0.276</t>
  </si>
  <si>
    <t>MS1ID_LMFA11000160_1,3Z,6Z,9Z-Nonadecatetraene;_[M+H]+: 0.758</t>
  </si>
  <si>
    <t>MycoMass_CL 58:3; [M+2NH4]2+: 0.414</t>
  </si>
  <si>
    <t>MS1ID_SM 30:0;O2;_SM 18:0;O2/12:0_LMSP03010079_N-(dodecanoyl)-sphinganine-1-phosphocholine, 'SM(d18:0/12:0)';_[M+NH4]+: 0.732</t>
  </si>
  <si>
    <t>MycoMass_DAG 26:0; [M+2H]2+: 0.267</t>
  </si>
  <si>
    <t>MycoMass_CL 68:2; [M+NH4]+: 0.744</t>
  </si>
  <si>
    <t>MS1ID_SM 30:0;O2;_SM 18:0;O2/12:0_LMSP03010079_N-(dodecanoyl)-sphinganine-1-phosphocholine, 'SM(d18:0/12:0)';_[M+H]+: 0.551</t>
  </si>
  <si>
    <t>MycoMass_Ac3SGL 70:0; [M+2NH4]2+: 0.752</t>
  </si>
  <si>
    <t>MS1ID_LMFA11000180_3Z,6Z,9Z,12Z,15Z-Tricosapentaene;_[M+H]+: 0.740</t>
  </si>
  <si>
    <t>MycoMass_DAG 34:0; [M+2H]2+: 0.278</t>
  </si>
  <si>
    <t>MS1ID_LMPK12120464_Dihydrochalcone;_[M+H]+: 0.756</t>
  </si>
  <si>
    <t>MS1ID_FA 24:10 _LMFA01030747_6,9,12,15,18-Tetracosapentaynoic acid;_[M+H]+: 0.745</t>
  </si>
  <si>
    <t>MS1ID_FA 10:6 _LMFA01030751_2E,8E-decadiene-4,6-diynoic acid, 'Matricaric acid';_[M+H]+: 0.750</t>
  </si>
  <si>
    <t>MycoMass_MK-4 (II-H2) 20:3; [M+Na]+: 0.394</t>
  </si>
  <si>
    <t>MycoMass_MB 18:1; [M+2H]2+: 0.738</t>
  </si>
  <si>
    <t>MS1ID_LMPK12110097_Flavone;_[M+H]+: 0.756</t>
  </si>
  <si>
    <t>MycoMass_LPI 23:1; [M+2H]2+: 0.490</t>
  </si>
  <si>
    <t>MycoMass_LPI 15:1; [M+2H]2+: 0.478</t>
  </si>
  <si>
    <t>MycoMass_ :9; [M+2H]2+: 0.755</t>
  </si>
  <si>
    <t>MycoMass_MK-5 (II-H2) 25:4; [M+Na]+: 0.370</t>
  </si>
  <si>
    <t>MycoMass_DAT 64:2; [M+2NH4]2+: 0.414</t>
  </si>
  <si>
    <t>MS1ID_FOH 13:8;O _LMFA05000697_(2R,3E,11E)-trideca-3,11-dien-5,7,9-triyne-1,2-diol, 'Safynol';_[M+H]+: 0.755</t>
  </si>
  <si>
    <t>MS1ID_LMPK13090024_(E)-4-stilbenol;_[M+H]+: 0.756</t>
  </si>
  <si>
    <t>MS1ID_LMFA08020238_N-(3-oxo-heptanoyl)-homoserine thiolactone;_[M+NH4]+: 0.657</t>
  </si>
  <si>
    <t>MycoMass_DDCM 13:0; [M+2H]2+: 0.709</t>
  </si>
  <si>
    <t>MycoMass_CL 60:0; [M+2H]2+: 0.736</t>
  </si>
  <si>
    <t>MS1ID_FA 14:8 _LMFA01031086_2E,4E,6E,12E-Tetradecatetraene-8,10-diynoic acid;_[M+H]+: 0.756</t>
  </si>
  <si>
    <t>MycoMass_CL 68:2; [M+Na]+: 0.652</t>
  </si>
  <si>
    <t>MS1ID_ST 25:6;O2 _LMST02010037_3-o-cyclopentyl-17alpha-ethinyl-estra-1,3,5(10)-triene-3,17beta-diol,_[M+H]+: 0.752</t>
  </si>
  <si>
    <t>MS1ID_LMFA01020395_3-[(2-aminoethyl)sulfanyl]-2-methylpropanoic acid, 'S-(2-carboxypropyl)-Cysteamine';_[M+NH4]+: 0.654</t>
  </si>
  <si>
    <t>MS1ID_LMFA11000057_5,7-Diethyl-9-methyl-3E,5E,7E,9E-tridecatetraene;_[M+H]+: 0.756</t>
  </si>
  <si>
    <t>MycoMass_DAG 32:2; [M+2H]2+: 0.273</t>
  </si>
  <si>
    <t>MS1ID_LMPK13090026_2,5-dimethoxystilbene;_[M+H]+: 0.757</t>
  </si>
  <si>
    <t>MS1ID_LMPR01070622_1'-Methoxy-1',2'-dihydro-chi,psi-caroten-4'-one, 'Okenone';_[M+H]+: 0.724</t>
  </si>
  <si>
    <t>MycoMass_MK-6 30:6; [M+H]+: 0.713</t>
  </si>
  <si>
    <t>MycoMass_MK-5 25:5; [M+H]+: 0.727</t>
  </si>
  <si>
    <t>MS1ID_FA 13:8 _LMFA01031045_3Z,5Z-tridecadiene-7,9,11-triynoic acid, 'Isomycomycin';_[M+H]+: 0.757</t>
  </si>
  <si>
    <t>MycoMass_MB 22:1; [M+2H]2+: 0.723</t>
  </si>
  <si>
    <t>MycoMass_LPI 29:1; [M+2H]2+: 0.479</t>
  </si>
  <si>
    <t>MycoMass_DAG 46:2; [M+2H]2+: 0.265</t>
  </si>
  <si>
    <t>MycoMass_TMM 64:0 or 1; [M+2NH4]2+: 0.272</t>
  </si>
  <si>
    <t>MycoMass_CL 60:0; [M+2NH4]2+: 0.518</t>
  </si>
  <si>
    <t>MycoMass_LPI 17:1; [M+2H]2+: 0.474</t>
  </si>
  <si>
    <t>MycoMass_LPI 31:1; [M+2H]2+: 0.468</t>
  </si>
  <si>
    <t>MycoMass_MK-7 35:7; [M+NH4]+: 0.734</t>
  </si>
  <si>
    <t>MycoMass_MK-4 20:4; [M+H]+: 0.736</t>
  </si>
  <si>
    <t>MycoMass_LPI 19:1; [M+2H]2+: 0.479</t>
  </si>
  <si>
    <t>MycoMass_LPI 12:1; [M+2NH4]2+: 0.713</t>
  </si>
  <si>
    <t>MS1ID_LMPK12120188_4'-Methoxychalcone;_[M+H]+: 0.757</t>
  </si>
  <si>
    <t>MycoMass_LPI 13:1; [M+2H]2+: 0.470</t>
  </si>
  <si>
    <t>MycoMass_SO4 MK-9(H2) 45:8; [M+2NH4]2+: 0.677</t>
  </si>
  <si>
    <t>MS1ID_LMPR01070597_3-Hydroxy-4,5'-retro-5'-apo-beta,psi-caroten-5'-one, 'Tangeraxanthin';_[M+H]+: 0.749</t>
  </si>
  <si>
    <t>MycoMass_DDMB 20:1; [M+2H]2+: 0.729</t>
  </si>
  <si>
    <t>MS1ID_FA 18:9 _LMFA01031247_9E-Octadecaen-11,13,15,17-tetraynoic acid, 'Protegenin A';_[M+H]+: 0.752</t>
  </si>
  <si>
    <t>MS1ID_LMPR0106010053_4,4'-Diapo-psi,psi-carotene-4,4'-dial, '4,4'-Diapolycopenedial';_[M+H]+: 0.746</t>
  </si>
  <si>
    <t>MS1ID_LMFA05000168_8,9,10,11-Tetrafluoro-8E,10E-dodecadien-1-ol;_[M+H]+: 0.543</t>
  </si>
  <si>
    <t>MycoMass_DDCM 13:0; [M+2H]2+: 0.718</t>
  </si>
  <si>
    <t>MS1ID_FOH 22:12 _LMFA05000722_(4Z,19Z)-docosa-4,19-diene-2,9,11,13,21-pentayne-1-ol, 'Dehydrosiphonochalynol';_[M+H]+: 0.738</t>
  </si>
  <si>
    <t>MycoMass_TMM 64:0 or 1; [M+2H]2+: 0.519</t>
  </si>
  <si>
    <t>MS1ID_LMFA11000058_6,8-Diethyl-4-methyl-3E,5E,7E,9E-dodecatetraene;_[M+H]+: 0.754</t>
  </si>
  <si>
    <t>MS1ID_FA 20:8 _LMFA01030690_4,8,11,14-Eicosatetraynoic acid;_[M+H]+: 0.744</t>
  </si>
  <si>
    <t>MS1ID_LMFA08020240_N-(3-oxo-hexanoyl)-homoserine thiolactone;_[M+NH4]+: 0.646</t>
  </si>
  <si>
    <t>MS1ID_LMPR01070044_Eschscholtzxanthone;_[M+H]+: 0.633</t>
  </si>
  <si>
    <t>MycoMass_DAG 42:2; [M+2H]2+: 0.274</t>
  </si>
  <si>
    <t>MycoMass_LPI 22:1; [M+2NH4]2+: 0.702</t>
  </si>
  <si>
    <t>MycoMass_MK-7 35:7; [M+Na]+: 0.719</t>
  </si>
  <si>
    <t>MycoMass_CL 72:2; [M+2H]2+: 0.688</t>
  </si>
  <si>
    <t>MycoMass_MB 22:1; [M+2NH4]2+: 0.423</t>
  </si>
  <si>
    <t>MycoMass_DAG 28:2; [M+2H]2+: 0.272</t>
  </si>
  <si>
    <t>MycoMass_MB 19:1; [M+2NH4]2+: 0.481</t>
  </si>
  <si>
    <t>DPL_Cer_NDS 45:0;2O; [M+H]+: 0.947</t>
  </si>
  <si>
    <t>MS1ID_NA 8:1;O _LMFA08020190_N,N-diethyl-3-hydroxybut-2-enamide;_[M+H]+: 0.547</t>
  </si>
  <si>
    <t>MS1ID_Cer 37:2;O3;_Cer 15:2;O2/22:0;O_LMSP02010082_Cer(d15:2(4E,6E)/22:0(2OH)), 'N-(2-hydroxy-docosanoyl)-4E,6E-pentadecasphingadienine';_[M+H]+: 0.517</t>
  </si>
  <si>
    <t>MycoMass_CL 71:2; [M+NH4]+: 0.645</t>
  </si>
  <si>
    <t>MycoMass_CL 73:2; [M+NH4]+: 0.570</t>
  </si>
  <si>
    <t>MS1ID_CL 74:2;_CL 16:0_18:2_20:0_20:0_LMGP12010143_1'-[1-hexadecanoyl-2-(9Z,12Z-octadecadienoyl)-sn-glycero-3-phospho],3'-[1,2-dieicosanoyl-sn-glycero-3-phospho]-sn-glycerol,_[M+NH4]+: 0.643</t>
  </si>
  <si>
    <t>MycoMass_PE 64:1; [M+H+NH4]2+: 0.425</t>
  </si>
  <si>
    <t>MS1ID_CL 74:9;_CL 16:0_18:1_20:4_20:4_LMGP12010114_1'-[1-hexadecanoyl-2-(9Z-octadecenoyl)-sn-glycero-3-phospho],3'-[1,2-di-(5Z,8Z,11Z,14Z-eicosatetraenoyl)-sn-glycero-3-phospho]-sn-glycerol,_[M+H]+: 0.354</t>
  </si>
  <si>
    <t>MS1ID_FOH 37:4;O3 _LMFA05000691_(3S,4R,9R,11S)-29-(4-hydroxyphenyl)-3-methoxy-4-methylnonacosane-9,11-diol,_[M+H]+: 0.694</t>
  </si>
  <si>
    <t>MycoMass_PG 48:0; [M+H]+: 0.428</t>
  </si>
  <si>
    <t>MS1ID_DG O-36:4 _LMGL02070004_1-(14-methyl-pentadecanoyl)-2-(8-[3]-ladderane-octanyl)-sn-glycerol;_[M+H]+: 0.712</t>
  </si>
  <si>
    <t>MycoMass_GPL-IIIa 34:0; [M+H]+: 0.633</t>
  </si>
  <si>
    <t>MS1ID_Hex(2)-HexNAc(2)-Cer 44:2;O2 _LMSP0503AN08_GlcNAcbeta1-3(GalNAcbeta1-4)Galbeta1-4Glcbeta-Cer(d18:1/26:1(17Z));_[M+H]+: 0.635</t>
  </si>
  <si>
    <t>MycoMass_GPL-serovar 1 38:1; [M+Na]+: 0.512</t>
  </si>
  <si>
    <t>MycoMass_ 19:0; [M+H+NH4]2+: 0.292</t>
  </si>
  <si>
    <t>MS1ID_LMPK15030034_5-((4Z,7Z,10Z,13Z,16Z)-nonadeca-4,7,10,13,16-pentaen-1-yl)benzene-1,3-diol,_[M+NH4]+: 0.463</t>
  </si>
  <si>
    <t>MycoMass_CL 67:0; [M+2NH4]2+: 0.430</t>
  </si>
  <si>
    <t>MycoMass_Ac2SGL 59:0; [M+2H]2+: 0.700</t>
  </si>
  <si>
    <t>MycoMass_GPL-IIIa 38:1; [M+NH4]+: 0.459</t>
  </si>
  <si>
    <t>MycoMass_CL 67:1; [M+H]+: 0.605</t>
  </si>
  <si>
    <t>MycoMass_CL 67:1; [M+NH4]+: 0.686</t>
  </si>
  <si>
    <t>MycoMass_PG 65:2; [M+2H]2+: 0.362</t>
  </si>
  <si>
    <t>MS1ID_FOH 23:4;O3 _LMFA05000011_1-acetoxy-2R-hydroxy-12Z,15Z-heneicosadien-4-one, 'Persin';_[M+NH4]+: 0.743</t>
  </si>
  <si>
    <t>MycoMass_CL 70:3; [M+Na]+: 0.637</t>
  </si>
  <si>
    <t>MS1ID_MG O-20:5 _LMGL01020036_2-(8-[5]-ladderane-octanyl)-sn-glycerol;_[M+NH4]+: 0.745</t>
  </si>
  <si>
    <t>MycoMass_Ac2SGL 59:0; [M+2NH4]2+: 0.671</t>
  </si>
  <si>
    <t>MycoMass_Ac4SGL 100:0; [M+2NH4]2+: 0.545</t>
  </si>
  <si>
    <t>MycoMass_MAG 33:0; [M+Na]+: 0.346</t>
  </si>
  <si>
    <t>DPL_TG 41:1; [M+NH4]+: 0.721</t>
  </si>
  <si>
    <t>MS1ID_CL 76:10;_CL 18:0_18:2_20:4_20:4_LMGP12010366_1'-[1-octadecanoyl-2-(9Z,12Z-octadecadienoyl)-sn-glycero-3-phospho],3'-[1,2-di-(5Z,8Z,11Z,14Z-eicosatetraenoyl)-sn-glycero-3-phospho]-sn-glycerol,_[M+H]+: 0.401</t>
  </si>
  <si>
    <t>MycoMass_CL 69:2; [M+Na]+: 0.671</t>
  </si>
  <si>
    <t>MycoMass_CL 69:2; [M+NH4]+: 0.648</t>
  </si>
  <si>
    <t>MS1ID_DG 36:5;_DG 18:2_18:3_LMGL02010071_1-(9Z,12Z-octadecadienoyl)-2-(9Z,12Z,15Z-octadecatrienoyl)-sn-glycerol,_[M+H]+: 0.673</t>
  </si>
  <si>
    <t>DPL_TG 44:3; [M+NH4]+: 0.914</t>
  </si>
  <si>
    <t>MycoMass_CL 72:4; [M+Na]+: 0.630</t>
  </si>
  <si>
    <t>MycoMass_GPL-IIIa 39:0; [M+NH4]+: 0.304</t>
  </si>
  <si>
    <t>MS1ID_DG O-37:4 _LMGL02070005_1-(10-methyl-hexadecanoyl-2-(8-[3]-ladderane-octanyl)-sn-glycerol;_[M+H]+: 0.722</t>
  </si>
  <si>
    <t>MS1ID_Hex(3)-HexNAc-KDN-Cer 44:1;O2 _LMSP0601DD06_KDNalpha2-3Galbeta1-3GalNAcbeta1-4Galbeta1-4Glcbeta-Cer(d18:1/26:0);_[M+NH4]+: 0.594</t>
  </si>
  <si>
    <t>MycoMass_GPL-serovar 2 36:0; [M+2NH4]2+: 0.494</t>
  </si>
  <si>
    <t>MS1ID_CL 70:5;_CL 16:0_16:0_18:1_20:4_LMGP12010024_1'-[1,2-dihexadecanoyl-sn-glycero-3-phospho],3'-[1-(9Z-octadecenoyl)-2-(5Z,8Z,11Z,14Z-eicosatetraenoyl)-sn-glycero-3-phospho]-sn-glycerol,_[M+NH4]+: 0.631</t>
  </si>
  <si>
    <t>MycoMass_GPL-serovar 1 39:1; [M+Na]+: 0.552</t>
  </si>
  <si>
    <t>MycoMass_CL 70:0; [M+2NH4]2+: 0.745</t>
  </si>
  <si>
    <t>MS1ID_ST 27:3;O _LMST01010058_3,5-cholestadien-7-one, 'cholesta-3,5-dien-7-one';_[M+H]+: 0.754</t>
  </si>
  <si>
    <t>MS1ID_FA 14:6 _LMFA01030583_10E,12E-tetradecadiene-4,6-diynoic acid;_[M+NH4]+: 0.460</t>
  </si>
  <si>
    <t>MS1ID_LMST01010367_16:0-Glc-Cholesterol, '3-O-(6'-O-hexadecanoyl-beta-D-glucopyranosyl)-cholest-5-en-3beta-ol';_[M+NH4]+: 0.627</t>
  </si>
  <si>
    <t>MycoMass_CL 71:3; [M+Na]+: 0.646</t>
  </si>
  <si>
    <t>MS1ID_CL 72:6;_CL 16:0_18:0_18:2_20:4_LMGP12010066_1'-[1-hexadecanoyl-2-octadecanoyl-sn-glycero-3-phospho],3'-[1-(9Z,12Z-octadecadienoyl)-2-(5Z,8Z,11Z,14Z-eicosatetraenoyl)-sn-glycero-3-phospho]-sn-glycerol,_[M+NH4]+: 0.685</t>
  </si>
  <si>
    <t>MS1ID_LMFA05000540_3-mercaptohexyl acetate, '3-thiohexyl acetate';_[M+NH4]+: 0.491</t>
  </si>
  <si>
    <t>MycoMass_GPL-IIIa 39:1; [M+NH4]+: 0.453</t>
  </si>
  <si>
    <t>MycoMass_CL 71:3; [M+NH4]+: 0.650</t>
  </si>
  <si>
    <t>MycoMass_ 20:1; [M+H]+: 0.741</t>
  </si>
  <si>
    <t>DPL_EtherDG O-35:1; [M+NH4]+: 0.934</t>
  </si>
  <si>
    <t>MycoMass_TMM 70:0 or 2; [M+2H]2+: 0.749</t>
  </si>
  <si>
    <t>MycoMass_Ac3SGL 102:0; [M+2NH4]2+: 0.747</t>
  </si>
  <si>
    <t>MycoMass_DAG 58:2; [M+2H]2+: 0.255</t>
  </si>
  <si>
    <t>MycoMass_DAG 52:2; [M+H]+: 0.427</t>
  </si>
  <si>
    <t>MS1ID_FA 36:3 _LMFA01031273_Hexatriaconta-27Z,30Z,33Z-trienoic acid;_[M+H]+: 0.728</t>
  </si>
  <si>
    <t>MS1ID_FA 36:3 _LMFA01031273_Hexatriaconta-27Z,30Z,33Z-trienoic acid;_[M+NH4]+: 0.734</t>
  </si>
  <si>
    <t>MycoMass_CL 77:3; [M+NH4]+: 0.601</t>
  </si>
  <si>
    <t>MycoMass_CL 73:4; [M+NH4]+: 0.632</t>
  </si>
  <si>
    <t>MycoMass_CL 73:4; [M+Na]+: 0.601</t>
  </si>
  <si>
    <t>MS1ID_CL 76:3;_CL 18:1_18:2_20:0_20:0_LMGP12010575_1'-[1-(9Z-octadecenoyl)-2-(9Z,12Z-octadecadienoyl)-sn-glycero-3-phospho],3'-[1,2-dieicosanoyl-sn-glycero-3-phospho]-sn-glycerol,_[M+NH4]+: 0.497</t>
  </si>
  <si>
    <t>MS1ID_LMST01031140_22:1-Glc-Campesterol, '3-O-(6'-O-(13Z-docosenoyl)-beta-D-glucopyranosyl)-campest-5-en-3beta-ol';_[M+H]+: 0.575</t>
  </si>
  <si>
    <t>MycoMass_CL 70:2; [M+Na]+: 0.661</t>
  </si>
  <si>
    <t>MS1ID_PC O-44:3;_PC O-22:0/22:3_LMGP01020251_1-docosyl-2-(10Z,13Z,16Z-docosatrienoyl)-sn-glycero-3-phosphocholine,_[M+H]+: 0.260</t>
  </si>
  <si>
    <t>MS1ID_TG 18:2_20:4_20:4_LMGL03010016_1,3-di-(5Z,8Z,11Z,14Z-eicosatetraenoyl)-2-(9Z,12Z-octadecadienoyl)-glycerol (d5),_[M+H]+: 0.670</t>
  </si>
  <si>
    <t>MycoMass_TAG 61:1; [M+2H]2+: 0.274</t>
  </si>
  <si>
    <t>MycoMass_CL 73:2; [M+NH4]+: 0.716</t>
  </si>
  <si>
    <t>MycoMass_CL 75:2; [M+NH4]+: 0.581</t>
  </si>
  <si>
    <t>MS1ID_CL 76:2;_CL 18:0_18:2_20:0_20:0_LMGP12010359_1'-[1-octadecanoyl-2-(9Z,12Z-octadecadienoyl)-sn-glycero-3-phospho],3'-[1,2-dieicosanoyl-sn-glycero-3-phospho]-sn-glycerol,_[M+NH4]+: 0.671</t>
  </si>
  <si>
    <t>MS1ID_LMPR0104030007_(4aS,6aS,8S,11aR,11bS)-4,4,11b-trimethyl-9-methylidenetetradecahydro-8,11a-methanocyclohepta[a]naphthalene,_[M+H]+: 0.743</t>
  </si>
  <si>
    <t>MycoMass_CL 69:1; [M+Na]+: 0.616</t>
  </si>
  <si>
    <t>MycoMass_PE 54:1; [M+H]+: 0.678</t>
  </si>
  <si>
    <t>MS1ID_TG 60:9;_TG 20:3_20:3_20:3_LMGL03011621_1,2,3-tri-(8Z,11Z,14Z-eicosatrienoyl)-glycerol, 'TG(20:3(8Z,11Z,14Z)/20:3(8Z,11Z,14Z)/20:3(8Z,11Z,14Z))';_[M+H]+: 0.411</t>
  </si>
  <si>
    <t>MycoMass_GPL-IIb 38:0; [M+NH4]+: 0.480</t>
  </si>
  <si>
    <t>MycoMass_DAG 44:2; [M+2H]2+: 0.261</t>
  </si>
  <si>
    <t>MS1ID_CL 72:3;_CL 16:0_18:1_18:2_20:0_LMGP12010101_1'-[1-hexadecanoyl-2-(9Z-octadecenoyl)-sn-glycero-3-phospho],3'-[1-(9Z,12Z-octadecadienoyl)-2-eicosanoyl-sn-glycero-3-phospho]-sn-glycerol,_[M+NH4]+: 0.656</t>
  </si>
  <si>
    <t>MycoMass_CL 72:3; [M+Na]+: 0.651</t>
  </si>
  <si>
    <t>MycoMass_Ac4SGL 100:0; [M+2NH4]2+: 0.654</t>
  </si>
  <si>
    <t>MycoMass_Ac3SGL 66:0; [M+NH4]+: 0.688</t>
  </si>
  <si>
    <t>MycoMass_DAG 24:0; [M+2H]2+: 0.250</t>
  </si>
  <si>
    <t>MS1ID_LMFA01030761_5Z,8Z,11Z,14Z,17Z-eicosapentaenoic acid (d5), 'EPA (d5)';_[M+NH4]+: 0.584</t>
  </si>
  <si>
    <t>MycoMass_TMM 87:1 or 2; [M+2NH4]2+: 0.725</t>
  </si>
  <si>
    <t>MS1ID_LMPR01080055_3,7,11,15,19,23,27,31,35,39,43-undecamethyltetratetraconta-2Z,6Z,1Z0,14Z,18Z,22Z,26Z,30E,34E,38E,42-undecaen-1-ol,_[M+H]+: 0.571</t>
  </si>
  <si>
    <t>MycoMass_CL 65:2; [M+2NH4]2+: 0.406</t>
  </si>
  <si>
    <t>MycoMass_MK-20 100:20; [M+2NH4]2+: 0.675</t>
  </si>
  <si>
    <t>MS1ID_LMPR01070254_Phytoene;_[M+H]+: 0.712</t>
  </si>
  <si>
    <t>MS1ID_Cer 49:0;O3;_Cer 18:0;O2/31:0;O_LMSP02020044_Cer(d18:0/31:0(31OH)), 'N-(31-hydroxy-hentriacontanoyl)-sphinganine';_[M+H]+: 0.669</t>
  </si>
  <si>
    <t>MycoMass_DAG 26:0; [M+2H]2+: 0.246</t>
  </si>
  <si>
    <t>MS1ID_LMPR01070141_4,4'-Diapophytofluene;_[M+H]+: 0.731</t>
  </si>
  <si>
    <t>MycoMass_GroMM 91:0; [M+2NH4]2+: 0.689</t>
  </si>
  <si>
    <t>MycoMass_DAG 40:2; [M+2H]2+: 0.267</t>
  </si>
  <si>
    <t>MycoMass_DAG 28:0; [M+2H]2+: 0.258</t>
  </si>
  <si>
    <t>MS1ID_PC 40:3;_PC 18:0_22:3_LMGP01010812_1-octadecanoyl-2-(10Z,13Z,16Z-docosatrienoyl)-sn-glycero-3-phosphocholine,_[M+NH4]+: 0.344</t>
  </si>
  <si>
    <t>MycoMass_DAG 36:0; [M+2H]2+: 0.270</t>
  </si>
  <si>
    <t>MycoMass_DAG 46:2; [M+2H]2+: 0.261</t>
  </si>
  <si>
    <t>MycoMass_DAG 42:2; [M+2H]2+: 0.261</t>
  </si>
  <si>
    <t>MycoMass_GPL-IIIa 38:0; [M+NH4]+: 0.397</t>
  </si>
  <si>
    <t>MycoMass_CL 65:4; [M+2NH4]2+: 0.338</t>
  </si>
  <si>
    <t>MycoMass_DAG 48:2; [M+2H]2+: 0.270</t>
  </si>
  <si>
    <t>MycoMass_CL 67:0; [M+2NH4]2+: 0.378</t>
  </si>
  <si>
    <t>MycoMass_CL 72:0; [M+2NH4]2+: 0.724</t>
  </si>
  <si>
    <t>MycoMass_DAG 38:0; [M+2H]2+: 0.265</t>
  </si>
  <si>
    <t>MS1ID_LMPR0106010044_(6E,10E,12Z,14E,18E)-2,6,10,15,19,23-hexamethyltetracosa-2,6,10,12,14,18,22-heptaene,_[M+H]+: 0.727</t>
  </si>
  <si>
    <t>MycoMass_DAG 42:0; [M+2H]2+: 0.259</t>
  </si>
  <si>
    <t>MS1ID_PG 34:1;_PG 16:0_18:1_LMGP04010002_1-hexadecanoyl-2-(9Z-octadecenoyl)-sn-glycero-3-phospho-(1'-rac-glycerol),_[M+H]+: 0.686</t>
  </si>
  <si>
    <t>MS1ID_LMPR0105020005_(4S)-1-methyl-4-[(5E,9E)-6,10,14-trimethylpentadeca-1,5,9,13-tetraen-2-yl]cyclohexene,_[M+H]+: 0.734</t>
  </si>
  <si>
    <t>MS1ID_LMFA11000040_7,11-Dimethyl-3-methylene-1,6E,10-dodecatriene;_[M+H]+: 0.741</t>
  </si>
  <si>
    <t>MycoMass_CL 74:4; [M+H]+: 0.598</t>
  </si>
  <si>
    <t>MS1ID_CL 74:4;_CL 16:0_18:0_20:0_20:4_LMGP12010072_1'-[1-hexadecanoyl-2-octadecanoyl-sn-glycero-3-phospho],3'-[1-eicosanoyl-2-(5Z,8Z,11Z,14Z-eicosatetraenoyl)-sn-glycero-3-phospho]-sn-glycerol,_[M+NH4]+: 0.640</t>
  </si>
  <si>
    <t>MS1ID_CL 76:7;_CL 18:1_18:2_20:0_20:4_LMGP12010576_1'-[1-(9Z-octadecenoyl)-2-(9Z,12Z-octadecadienoyl)-sn-glycero-3-phospho],3'-[1-eicosanoyl-2-(5Z,8Z,11Z,14Z-eicosatetraenoyl)-sn-glycero-3-phospho]-sn-glycerol,_[M+H]+: 0.629</t>
  </si>
  <si>
    <t>MS1ID_FA 38:4 _LMFA01030830_23Z,26Z,29Z,32Z-octatriacontatetraenoic acid, '38:4(23Z,26Z,29Z,32Z)';_[M+H]+: 0.712</t>
  </si>
  <si>
    <t>MycoMass_Ac3SGL 68:0; [M+H]+: 0.687</t>
  </si>
  <si>
    <t>MS1ID_LMPR01070299_7,8,11,12,7',8'-hexahydro-psi,psi-carotene, 'all-trans-phytofluene';_[M+H]+: 0.725</t>
  </si>
  <si>
    <t>MycoMass_Ac3SGL 68:0; [M+NH4]+: 0.720</t>
  </si>
  <si>
    <t>MycoMass_Ac3SGL 68:0; [M+Na]+: 0.721</t>
  </si>
  <si>
    <t>MycoMass_Ac3SGL 68:0; [M+Na]+: 0.399</t>
  </si>
  <si>
    <t>MycoMass_TAT 94:2; [M+2NH4]2+: 0.628</t>
  </si>
  <si>
    <t>MS1ID_LMPR01080015_2'-Isopentenyldehydrosaproxanthin, '2'-Isopentyl-1',2',3',4'-Tetradehydro-1',2'-dihydro-beta,psi-carotene-3,1'-diol';_[M+H]+: 0.691</t>
  </si>
  <si>
    <t>MS1ID_LMPR01070206_Neurosporaxanthin;_[M+H]+: 0.656</t>
  </si>
  <si>
    <t>MycoMass_CL 68:2; [M+2NH4]2+: 0.248</t>
  </si>
  <si>
    <t>MycoMass_MB 22:1; [M+2H]2+: 0.710</t>
  </si>
  <si>
    <t>MS1ID_LMPR01070023_Eschscholtzxanthin;_[M+H]+: 0.690</t>
  </si>
  <si>
    <t>MS1ID_HexCer 32:3;O2;_GlcCer 14:2;O2/18:1_LMSP0501AA54_GlcCer(d14:2(4E,6E)/18:1(9Z)), 'N-(9Z-octadecenoyl)-1-beta-glucosyl-4E,6E-tetradecasphingadienine';_[M+NH4]+: 0.423</t>
  </si>
  <si>
    <t>MycoMass_PA 44:12; [M+NH4]+: 0.380</t>
  </si>
  <si>
    <t>MycoMass_MB 18:1; [M+2H]2+: 0.721</t>
  </si>
  <si>
    <t>MS1ID_LMPR02030027_2-[(2E,6E,10E,14E,18E,22E,26E)-3,7,11,15,19,23,27,31-octamethyldotriaconta-2,6,10,14,18,22,26,30-octaen-1-yl]naphthalene-1,4-dione,_[M+NH4]+: 0.690</t>
  </si>
  <si>
    <t>MycoMass_LOS 24:0; [M+Na]+: 0.420</t>
  </si>
  <si>
    <t>MycoMass_GPL-IIa/IV 35:1; [M+2NH4]2+: 0.402</t>
  </si>
  <si>
    <t>DPL_VAE 22:5; [M+Na]+: 0.531</t>
  </si>
  <si>
    <t>MS1ID_LMPR02030027_2-[(2E,6E,10E,14E,18E,22E,26E)-3,7,11,15,19,23,27,31-octamethyldotriaconta-2,6,10,14,18,22,26,30-octaen-1-yl]naphthalene-1,4-dione,_[M+H]+: 0.679</t>
  </si>
  <si>
    <t>MS1ID_LMPR0103060015_1-methyl-4-[(2R)-6-methylhept-5-en-2-yl]benzene, 'alpha-curcumene';_[M+H]+: 0.742</t>
  </si>
  <si>
    <t>MS1ID_LMPR0103490003_(+)-3-longipinen-5-one, '(+)-Vulgraon B';_[M+H]+: 0.741</t>
  </si>
  <si>
    <t>MS1ID_LMPR0106010057_4,4'-Diapo-psi,psi-caroten-4-oic acid, '4,4'-Diapocarotenoic acid';_[M+H]+: 0.724</t>
  </si>
  <si>
    <t>MycoMass_MB 21:1; [M+2H]2+: 0.704</t>
  </si>
  <si>
    <t>MycoMass_TAG 41:3; [M+NH4]+: 0.719</t>
  </si>
  <si>
    <t>MS1ID_FA 11:7 _LMFA01030753_3Z-Undecene-5,7,10-triynoic acid, 'Drosophilin C';_[M+H]+: 0.740</t>
  </si>
  <si>
    <t>MS1ID_LMPK12020227_7-Hydroxyflavan;_[M+H]+: 0.740</t>
  </si>
  <si>
    <t>MS1ID_FA 12:7 _LMFA07040146_5,6-dodecadiene-8,10-diyn-4-olide, 'Odyssin';_[M+H]+: 0.737</t>
  </si>
  <si>
    <t>MS1ID_PS O-32:1;_PS O-16:0/16:1_LMGP03020007_1-hexadecyl-2-(9Z-hexadecenoyl)-glycero-3-phosphoserine, 'PS(O-16:0/16:1(9Z))';_[M+H]+: 0.677</t>
  </si>
  <si>
    <t>MS1ID_LMPR0104020002_Axerophthene;_[M+H]+: 0.733</t>
  </si>
  <si>
    <t>MycoMass_DAG 32:0; [M+2H]2+: 0.262</t>
  </si>
  <si>
    <t>MycoMass_CL 65:0; [M+2NH4]2+: 0.387</t>
  </si>
  <si>
    <t>MS1ID_LMFA11000055_3,5,7-Trimethyl-2E,4E,6E,8E-undecatetraene;_[M+H]+: 0.741</t>
  </si>
  <si>
    <t>MycoMass_GPL-IIb 39:0; [M+NH4]+: 0.540</t>
  </si>
  <si>
    <t>MS1ID_LMPR0104030007_(4aS,6aS,8S,11aR,11bS)-4,4,11b-trimethyl-9-methylidenetetradecahydro-8,11a-methanocyclohepta[a]naphthalene,_[M+H]+: 0.732</t>
  </si>
  <si>
    <t>MycoMass_CL 73:3; [M+Na]+: 0.629</t>
  </si>
  <si>
    <t>MS1ID_LMFA11000054_3,5,7-Trimethyl-2E,4E,6E,8E-decatetraene;_[M+H]+: 0.741</t>
  </si>
  <si>
    <t>MycoMass_CL 73:3; [M+NH4]+: 0.711</t>
  </si>
  <si>
    <t>MS1ID_LMPR01070622_1'-Methoxy-1',2'-dihydro-chi,psi-caroten-4'-one, 'Okenone';_[M+H]+: 0.726</t>
  </si>
  <si>
    <t>MS1ID_LMPK12120188_4'-Methoxychalcone;_[M+H]+: 0.741</t>
  </si>
  <si>
    <t>MS1ID_FA 24:10 _LMFA01030747_6,9,12,15,18-Tetracosapentaynoic acid;_[M+H]+: 0.723</t>
  </si>
  <si>
    <t>MS1ID_LMPR01070597_3-Hydroxy-4,5'-retro-5'-apo-beta,psi-caroten-5'-one, 'Tangeraxanthin';_[M+H]+: 0.725</t>
  </si>
  <si>
    <t>DPL_VAE 24:6; [M+Na]+: 0.398</t>
  </si>
  <si>
    <t>MycoMass_LPI 19:1; [M+2H]2+: 0.462</t>
  </si>
  <si>
    <t>DPL_VAE 16:4; [M+Na]+: 0.159</t>
  </si>
  <si>
    <t>MS1ID_FA 14:8 _LMFA01031086_2E,4E,6E,12E-Tetradecatetraene-8,10-diynoic acid;_[M+H]+: 0.737</t>
  </si>
  <si>
    <t>MycoMass_DAG 48:0; [M+2H]2+: 0.264</t>
  </si>
  <si>
    <t>MycoMass_GPL-IIa/IV 35:2; [M+2NH4]2+: 0.254</t>
  </si>
  <si>
    <t>DPL_VAE 18:5; [M+Na]+: 0.290</t>
  </si>
  <si>
    <t>MycoMass_LPI 15:1; [M+2H]2+: 0.456</t>
  </si>
  <si>
    <t>MS1ID_LMFA11000040_7,11-Dimethyl-3-methylene-1,6E,10-dodecatriene;_[M+H]+: 0.732</t>
  </si>
  <si>
    <t>MycoMass_CL 79:3; [M+NH4]+: 0.651</t>
  </si>
  <si>
    <t>MycoMass_DAG 42:2; [M+2H]2+: 0.255</t>
  </si>
  <si>
    <t>MS1ID_LMFA01030761_5Z,8Z,11Z,14Z,17Z-eicosapentaenoic acid (d5), 'EPA (d5)';_[M+NH4]+: 0.589</t>
  </si>
  <si>
    <t>MycoMass_DAG 34:0; [M+2H]2+: 0.257</t>
  </si>
  <si>
    <t>MS1ID_LMPR0106010053_4,4'-Diapo-psi,psi-carotene-4,4'-dial, '4,4'-Diapolycopenedial';_[M+H]+: 0.726</t>
  </si>
  <si>
    <t>MS1ID_Cer 50:0;O3;_Cer 18:0;O2/32:0;O_LMSP02020045_Cer(d18:0/32:0(32OH)), 'N-(32-hydroxy-dotriacontanoyl)-sphinganine';_[M+H]+: 0.654</t>
  </si>
  <si>
    <t>MycoMass_LPI 17:1; [M+2H]2+: 0.457</t>
  </si>
  <si>
    <t>MS1ID_LMPR0105020005_(4S)-1-methyl-4-[(5E,9E)-6,10,14-trimethylpentadeca-1,5,9,13-tetraen-2-yl]cyclohexene,_[M+H]+: 0.728</t>
  </si>
  <si>
    <t>MS1ID_LMPR01080055_3,7,11,15,19,23,27,31,35,39,43-undecamethyltetratetraconta-2Z,6Z,1Z0,14Z,18Z,22Z,26Z,30E,34E,38E,42-undecaen-1-ol,_[M+NH4]+: 0.619</t>
  </si>
  <si>
    <t>MycoMass_LPI 13:1; [M+2H]2+: 0.445</t>
  </si>
  <si>
    <t>DPL_TG 48:4; [M+NH4]+: 0.862</t>
  </si>
  <si>
    <t>MycoMass_CL 72:2; [M+H]+: 0.597</t>
  </si>
  <si>
    <t>MS1ID_CL 72:2;_CL 16:0_18:0_18:2_20:0_LMGP12010065_1'-[1-hexadecanoyl-2-octadecanoyl-sn-glycero-3-phospho],3'-[1-(9Z,12Z-octadecadienoyl)-2-eicosanoyl-sn-glycero-3-phospho]-sn-glycerol,_[M+NH4]+: 0.647</t>
  </si>
  <si>
    <t>MycoMass_CL 72:2; [M+Na]+: 0.609</t>
  </si>
  <si>
    <t>MycoMass_CL 75:4; [M+NH4]+: 0.663</t>
  </si>
  <si>
    <t>MycoMass_CL 75:4; [M+Na]+: 0.596</t>
  </si>
  <si>
    <t>MS1ID_WE 36:2 _LMFA07010152_9Z,12Z-octadecadienyl octadecanoate, 'Linoleyl stearate';_[M+H]+: 0.689</t>
  </si>
  <si>
    <t>MS1ID_WE 36:2 _LMFA07010152_9Z,12Z-octadecadienyl octadecanoate, 'Linoleyl stearate';_[M+NH4]+: 0.671</t>
  </si>
  <si>
    <t>MycoMass_DAG 40:2; [M+2H]2+: 0.254</t>
  </si>
  <si>
    <t>MycoMass_CL 102:2; [M+2NH4]2+: 0.309</t>
  </si>
  <si>
    <t>MycoMass_DAG 46:2; [M+2H]2+: 0.244</t>
  </si>
  <si>
    <t>MycoMass_PIM1Ac2 69:0; [M+NH4]+: 0.566</t>
  </si>
  <si>
    <t>MycoMass_TAG 69:0; [M+2NH4]2+: 0.699</t>
  </si>
  <si>
    <t>MS1ID_WE 38:3 _LMFA07010163_9Z,12Z,15Z-octadecatrienyl eicosanoate, 'Linolenyl arachidate';_[M+H]+: 0.705</t>
  </si>
  <si>
    <t>MS1ID_WE 38:3 _LMFA07010163_9Z,12Z,15Z-octadecatrienyl eicosanoate, 'Linolenyl arachidate';_[M+NH4]+: 0.694</t>
  </si>
  <si>
    <t>MycoMass_PA 47:0; [M+Na]+: 0.290</t>
  </si>
  <si>
    <t>DPL_TG 50:5; [M+NH4]+: 0.822</t>
  </si>
  <si>
    <t>MycoMass_DAG 38:0; [M+2H]2+: 0.263</t>
  </si>
  <si>
    <t>MycoMass_TAT 73:3; [M+2NH4]2+: 0.383</t>
  </si>
  <si>
    <t>MS1ID_LMPK13090024_(E)-4-stilbenol;_[M+H]+: 0.735</t>
  </si>
  <si>
    <t>MS1ID_FOH 22:12 _LMFA05000722_(4Z,19Z)-docosa-4,19-diene-2,9,11,13,21-pentayne-1-ol, 'Dehydrosiphonochalynol';_[M+H]+: 0.733</t>
  </si>
  <si>
    <t>MycoMass_LPI 23:1; [M+2H]2+: 0.447</t>
  </si>
  <si>
    <t>MycoMass_DAG 44:2; [M+2H]2+: 0.240</t>
  </si>
  <si>
    <t>MycoMass_SO4 MK-9(H2) 45:8; [M+2NH4]2+: 0.671</t>
  </si>
  <si>
    <t>MycoMass_GPL-IIa/IV 37:1; [M+2NH4]2+: 0.438</t>
  </si>
  <si>
    <t>MycoMass_MK-5 (II-H2) 25:4; [M+Na]+: 0.316</t>
  </si>
  <si>
    <t>MycoMass_MB 21:1; [M+2H]2+: 0.706</t>
  </si>
  <si>
    <t>MycoMass_GPL-serovar 4,20 29:2; [M+2NH4]2+: 0.448</t>
  </si>
  <si>
    <t>MycoMass_MK-8 40:8; [M+Na]+: 0.699</t>
  </si>
  <si>
    <t>MS1ID_LMFA05000168_8,9,10,11-Tetrafluoro-8E,10E-dodecadien-1-ol;_[M+H]+: 0.518</t>
  </si>
  <si>
    <t>MycoMass_LPI 31:1; [M+2H]2+: 0.440</t>
  </si>
  <si>
    <t>MycoMass_DDMB 20:1; [M+2H]2+: 0.704</t>
  </si>
  <si>
    <t>MycoMass_LPI 27:1; [M+2H]2+: 0.453</t>
  </si>
  <si>
    <t>MS1ID_LMPR0106010057_4,4'-Diapo-psi,psi-caroten-4-oic acid, '4,4'-Diapocarotenoic acid';_[M+H]+: 0.722</t>
  </si>
  <si>
    <t>MS1ID_LMPK12020227_7-Hydroxyflavan;_[M+H]+: 0.734</t>
  </si>
  <si>
    <t>MS1ID_FA 22:10 _LMFA01030678_4,7,10,13,16-Docosapentaynoic acid;_[M+H]+: 0.725</t>
  </si>
  <si>
    <t>MS1ID_FA 12:7 _LMFA07040146_5,6-dodecadiene-8,10-diyn-4-olide, 'Odyssin';_[M+H]+: 0.733</t>
  </si>
  <si>
    <t>MS1ID_LMPR01070023_Eschscholtzxanthin;_[M+H]+: 0.708</t>
  </si>
  <si>
    <t>MS1ID_PC 30:3;_PC 12:0_18:3_LMGP01011324_1-dodecanoyl-2-(6Z,9Z,12Z-octadecatrienoyl)-glycero-3-phosphocholine,_[M+NH4]+: 0.494</t>
  </si>
  <si>
    <t>MycoMass_MK-8 40:8; [M+H]+: 0.688</t>
  </si>
  <si>
    <t>MS1ID_LMPK12110097_Flavone;_[M+H]+: 0.734</t>
  </si>
  <si>
    <t>MycoMass_Ac2SGL 64:0; [M+2NH4]2+: 0.303</t>
  </si>
  <si>
    <t>MS1ID_LMPR01070206_Neurosporaxanthin;_[M+H]+: 0.714</t>
  </si>
  <si>
    <t>MycoMass_Ac2SGL 61:0; [M+2H]2+: 0.687</t>
  </si>
  <si>
    <t>MS1ID_TG 42:3;_TG 14:1_14:1_14:1_LMGL03012620_1,2,3-tri-(9Z-tetradecenoyl)-sn-glycerol, 'TG(14:1(9Z)/14:1(9Z)/14:1(9Z))';_[M+H]+: 0.715</t>
  </si>
  <si>
    <t>MycoMass_MK-6 30:6; [M+H]+: 0.683</t>
  </si>
  <si>
    <t>MycoMass_MK-5 25:5; [M+H]+: 0.674</t>
  </si>
  <si>
    <t>MycoMass_TAG 42:3; [M+NH4]+: 0.503</t>
  </si>
  <si>
    <t>MS1ID_LMPK13090026_2,5-dimethoxystilbene;_[M+H]+: 0.732</t>
  </si>
  <si>
    <t>MS1ID_FA 13:8 _LMFA01031045_3Z,5Z-tridecadiene-7,9,11-triynoic acid, 'Isomycomycin';_[M+H]+: 0.733</t>
  </si>
  <si>
    <t>MycoMass_MK-4 20:4; [M+H]+: 0.722</t>
  </si>
  <si>
    <t>MS1ID_FA 18:9 _LMFA01031247_9E-Octadecaen-11,13,15,17-tetraynoic acid, 'Protegenin A';_[M+H]+: 0.731</t>
  </si>
  <si>
    <t>MycoMass_LPI 29:1; [M+2H]2+: 0.443</t>
  </si>
  <si>
    <t>MS1ID_LMPK12120464_Dihydrochalcone;_[M+H]+: 0.734</t>
  </si>
  <si>
    <t>MS1ID_LMST03020146_(6RS)-6,19-epidioxy-24,24-difluoro-25-hydroxy-6,19-dihydrovitamin D3,_[M+H]+: 0.349</t>
  </si>
  <si>
    <t>MycoMass_DAG 26:0; [M+2H]2+: 0.235</t>
  </si>
  <si>
    <t>MycoMass_DAG 36:0; [M+2H]2+: 0.264</t>
  </si>
  <si>
    <t>MycoMass_LPI 22:1; [M+2NH4]2+: 0.693</t>
  </si>
  <si>
    <t>MycoMass_CL 70:2; [M+2NH4]2+: 0.407</t>
  </si>
  <si>
    <t>MycoMass_DAG 48:2; [M+2H]2+: 0.246</t>
  </si>
  <si>
    <t>MS1ID_LMPR01070141_4,4'-Diapophytofluene;_[M+H]+: 0.723</t>
  </si>
  <si>
    <t>MS1ID_PA O-40:6;_PA O-18:0/22:6_LMGP10020085_1-octadecyl-2-(4Z,7Z,10Z,13Z,16Z,19Z-docosahexaenoyl)-glycero-3-phosphate,_[M+H]+: 0.391</t>
  </si>
  <si>
    <t>MS1ID_PG O-34:1;_PG O-20:0/14:1_LMGP04020044_1-eicosyl-2-(9Z-tetradecenoyl)-glycero-3-phospho-(1'-sn-glycerol), 'PG(O-20:0/14:1(9Z))';_[M+H]+: 0.282</t>
  </si>
  <si>
    <t>MycoMass_DAG 28:0; [M+2H]2+: 0.246</t>
  </si>
  <si>
    <t>MS1ID_PG O-33:3;_PG P-16:0/17:2_LMGP04030011_1-(1Z-hexadecenyl)-2-(9Z,12Z-heptadecadienoyl)-glycero-3-phospho-(1'-sn-glycerol),_[M+H]+: 0.660</t>
  </si>
  <si>
    <t>MycoMass_PIM1Ac2 70:0; [M+NH4]+: 0.630</t>
  </si>
  <si>
    <t>MycoMass_CL 76:4; [M+H]+: 0.587</t>
  </si>
  <si>
    <t>MS1ID_CL 76:4;_CL 16:0_20:0_20:0_20:4_LMGP12010180_1'-[1-hexadecanoyl-2-eicosanoyl-sn-glycero-3-phospho],3'-[1-eicosanoyl-2-(5Z,8Z,11Z,14Z-eicosatetraenoyl)-sn-glycero-3-phospho]-sn-glycerol,_[M+NH4]+: 0.606</t>
  </si>
  <si>
    <t>MycoMass_CL 76:4; [M+Na]+: 0.572</t>
  </si>
  <si>
    <t>DPL_TG 52:6; [M+NH4]+: 0.892</t>
  </si>
  <si>
    <t>MycoMass_MAG 28:0; [M+Na]+: 0.310</t>
  </si>
  <si>
    <t>MS1ID_LMPR01080055_3,7,11,15,19,23,27,31,35,39,43-undecamethyltetratetraconta-2Z,6Z,1Z0,14Z,18Z,22Z,26Z,30E,34E,38E,42-undecaen-1-ol,_[M+NH4]+: 0.433</t>
  </si>
  <si>
    <t>MS1ID_PG 34:1;_PG 16:0_18:1_LMGP04010002_1-hexadecanoyl-2-(9Z-octadecenoyl)-sn-glycero-3-phospho-(1'-rac-glycerol),_[M+H]+: 0.648</t>
  </si>
  <si>
    <t>DPL_DG 60:10; [M+NH4]+: 0.649</t>
  </si>
  <si>
    <t>MycoMass_TAG 51:0; [M+NH4]+: 0.665</t>
  </si>
  <si>
    <t>DPL_TG 45:0; [M+NH4]+: 0.577</t>
  </si>
  <si>
    <t>MS1ID_LMPR02010001_Coenzyme Q10;_[M+NH4]+: 0.620</t>
  </si>
  <si>
    <t>DPL_Cer_NDS 50:0;2O; [M+H]+: 0.897</t>
  </si>
  <si>
    <t>DPL_CoQ10; [M+H]+: 0.882</t>
  </si>
  <si>
    <t>MS1ID_WE 38:2 _LMFA07010162_Arachidyl linoleate, 'eicosanyl 9Z,12Z-octadecadienoate';_[M+H]+: 0.678</t>
  </si>
  <si>
    <t>MycoMass_TAG 53:2; [M+NH4]+: 0.634</t>
  </si>
  <si>
    <t>MycoMass_GroMM 73:1; [M+2NH4]2+: 0.694</t>
  </si>
  <si>
    <t>MS1ID_FAHFA 34:1;O;_FAHFA 16:1/5-O-18:0_LMFA07090017_5-(9Z-hexadecenoyloxy)-octadecanoic acid, 'FAHFA 16:1(9Z)/5O(FA 18:0)';_[M+H]+: 0.682</t>
  </si>
  <si>
    <t>MS1ID_LMPR02030039_2-Demethylmenaquinone-9, '3-((2E,6E,10E,14E,18E,22E,26E,30E)-3,7,11,15,19,23,27,31,35-nonamethylhexatriaconta-2,6,10,14,18,22,26,30,34-nonaenyl)naphthalene-1,4-dione';_[M+NH4]+: 0.608</t>
  </si>
  <si>
    <t>MycoMass_TAG 70:2; [M+2H]2+: 0.710</t>
  </si>
  <si>
    <t>DPL_TG 47:0; [M+NH4]+: 0.605</t>
  </si>
  <si>
    <t>MS1ID_TG 52:0;_TG 17:0_17:0_18:0_LMGL03010060_1,2-diheptadecanoyl-3-octadecanoyl-sn-glycerol, 'TG(17:0/17:0/18:0)[iso3]';_[M+NH4]+: 0.707</t>
  </si>
  <si>
    <t>MycoMass_TAG 72:2; [M+2H]2+: 0.650</t>
  </si>
  <si>
    <t>MycoMass_Mono PGL B 100:0; [M+H]+: 0.460</t>
  </si>
  <si>
    <t>MycoMass_CL 94:2; [M+2NH4]2+: 0.221</t>
  </si>
  <si>
    <t>DPL_TG 48:1:1(d7); [M+NH4]+: 0.956</t>
  </si>
  <si>
    <t>MS1ID_TG 49:2;_TG 16:1_16:1_17:0_LMGL03010024_1,2-di-(9Z-hexadecenoyl)-3-heptadecanoyl-sn-glycerol, 'TG(16:1(9Z)/16:1(9Z)/17:0)[iso3]';_[M+NH4]+: 0.607</t>
  </si>
  <si>
    <t>MycoMass_MMDAG 109:0; [M+2H]2+: 0.321</t>
  </si>
  <si>
    <t>MS1ID_TG 15:0_15:0_18:1_LMGL03010010_1,3-dipentadecanoyl-2-(9Z-octadecenoyl)-glycerol (d5), 'TG(15:0/18:1(9Z)/15:0) (d5)';_[M+NH4]+: 0.490</t>
  </si>
  <si>
    <t>MycoMass_MK-9 45:9; [M+H]+: 0.684</t>
  </si>
  <si>
    <t>MycoMass_MK-9 45:9; [M+NH4]+: 0.656</t>
  </si>
  <si>
    <t>MycoMass_MK-9 45:9; [M+Na]+: 0.670</t>
  </si>
  <si>
    <t>MS1ID_WE 40:2 _LMFA07010170_Behenyl linoleate, 'docosanyl 9Z,12Z-octadecadienoate';_[M+H]+: 0.691</t>
  </si>
  <si>
    <t>DPL_TG 53:4; [M+NH4]+: 0.911</t>
  </si>
  <si>
    <t>MS1ID_FAHFA 37:3;O;_FAHFA 19:0/11-O-18:3_LMFA07090152_11R-(nonadecanoyloxy)octadeca-9Z,12Z,15Z-trienoic acid, 'FAHFA 14:0/11O(FA 18:3(9Z,12Z,15Z)[R])';_[M+H]+: 0.659</t>
  </si>
  <si>
    <t>DPL_TG 56:6; [M+NH4]+: 0.979</t>
  </si>
  <si>
    <t>MycoMass_DAT 59:0; [M+2H]2+: 0.273</t>
  </si>
  <si>
    <t>MS1ID_DG O-36:4 _LMGL02070004_1-(14-methyl-pentadecanoyl)-2-(8-[3]-ladderane-octanyl)-sn-glycerol;_[M+H]+: 0.575</t>
  </si>
  <si>
    <t>MycoMass_TAG 55:0; [M+NH4]+: 0.624</t>
  </si>
  <si>
    <t>MycoMass_TAG 56:0; [M+NH4]+: 0.654</t>
  </si>
  <si>
    <t>MycoMass_TAG 55:3; [M+NH4]+: 0.655</t>
  </si>
  <si>
    <t>MycoMass_TAG 57:3; [M+NH4]+: 0.682</t>
  </si>
  <si>
    <t>MycoMass_TAG 55:2; [M+NH4]+: 0.650</t>
  </si>
  <si>
    <t>MS1ID_FA 23:1;O _LMFA01060144_2-oxo-tricosanoic acid;_[M+H]+: 0.669</t>
  </si>
  <si>
    <t>MS1ID_LMPR0103060015_1-methyl-4-[(2R)-6-methylhept-5-en-2-yl]benzene, 'alpha-curcumene';_[M+H]+: 0.694</t>
  </si>
  <si>
    <t>MycoMass_TMM 73:0, 1 or 2; [M+2H]2+: 0.629</t>
  </si>
  <si>
    <t>MycoMass_DAG 26:0; [M+2H]2+: 0.212</t>
  </si>
  <si>
    <t>DPL_CE 44:4; [M+NH4]+: 0.684</t>
  </si>
  <si>
    <t>MycoMass_DAG 28:0; [M+2H]2+: 0.212</t>
  </si>
  <si>
    <t>MS1ID_LMST03020618_(5Z,7E)-9,10-seco-5,7,10(19)-cholestatriene, '3-Deoxyvitamin D3';_[M+H]+: 0.690</t>
  </si>
  <si>
    <t>DPL_CE 18:1(d7); [M+NH4]+: 0.899</t>
  </si>
  <si>
    <t>MS1ID_LMFA11000057_5,7-Diethyl-9-methyl-3E,5E,7E,9E-tridecatetraene;_[M+H]+: 0.698</t>
  </si>
  <si>
    <t>MS1ID_LMST01020033_lanosta-8,24-dien-3beta-yl (9Z)-hexadec-9-enoate, 'lanosteryl palmitoleate';_[M+NH4]+: 0.619</t>
  </si>
  <si>
    <t>MS1ID_LMPR0104030007_(4aS,6aS,8S,11aR,11bS)-4,4,11b-trimethyl-9-methylidenetetradecahydro-8,11a-methanocyclohepta[a]naphthalene,_[M+H]+: 0.684</t>
  </si>
  <si>
    <t>MycoMass_DAG 24:0; [M+2H]2+: 0.205</t>
  </si>
  <si>
    <t>MS1ID_TG 59:4;_TG 17:0_20:1_22:3_LMGL03011127_1-heptadecanoyl-2-(11Z-eicosenoyl)-3-(10Z,13Z,16Z-docosatrienoyl)-sn-glycerol,_[M+NH4]+: 0.655</t>
  </si>
  <si>
    <t>MycoMass_TAG 52:0; [M+NH4]+: 0.603</t>
  </si>
  <si>
    <t>DPL_TG 58:2; [M+NH4]+: 0.817</t>
  </si>
  <si>
    <t>DPL_TG 57:1; [M+NH4]+: 0.894</t>
  </si>
  <si>
    <t>DPL_TG 58:1; [M+NH4]+: 0.927</t>
  </si>
  <si>
    <t>MycoMass_PG 60:0; [M+NH4]+: 0.523</t>
  </si>
  <si>
    <t>Summary</t>
  </si>
  <si>
    <t>Mean Bsub_mem</t>
  </si>
  <si>
    <t>Mean NDHS_Bsub_SEC</t>
  </si>
  <si>
    <t>Mean NDHS_Ecoli_pure</t>
  </si>
  <si>
    <t>Mean Ecoli_mem</t>
  </si>
  <si>
    <t>% Ecoli_pure vs Bsub_mem</t>
  </si>
  <si>
    <t>Processing Method</t>
  </si>
  <si>
    <t>Remove unassigned features</t>
  </si>
  <si>
    <t>Removed features with total intensity cutoff</t>
  </si>
  <si>
    <t>Summed intensity across all conditions of &lt;1E+08</t>
  </si>
  <si>
    <t>Removed labelled standards</t>
  </si>
  <si>
    <t>Filtered for intensity relative to blank</t>
  </si>
  <si>
    <t>At least 3x higher than blank in at least 2 repeats in one condition</t>
  </si>
  <si>
    <t>Filtered for variance</t>
  </si>
  <si>
    <t>CV 30% across at least one condition</t>
  </si>
  <si>
    <t>MK-7 to DGDG ratio</t>
  </si>
  <si>
    <t>MK-7 to DG O-32:2 ratio</t>
  </si>
  <si>
    <t>Total Bsub lipids</t>
  </si>
  <si>
    <t>MK-7 to Total Bsub lipids</t>
  </si>
  <si>
    <t>UQ and MK to DGDG</t>
  </si>
  <si>
    <t>UQ and MK to DG O-32:2 ratio</t>
  </si>
  <si>
    <t>UQ and MK to  Total Bsub lipids</t>
  </si>
  <si>
    <t>Column1</t>
  </si>
  <si>
    <t>Total Speces</t>
  </si>
  <si>
    <t>Fold-Change</t>
  </si>
  <si>
    <t>Sample Details</t>
  </si>
  <si>
    <t>NDHS_Ecoli_pure1</t>
  </si>
  <si>
    <t>NDHS_Bsub_SEC1</t>
  </si>
  <si>
    <t xml:space="preserve">B. subtilis membranes </t>
  </si>
  <si>
    <t>n = 2</t>
  </si>
  <si>
    <t xml:space="preserve">Ndh2-Ncp post incubation with B. subtilis membranes </t>
  </si>
  <si>
    <t>n = 3</t>
  </si>
  <si>
    <t>DMK-8 (MS1ID_LMPR02030027_2-[(2E,6E,10E,14E,18E,22E,26E)-3,7,11,15,19,23,27,31-octamethyldotriaconta-2,6,10,14,18,22,26,30-octaen-1-yl]naphthalene-1,4-dione,_[M+NH4]+: 0.690)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</si>
</sst>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9"/>
      <name val="Arial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595959"/>
      </patternFill>
    </fill>
    <fill>
      <patternFill patternType="solid">
        <fgColor rgb="FF0F6E56"/>
      </patternFill>
    </fill>
    <fill>
      <patternFill patternType="solid">
        <fgColor rgb="FFD9E1F2"/>
      </patternFill>
    </fill>
    <fill>
      <patternFill patternType="solid">
        <fgColor rgb="FFC55A11"/>
      </patternFill>
    </fill>
    <fill>
      <patternFill patternType="solid">
        <fgColor rgb="FF7030A0"/>
      </patternFill>
    </fill>
    <fill>
      <patternFill patternType="solid">
        <f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7" fillId="0" borderId="0" xfId="0" applyFont="1"/>
    <xf numFmtId="0" fontId="8" fillId="2" borderId="0" xfId="0" applyFont="1" applyFill="1" applyAlignment="1">
      <alignment horizontal="center" vertical="center" wrapText="1"/>
    </xf>
    <xf numFmtId="0" fontId="9" fillId="0" borderId="0" xfId="0" applyFont="1"/>
    <xf numFmtId="11" fontId="9" fillId="0" borderId="0" xfId="0" applyNumberFormat="1" applyFont="1"/>
    <xf numFmtId="0" fontId="9" fillId="3" borderId="0" xfId="0" applyFont="1" applyFill="1"/>
    <xf numFmtId="11" fontId="9" fillId="3" borderId="0" xfId="0" applyNumberFormat="1" applyFont="1" applyFill="1"/>
    <xf numFmtId="0" fontId="1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8" borderId="0" xfId="0" applyFill="1"/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0" fillId="9" borderId="0" xfId="0" applyFont="1" applyFill="1"/>
    <xf numFmtId="11" fontId="10" fillId="9" borderId="0" xfId="0" applyNumberFormat="1" applyFont="1" applyFill="1"/>
    <xf numFmtId="2" fontId="10" fillId="9" borderId="0" xfId="0" applyNumberFormat="1" applyFont="1" applyFill="1"/>
    <xf numFmtId="0" fontId="2" fillId="3" borderId="0" xfId="0" applyFont="1" applyFill="1"/>
    <xf numFmtId="11" fontId="2" fillId="3" borderId="0" xfId="0" applyNumberFormat="1" applyFont="1" applyFill="1"/>
    <xf numFmtId="2" fontId="2" fillId="3" borderId="0" xfId="0" applyNumberFormat="1" applyFont="1" applyFill="1"/>
    <xf numFmtId="0" fontId="2" fillId="0" borderId="0" xfId="0" applyFont="1"/>
    <xf numFmtId="11" fontId="2" fillId="0" borderId="0" xfId="0" applyNumberFormat="1" applyFont="1"/>
    <xf numFmtId="2" fontId="2" fillId="0" borderId="0" xfId="0" applyNumberFormat="1" applyFont="1"/>
    <xf numFmtId="0" fontId="1" fillId="4" borderId="0" xfId="0" applyFont="1" applyFill="1" applyAlignment="1">
      <alignment horizontal="center" vertical="center"/>
    </xf>
    <xf numFmtId="0" fontId="0" fillId="7" borderId="0" xfId="0" applyFill="1"/>
    <xf numFmtId="0" fontId="5" fillId="0" borderId="0" xfId="0" applyFont="1" applyFill="1" applyAlignment="1">
      <alignment horizontal="left" vertical="center"/>
    </xf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ill="1"/>
    <xf numFmtId="11" fontId="0" fillId="0" borderId="0" xfId="0" applyNumberFormat="1"/>
    <xf numFmtId="0" fontId="9" fillId="0" borderId="0" xfId="0" applyFont="1" applyFill="1" applyBorder="1"/>
    <xf numFmtId="11" fontId="9" fillId="0" borderId="0" xfId="0" applyNumberFormat="1" applyFont="1" applyFill="1" applyBorder="1"/>
    <xf numFmtId="11" fontId="7" fillId="0" borderId="0" xfId="0" applyNumberFormat="1" applyFont="1" applyFill="1" applyBorder="1"/>
    <xf numFmtId="0" fontId="7" fillId="0" borderId="0" xfId="0" applyFont="1" applyFill="1" applyBorder="1"/>
    <xf numFmtId="0" fontId="11" fillId="0" borderId="0" xfId="0" applyFont="1" applyFill="1" applyBorder="1"/>
    <xf numFmtId="0" fontId="2" fillId="10" borderId="0" xfId="0" applyFont="1" applyFill="1"/>
    <xf numFmtId="11" fontId="2" fillId="10" borderId="0" xfId="0" applyNumberFormat="1" applyFont="1" applyFill="1"/>
    <xf numFmtId="2" fontId="2" fillId="10" borderId="0" xfId="0" applyNumberFormat="1" applyFont="1" applyFill="1"/>
    <xf numFmtId="2" fontId="7" fillId="0" borderId="0" xfId="0" applyNumberFormat="1" applyFont="1" applyFill="1" applyBorder="1"/>
    <xf numFmtId="2" fontId="0" fillId="0" borderId="0" xfId="0" applyNumberFormat="1"/>
    <xf numFmtId="2" fontId="0" fillId="0" borderId="0" xfId="0" applyNumberFormat="1" applyFill="1" applyBorder="1"/>
    <xf numFmtId="0" fontId="7" fillId="0" borderId="0" xfId="0" applyFont="1"/>
    <xf numFmtId="11" fontId="7" fillId="0" borderId="0" xfId="0" applyNumberFormat="1" applyFont="1"/>
    <xf numFmtId="0" fontId="8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5" fillId="0" borderId="0" xfId="0" applyFont="1" applyFill="1" applyBorder="1"/>
    <xf numFmtId="0" fontId="11" fillId="11" borderId="0" xfId="0" applyFont="1" applyFill="1" applyBorder="1"/>
    <xf numFmtId="11" fontId="11" fillId="11" borderId="0" xfId="0" applyNumberFormat="1" applyFont="1" applyFill="1" applyBorder="1"/>
    <xf numFmtId="0" fontId="6" fillId="0" borderId="0" xfId="0" applyFont="1"/>
    <xf numFmtId="0" fontId="0" fillId="0" borderId="0" xfId="0" applyNumberFormat="1"/>
  </cellXfs>
  <cellStyles count="1">
    <cellStyle name="Normal" xfId="0" builtinId="0"/>
  </cellStyles>
  <dxfs count="85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2F2F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5" formatCode="0.00E+00"/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2F2F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BC7E7F8-8E0F-4262-9224-EAC20009817A}" name="Table7" displayName="Table7" ref="A2:P10387" totalsRowShown="0">
  <autoFilter ref="A2:P10387" xr:uid="{EBC7E7F8-8E0F-4262-9224-EAC20009817A}"/>
  <sortState xmlns:xlrd2="http://schemas.microsoft.com/office/spreadsheetml/2017/richdata2" ref="A3:P10387">
    <sortCondition descending="1" ref="O2:O10387"/>
  </sortState>
  <tableColumns count="16">
    <tableColumn id="1" xr3:uid="{B102B963-FC68-48E0-A348-71050B120655}" name="Column1"/>
    <tableColumn id="2" xr3:uid="{3056394F-7302-4D59-84F8-CBD9E2429606}" name="Name"/>
    <tableColumn id="3" xr3:uid="{D683D007-614C-40E9-8A3E-1FB0A55BBE8F}" name="NDHS_Ecoli_pure1"/>
    <tableColumn id="4" xr3:uid="{2867CF17-CD51-4208-854D-30B296AC0EF0}" name="NDHS_Ecoli_pure2"/>
    <tableColumn id="5" xr3:uid="{2AA95409-65A1-406F-8FE0-9C95C7D5D55D}" name="NDHS_Ecoli_pure3"/>
    <tableColumn id="6" xr3:uid="{17C95965-71C8-4D25-AC87-2A68E4BA9000}" name="NDHS_Bsub_SEC1"/>
    <tableColumn id="7" xr3:uid="{9F876618-908D-44E2-923E-DA1DE7F0771D}" name="NDHS_Bsub_SEC2"/>
    <tableColumn id="8" xr3:uid="{D766FE44-2FA4-4202-A001-EBB0A6E4DE7B}" name="NDHS_Bsub_SEC3"/>
    <tableColumn id="12" xr3:uid="{399CC434-971A-45DE-A741-485E239E6126}" name="Bsub_mem1"/>
    <tableColumn id="13" xr3:uid="{FCBF13E8-2CC4-4BE3-9C4C-8024B71FDDE9}" name="Bsub_mem2"/>
    <tableColumn id="14" xr3:uid="{8CC5AD28-C855-405F-921E-7972931ECC37}" name="Ecoli_mem1"/>
    <tableColumn id="15" xr3:uid="{41956825-9F00-4A7B-883A-AFE05A40DA47}" name="Ecoli_mem2"/>
    <tableColumn id="16" xr3:uid="{BF6DDCE1-2845-4BC1-83B9-DF1CC39F90AF}" name="Blank"/>
    <tableColumn id="17" xr3:uid="{F31FE54E-3F4C-456D-9FB4-DF7C36B1BA27}" name="Blank2"/>
    <tableColumn id="18" xr3:uid="{8708B139-4F9C-4FB5-90CD-A0ADA851E8EC}" name="Blank3"/>
    <tableColumn id="19" xr3:uid="{71D490CE-545A-4853-A752-1AFD3D18D788}" name="Std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82882-A2D0-4AC8-BFF9-D08FF5A1358F}" name="Table2" displayName="Table2" ref="A1:O630" totalsRowCount="1">
  <autoFilter ref="A1:O629" xr:uid="{E3082882-A2D0-4AC8-BFF9-D08FF5A1358F}"/>
  <sortState xmlns:xlrd2="http://schemas.microsoft.com/office/spreadsheetml/2017/richdata2" ref="A2:O629">
    <sortCondition descending="1" ref="H1:H629"/>
  </sortState>
  <tableColumns count="15">
    <tableColumn id="1" xr3:uid="{030B5522-CEF7-4251-8EC0-28FF63DE345E}" name="Name"/>
    <tableColumn id="2" xr3:uid="{9FF70A19-24EF-40D3-99E5-527DFE626D1F}" name="NDHS_Ecoli_pure1" dataDxfId="27" totalsRowDxfId="13"/>
    <tableColumn id="3" xr3:uid="{73F78BEF-C711-4B36-95AC-A9A26020F299}" name="NDHS_Ecoli_pure2" dataDxfId="26" totalsRowDxfId="12"/>
    <tableColumn id="4" xr3:uid="{0709AE84-9909-4D3C-9C85-A05BEBE85035}" name="NDHS_Ecoli_pure3" dataDxfId="25" totalsRowDxfId="11"/>
    <tableColumn id="5" xr3:uid="{B5810EA4-929C-4C75-A480-B537761D7F5C}" name="NDHS_Bsub_SEC1" dataDxfId="24" totalsRowDxfId="10"/>
    <tableColumn id="6" xr3:uid="{C1ECD621-6990-4D92-B5E4-BC392963A0E0}" name="NDHS_Bsub_SEC2" dataDxfId="23" totalsRowDxfId="9"/>
    <tableColumn id="7" xr3:uid="{3A972497-99F0-4122-9A49-DCA065784663}" name="NDHS_Bsub_SEC3" dataDxfId="22" totalsRowDxfId="8"/>
    <tableColumn id="11" xr3:uid="{3B167B8B-ECE6-405E-BA28-4C6A48B959F4}" name="Bsub_mem1" dataDxfId="21" totalsRowDxfId="7"/>
    <tableColumn id="12" xr3:uid="{27B00A47-5643-4679-AE49-1C5E6C26897D}" name="Bsub_mem2" dataDxfId="20" totalsRowDxfId="6"/>
    <tableColumn id="13" xr3:uid="{CC349386-2D42-46DB-8DC2-A2512EDA9355}" name="Ecoli_mem1" dataDxfId="19" totalsRowDxfId="5"/>
    <tableColumn id="14" xr3:uid="{F0E5FF7D-7AC8-4100-A9F6-4CC614882C8B}" name="Ecoli_mem2" dataDxfId="18" totalsRowDxfId="4"/>
    <tableColumn id="15" xr3:uid="{AC21F142-8F7B-4033-A3AC-2F5FDA0981C8}" name="Blank" dataDxfId="17" totalsRowDxfId="3"/>
    <tableColumn id="16" xr3:uid="{A409865E-7F7B-4DB6-B528-87212AFAE3DE}" name="Blank2" dataDxfId="16" totalsRowDxfId="2"/>
    <tableColumn id="17" xr3:uid="{6697F026-2C77-4C5C-B8B0-CB50D918B68D}" name="Blank3" dataDxfId="15" totalsRowDxfId="1"/>
    <tableColumn id="18" xr3:uid="{A63D2CD0-E5D8-4708-AAAB-C1BA2F14AF5B}" name="Total Intensity Samples" dataDxfId="14" totalsRowDxfId="0">
      <calculatedColumnFormula>SUM(Table2[[#This Row],[NDHS_Ecoli_pure1]:[Ecoli_mem2]])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6A69B7-4564-484B-965F-FB8E022F7357}" name="Table4" displayName="Table4" ref="A1:Q279" totalsRowShown="0" headerRowDxfId="66" dataDxfId="67">
  <autoFilter ref="A1:Q279" xr:uid="{346A69B7-4564-484B-965F-FB8E022F7357}"/>
  <sortState xmlns:xlrd2="http://schemas.microsoft.com/office/spreadsheetml/2017/richdata2" ref="A2:Q279">
    <sortCondition descending="1" ref="J1:J279"/>
  </sortState>
  <tableColumns count="17">
    <tableColumn id="1" xr3:uid="{C6E3500A-CB0F-4ED6-9A34-415BC061EB22}" name="Name" dataDxfId="84"/>
    <tableColumn id="2" xr3:uid="{119D62C6-89A7-438C-91E6-18797B1497D0}" name="species" dataDxfId="83"/>
    <tableColumn id="3" xr3:uid="{012B06A2-0717-46E3-84AD-E1E35B5C66EE}" name="Adducts summed" dataDxfId="82"/>
    <tableColumn id="4" xr3:uid="{97A113D5-A155-457B-87B6-D0150E38D154}" name="NDHS_Ecoli_pure" dataDxfId="81"/>
    <tableColumn id="5" xr3:uid="{DB029989-3BD6-4E08-8AC8-8893DDE2DEBE}" name="NDHS_Ecoli_pure2" dataDxfId="80"/>
    <tableColumn id="6" xr3:uid="{C75A140C-08D9-44BC-92FD-C8645DDE42DE}" name="NDHS_Ecoli_pure3" dataDxfId="79"/>
    <tableColumn id="7" xr3:uid="{9145289D-ED65-4D78-85E0-6E57CC0A21FB}" name="NDHS_Bsub_SEC" dataDxfId="78"/>
    <tableColumn id="8" xr3:uid="{5E470D85-E473-47E6-BD89-1B5D78A14CC2}" name="NDHS_Bsub_SEC2" dataDxfId="77"/>
    <tableColumn id="9" xr3:uid="{E973CF97-3FBD-4344-9A8C-4B14C13667C1}" name="NDHS_Bsub_SEC3" dataDxfId="76"/>
    <tableColumn id="10" xr3:uid="{B64D56A3-C667-4C5A-956A-43691C5120DD}" name="Bsub_mem1" dataDxfId="75"/>
    <tableColumn id="11" xr3:uid="{5066F2F2-B2A4-405F-A81E-5C0533679E48}" name="Bsub_mem2" dataDxfId="74"/>
    <tableColumn id="12" xr3:uid="{CE2DBCC1-B928-401D-B4C5-1CE8A6784C01}" name="Ecoli_mem1" dataDxfId="73"/>
    <tableColumn id="13" xr3:uid="{260B3585-0564-4AF4-8B82-6CE24F248F26}" name="Ecoli_mem2" dataDxfId="72"/>
    <tableColumn id="14" xr3:uid="{C8D8F710-4B95-4281-8B9D-21A3D0C59A6E}" name="Blank" dataDxfId="71"/>
    <tableColumn id="15" xr3:uid="{FF65E2CA-D9CD-4EB9-8EBD-3ADA3355B4C5}" name="Blank2" dataDxfId="70"/>
    <tableColumn id="16" xr3:uid="{BCE7E5CF-73F8-4E6A-8549-E2347C5DA35E}" name="Blank3" dataDxfId="69"/>
    <tableColumn id="17" xr3:uid="{A40FB0A6-531D-489B-BAA6-530B20B7206C}" name="Total Intensity Samples" dataDxfId="6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6F36D8-A6DE-4037-B596-D0D5180BFD9C}" name="Table6" displayName="Table6" ref="A2:R117" totalsRowCount="1" headerRowDxfId="46" dataDxfId="47">
  <autoFilter ref="A2:R116" xr:uid="{996F36D8-A6DE-4037-B596-D0D5180BFD9C}"/>
  <sortState xmlns:xlrd2="http://schemas.microsoft.com/office/spreadsheetml/2017/richdata2" ref="A3:R116">
    <sortCondition descending="1" ref="G2:G116"/>
  </sortState>
  <tableColumns count="18">
    <tableColumn id="1" xr3:uid="{8CACE75F-8A8D-41CF-9DA9-3FD8C07219A7}" name="species" dataDxfId="65" totalsRowDxfId="45"/>
    <tableColumn id="2" xr3:uid="{7F1EA2B0-F3EC-4091-9F0A-D44D71ED0030}" name="Adducts summed" dataDxfId="64" totalsRowDxfId="44"/>
    <tableColumn id="3" xr3:uid="{62947380-2E91-4862-8E2A-10409685F61E}" name="Bsub_mem1" dataDxfId="63" totalsRowDxfId="43"/>
    <tableColumn id="4" xr3:uid="{4B36C9E3-609B-4431-9912-74603E426DFE}" name="Bsub_mem2" dataDxfId="62" totalsRowDxfId="42"/>
    <tableColumn id="5" xr3:uid="{BC75CD7C-0F1E-41C2-87F1-B2A60760A76A}" name="Mean Bsub_mem" dataDxfId="61" totalsRowDxfId="41"/>
    <tableColumn id="6" xr3:uid="{DD9D7EC4-585D-47BB-9FC5-821115AB7B4B}" name="NDHS_Bsub_SEC" dataDxfId="60" totalsRowDxfId="40"/>
    <tableColumn id="7" xr3:uid="{AFBFA7D1-0493-47B1-B5E5-6660E42FF6F5}" name="NDHS_Bsub_SEC2" dataDxfId="59" totalsRowDxfId="39"/>
    <tableColumn id="8" xr3:uid="{30F3B0BB-04D3-4BA5-B9DE-EDE069E16524}" name="NDHS_Bsub_SEC3" dataDxfId="58" totalsRowDxfId="38"/>
    <tableColumn id="9" xr3:uid="{6FBFA894-324F-4EF4-B42D-ACCBCE5BAEDA}" name="Mean NDHS_Bsub_SEC" dataDxfId="57" totalsRowDxfId="37"/>
    <tableColumn id="10" xr3:uid="{EFEE025D-AE53-449D-8326-ECEA88EB9B3D}" name="NDHS_Ecoli_pure" dataDxfId="56" totalsRowDxfId="36"/>
    <tableColumn id="11" xr3:uid="{9F24CD89-EC6E-4C26-A067-7316B0C84C79}" name="NDHS_Ecoli_pure2" dataDxfId="55" totalsRowDxfId="35"/>
    <tableColumn id="12" xr3:uid="{9F6F62D4-3295-447B-8D2B-FAB95CE5C130}" name="NDHS_Ecoli_pure3" dataDxfId="54" totalsRowDxfId="34"/>
    <tableColumn id="13" xr3:uid="{8211737A-CC05-44EC-8C0B-B1A1B392E98D}" name="Mean NDHS_Ecoli_pure" dataDxfId="53" totalsRowDxfId="33"/>
    <tableColumn id="14" xr3:uid="{660A4F82-1711-4EEE-8519-80CDE608A6C0}" name="Ecoli_mem1" dataDxfId="52" totalsRowDxfId="32"/>
    <tableColumn id="15" xr3:uid="{2481822C-D968-406D-81E0-D5468792D453}" name="Ecoli_mem2" dataDxfId="51" totalsRowDxfId="31"/>
    <tableColumn id="16" xr3:uid="{C233CE4D-6EE0-4C0F-983B-F4D539B3CE17}" name="Mean Ecoli_mem" dataDxfId="50" totalsRowDxfId="30"/>
    <tableColumn id="17" xr3:uid="{980988E8-1DB6-4939-851D-480826AD954B}" name="% Ecoli_pure vs Bsub_mem" dataDxfId="49" totalsRowDxfId="29"/>
    <tableColumn id="18" xr3:uid="{049EC8D3-88C3-4B29-9C79-AE59178A2CDE}" name="Total Intensity Samples" dataDxfId="48" totalsRowDxfId="2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955CB-6E15-4221-A3AC-8F3F2CA08D33}">
  <dimension ref="A1:P10387"/>
  <sheetViews>
    <sheetView topLeftCell="C1" workbookViewId="0">
      <selection activeCell="J7" sqref="F7:J7"/>
    </sheetView>
  </sheetViews>
  <sheetFormatPr defaultRowHeight="15" x14ac:dyDescent="0.25"/>
  <cols>
    <col min="1" max="1" width="11" customWidth="1"/>
    <col min="2" max="2" width="70.28515625" customWidth="1"/>
    <col min="3" max="4" width="51.7109375" bestFit="1" customWidth="1"/>
    <col min="5" max="5" width="50.7109375" bestFit="1" customWidth="1"/>
    <col min="6" max="8" width="54.85546875" bestFit="1" customWidth="1"/>
    <col min="9" max="10" width="51.42578125" bestFit="1" customWidth="1"/>
    <col min="11" max="12" width="48.85546875" bestFit="1" customWidth="1"/>
    <col min="13" max="15" width="29.42578125" bestFit="1" customWidth="1"/>
    <col min="16" max="16" width="12" customWidth="1"/>
  </cols>
  <sheetData>
    <row r="1" spans="1:16" x14ac:dyDescent="0.25">
      <c r="A1" t="s">
        <v>598</v>
      </c>
      <c r="C1" t="s">
        <v>599</v>
      </c>
      <c r="D1" t="s">
        <v>600</v>
      </c>
      <c r="E1" t="s">
        <v>601</v>
      </c>
      <c r="F1" t="s">
        <v>602</v>
      </c>
      <c r="G1" t="s">
        <v>603</v>
      </c>
      <c r="H1" t="s">
        <v>604</v>
      </c>
      <c r="I1" t="s">
        <v>605</v>
      </c>
      <c r="J1" t="s">
        <v>606</v>
      </c>
      <c r="K1" t="s">
        <v>607</v>
      </c>
      <c r="L1" t="s">
        <v>608</v>
      </c>
      <c r="M1" t="s">
        <v>609</v>
      </c>
      <c r="N1" t="s">
        <v>610</v>
      </c>
      <c r="O1" t="s">
        <v>611</v>
      </c>
      <c r="P1" t="s">
        <v>612</v>
      </c>
    </row>
    <row r="2" spans="1:16" s="16" customFormat="1" x14ac:dyDescent="0.25">
      <c r="A2" s="16" t="s">
        <v>4488</v>
      </c>
      <c r="B2" s="16" t="s">
        <v>0</v>
      </c>
      <c r="C2" s="16" t="s">
        <v>4492</v>
      </c>
      <c r="D2" s="16" t="s">
        <v>4</v>
      </c>
      <c r="E2" s="16" t="s">
        <v>5</v>
      </c>
      <c r="F2" s="16" t="s">
        <v>4493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615</v>
      </c>
    </row>
    <row r="3" spans="1:16" x14ac:dyDescent="0.25">
      <c r="A3">
        <v>7169</v>
      </c>
      <c r="B3" t="s">
        <v>2278</v>
      </c>
      <c r="C3">
        <v>255282100</v>
      </c>
      <c r="D3">
        <v>241351600</v>
      </c>
      <c r="E3">
        <v>272101440</v>
      </c>
      <c r="F3">
        <v>377935800</v>
      </c>
      <c r="G3">
        <v>243210030</v>
      </c>
      <c r="H3">
        <v>208033890</v>
      </c>
      <c r="I3">
        <v>199673900</v>
      </c>
      <c r="J3">
        <v>223900210</v>
      </c>
      <c r="K3">
        <v>438744670</v>
      </c>
      <c r="L3">
        <v>423509020</v>
      </c>
      <c r="M3">
        <v>233404690</v>
      </c>
      <c r="N3">
        <v>340708400</v>
      </c>
      <c r="O3">
        <v>322906300</v>
      </c>
      <c r="P3">
        <v>164415090</v>
      </c>
    </row>
    <row r="4" spans="1:16" x14ac:dyDescent="0.25">
      <c r="A4">
        <v>1279</v>
      </c>
      <c r="B4" t="s">
        <v>874</v>
      </c>
      <c r="C4">
        <v>179246580</v>
      </c>
      <c r="D4">
        <v>190768080</v>
      </c>
      <c r="E4">
        <v>222550030</v>
      </c>
      <c r="F4">
        <v>280790370</v>
      </c>
      <c r="G4">
        <v>194623540</v>
      </c>
      <c r="H4">
        <v>192774990</v>
      </c>
      <c r="I4">
        <v>161945630</v>
      </c>
      <c r="J4">
        <v>169525200</v>
      </c>
      <c r="K4">
        <v>217181040</v>
      </c>
      <c r="L4">
        <v>266512670</v>
      </c>
      <c r="M4">
        <v>219597810</v>
      </c>
      <c r="N4">
        <v>299401730</v>
      </c>
      <c r="O4">
        <v>308588900</v>
      </c>
      <c r="P4">
        <v>181002400</v>
      </c>
    </row>
    <row r="5" spans="1:16" x14ac:dyDescent="0.25">
      <c r="A5">
        <v>6084</v>
      </c>
      <c r="B5" t="s">
        <v>1996</v>
      </c>
      <c r="C5">
        <v>105531620</v>
      </c>
      <c r="D5">
        <v>103840344</v>
      </c>
      <c r="E5">
        <v>128488880</v>
      </c>
      <c r="F5">
        <v>196838510</v>
      </c>
      <c r="G5">
        <v>127053920</v>
      </c>
      <c r="H5">
        <v>107226710</v>
      </c>
      <c r="I5">
        <v>175866420</v>
      </c>
      <c r="J5">
        <v>160895220</v>
      </c>
      <c r="K5">
        <v>270054600</v>
      </c>
      <c r="L5">
        <v>251900750</v>
      </c>
      <c r="M5">
        <v>124232260</v>
      </c>
      <c r="N5">
        <v>176875870</v>
      </c>
      <c r="O5">
        <v>160890060</v>
      </c>
      <c r="P5">
        <v>80758110</v>
      </c>
    </row>
    <row r="6" spans="1:16" x14ac:dyDescent="0.25">
      <c r="A6">
        <v>4199</v>
      </c>
      <c r="B6" t="s">
        <v>1496</v>
      </c>
      <c r="C6">
        <v>89552376</v>
      </c>
      <c r="D6">
        <v>93819336</v>
      </c>
      <c r="E6">
        <v>102453010</v>
      </c>
      <c r="F6">
        <v>137048130</v>
      </c>
      <c r="G6">
        <v>103740130</v>
      </c>
      <c r="H6">
        <v>98346264</v>
      </c>
      <c r="I6">
        <v>97565280</v>
      </c>
      <c r="J6">
        <v>135241440</v>
      </c>
      <c r="K6">
        <v>103503390</v>
      </c>
      <c r="L6">
        <v>122162110</v>
      </c>
      <c r="M6">
        <v>110135150</v>
      </c>
      <c r="N6">
        <v>138981300</v>
      </c>
      <c r="O6">
        <v>127323416</v>
      </c>
      <c r="P6">
        <v>90338020</v>
      </c>
    </row>
    <row r="7" spans="1:16" x14ac:dyDescent="0.25">
      <c r="A7">
        <v>8111</v>
      </c>
      <c r="B7">
        <v>0</v>
      </c>
      <c r="C7">
        <v>122733830</v>
      </c>
      <c r="D7">
        <v>113624450</v>
      </c>
      <c r="E7">
        <v>141280620</v>
      </c>
      <c r="F7">
        <v>154146260</v>
      </c>
      <c r="G7">
        <v>121113350</v>
      </c>
      <c r="H7">
        <v>98578664</v>
      </c>
      <c r="I7">
        <v>78743790</v>
      </c>
      <c r="J7">
        <v>83849550</v>
      </c>
      <c r="K7">
        <v>153773980</v>
      </c>
      <c r="L7">
        <v>163892200</v>
      </c>
      <c r="M7">
        <v>85843080</v>
      </c>
      <c r="N7">
        <v>120113770</v>
      </c>
      <c r="O7">
        <v>111356770</v>
      </c>
      <c r="P7">
        <v>67912100</v>
      </c>
    </row>
    <row r="8" spans="1:16" x14ac:dyDescent="0.25">
      <c r="A8">
        <v>2733</v>
      </c>
      <c r="B8" t="s">
        <v>1165</v>
      </c>
      <c r="C8">
        <v>67258760</v>
      </c>
      <c r="D8">
        <v>68329880</v>
      </c>
      <c r="E8">
        <v>73228824</v>
      </c>
      <c r="F8">
        <v>78315100</v>
      </c>
      <c r="G8">
        <v>66007932</v>
      </c>
      <c r="H8">
        <v>64561080</v>
      </c>
      <c r="I8">
        <v>62566430</v>
      </c>
      <c r="J8">
        <v>62237080</v>
      </c>
      <c r="K8">
        <v>71089050</v>
      </c>
      <c r="L8">
        <v>76205944</v>
      </c>
      <c r="M8">
        <v>74934490</v>
      </c>
      <c r="N8">
        <v>86094104</v>
      </c>
      <c r="O8">
        <v>90229580</v>
      </c>
      <c r="P8">
        <v>66886132</v>
      </c>
    </row>
    <row r="9" spans="1:16" x14ac:dyDescent="0.25">
      <c r="A9">
        <v>12511</v>
      </c>
      <c r="B9" t="s">
        <v>4050</v>
      </c>
      <c r="C9">
        <v>74396500</v>
      </c>
      <c r="D9">
        <v>59248156</v>
      </c>
      <c r="E9">
        <v>80655040</v>
      </c>
      <c r="F9">
        <v>76118570</v>
      </c>
      <c r="G9">
        <v>67232720</v>
      </c>
      <c r="H9">
        <v>72002220</v>
      </c>
      <c r="I9">
        <v>39107690</v>
      </c>
      <c r="J9">
        <v>34193004</v>
      </c>
      <c r="K9">
        <v>54418684</v>
      </c>
      <c r="L9">
        <v>101424870</v>
      </c>
      <c r="M9">
        <v>78712770</v>
      </c>
      <c r="N9">
        <v>70029220</v>
      </c>
      <c r="O9">
        <v>89947530</v>
      </c>
      <c r="P9">
        <v>53368316</v>
      </c>
    </row>
    <row r="10" spans="1:16" x14ac:dyDescent="0.25">
      <c r="A10">
        <v>13738</v>
      </c>
      <c r="B10" t="s">
        <v>4430</v>
      </c>
      <c r="C10">
        <v>70718720</v>
      </c>
      <c r="D10">
        <v>60975120</v>
      </c>
      <c r="E10">
        <v>51743700</v>
      </c>
      <c r="F10">
        <v>104026680</v>
      </c>
      <c r="G10">
        <v>62699120</v>
      </c>
      <c r="H10">
        <v>70480536</v>
      </c>
      <c r="I10">
        <v>69707960</v>
      </c>
      <c r="J10">
        <v>65049908</v>
      </c>
      <c r="K10">
        <v>71531090</v>
      </c>
      <c r="L10">
        <v>190935980</v>
      </c>
      <c r="M10">
        <v>50201564</v>
      </c>
      <c r="N10">
        <v>64112852</v>
      </c>
      <c r="O10">
        <v>86168720</v>
      </c>
      <c r="P10">
        <v>107457930</v>
      </c>
    </row>
    <row r="11" spans="1:16" x14ac:dyDescent="0.25">
      <c r="A11">
        <v>12519</v>
      </c>
      <c r="B11" t="s">
        <v>4058</v>
      </c>
      <c r="C11">
        <v>53123384</v>
      </c>
      <c r="D11">
        <v>42245280</v>
      </c>
      <c r="E11">
        <v>58245670</v>
      </c>
      <c r="F11">
        <v>53106412</v>
      </c>
      <c r="G11">
        <v>46409424</v>
      </c>
      <c r="H11">
        <v>50892100</v>
      </c>
      <c r="I11">
        <v>27510052</v>
      </c>
      <c r="J11">
        <v>24821148</v>
      </c>
      <c r="K11">
        <v>39180750</v>
      </c>
      <c r="L11">
        <v>73219910</v>
      </c>
      <c r="M11">
        <v>55386988</v>
      </c>
      <c r="N11">
        <v>50385908</v>
      </c>
      <c r="O11">
        <v>64529772</v>
      </c>
      <c r="P11">
        <v>37888400</v>
      </c>
    </row>
    <row r="12" spans="1:16" x14ac:dyDescent="0.25">
      <c r="A12">
        <v>8075</v>
      </c>
      <c r="B12" t="s">
        <v>2557</v>
      </c>
      <c r="C12">
        <v>36020704</v>
      </c>
      <c r="D12">
        <v>36233300</v>
      </c>
      <c r="E12">
        <v>38120124</v>
      </c>
      <c r="F12">
        <v>46058804</v>
      </c>
      <c r="G12">
        <v>37177264</v>
      </c>
      <c r="H12">
        <v>40362268</v>
      </c>
      <c r="I12">
        <v>37368450</v>
      </c>
      <c r="J12">
        <v>38509092</v>
      </c>
      <c r="K12">
        <v>20408834</v>
      </c>
      <c r="L12">
        <v>34709790</v>
      </c>
      <c r="M12">
        <v>45291412</v>
      </c>
      <c r="N12">
        <v>50952650</v>
      </c>
      <c r="O12">
        <v>50321476</v>
      </c>
      <c r="P12">
        <v>44842428</v>
      </c>
    </row>
    <row r="13" spans="1:16" x14ac:dyDescent="0.25">
      <c r="A13">
        <v>10075</v>
      </c>
      <c r="B13" t="s">
        <v>3239</v>
      </c>
      <c r="C13">
        <v>35999790</v>
      </c>
      <c r="D13">
        <v>36280336</v>
      </c>
      <c r="E13">
        <v>42429252</v>
      </c>
      <c r="F13">
        <v>46430748</v>
      </c>
      <c r="G13">
        <v>41459064</v>
      </c>
      <c r="H13">
        <v>35939920</v>
      </c>
      <c r="I13">
        <v>31773738</v>
      </c>
      <c r="J13">
        <v>35283184</v>
      </c>
      <c r="K13">
        <v>50475460</v>
      </c>
      <c r="L13">
        <v>60158096</v>
      </c>
      <c r="M13">
        <v>46748840</v>
      </c>
      <c r="N13">
        <v>54701696</v>
      </c>
      <c r="O13">
        <v>49936420</v>
      </c>
      <c r="P13">
        <v>32270110</v>
      </c>
    </row>
    <row r="14" spans="1:16" x14ac:dyDescent="0.25">
      <c r="A14">
        <v>6059</v>
      </c>
      <c r="B14" t="s">
        <v>1990</v>
      </c>
      <c r="C14">
        <v>36915720</v>
      </c>
      <c r="D14">
        <v>36030336</v>
      </c>
      <c r="E14">
        <v>41536536</v>
      </c>
      <c r="F14">
        <v>43834384</v>
      </c>
      <c r="G14">
        <v>35801444</v>
      </c>
      <c r="H14">
        <v>34637816</v>
      </c>
      <c r="I14">
        <v>17574244</v>
      </c>
      <c r="J14">
        <v>25856648</v>
      </c>
      <c r="K14">
        <v>16729536</v>
      </c>
      <c r="L14">
        <v>39668396</v>
      </c>
      <c r="M14">
        <v>42045784</v>
      </c>
      <c r="N14">
        <v>50087860</v>
      </c>
      <c r="O14">
        <v>47449590</v>
      </c>
      <c r="P14">
        <v>31508276</v>
      </c>
    </row>
    <row r="15" spans="1:16" x14ac:dyDescent="0.25">
      <c r="A15">
        <v>10067</v>
      </c>
      <c r="B15" t="s">
        <v>3236</v>
      </c>
      <c r="C15">
        <v>31946370</v>
      </c>
      <c r="D15">
        <v>29105012</v>
      </c>
      <c r="E15">
        <v>33102348</v>
      </c>
      <c r="F15">
        <v>40690616</v>
      </c>
      <c r="G15">
        <v>33938936</v>
      </c>
      <c r="H15">
        <v>33564350</v>
      </c>
      <c r="I15">
        <v>27086180</v>
      </c>
      <c r="J15">
        <v>29969638</v>
      </c>
      <c r="K15">
        <v>38501244</v>
      </c>
      <c r="L15">
        <v>48964348</v>
      </c>
      <c r="M15">
        <v>38028390</v>
      </c>
      <c r="N15">
        <v>45633108</v>
      </c>
      <c r="O15">
        <v>46754860</v>
      </c>
      <c r="P15">
        <v>28807230</v>
      </c>
    </row>
    <row r="16" spans="1:16" x14ac:dyDescent="0.25">
      <c r="A16">
        <v>5234</v>
      </c>
      <c r="B16" t="s">
        <v>1775</v>
      </c>
      <c r="C16">
        <v>26972860</v>
      </c>
      <c r="D16">
        <v>26423750</v>
      </c>
      <c r="E16">
        <v>31282686</v>
      </c>
      <c r="F16">
        <v>49629150</v>
      </c>
      <c r="G16">
        <v>30614278</v>
      </c>
      <c r="H16">
        <v>29469320</v>
      </c>
      <c r="I16">
        <v>32232136</v>
      </c>
      <c r="J16">
        <v>31568936</v>
      </c>
      <c r="K16">
        <v>39962750</v>
      </c>
      <c r="L16">
        <v>55752900</v>
      </c>
      <c r="M16">
        <v>35084828</v>
      </c>
      <c r="N16">
        <v>50922200</v>
      </c>
      <c r="O16">
        <v>46017030</v>
      </c>
      <c r="P16">
        <v>23189382</v>
      </c>
    </row>
    <row r="17" spans="1:16" x14ac:dyDescent="0.25">
      <c r="A17">
        <v>7189</v>
      </c>
      <c r="B17" t="s">
        <v>2284</v>
      </c>
      <c r="C17">
        <v>30476472</v>
      </c>
      <c r="D17">
        <v>33604412</v>
      </c>
      <c r="E17">
        <v>37582596</v>
      </c>
      <c r="F17">
        <v>40924436</v>
      </c>
      <c r="G17">
        <v>33363174</v>
      </c>
      <c r="H17">
        <v>32006494</v>
      </c>
      <c r="I17">
        <v>32160044</v>
      </c>
      <c r="J17">
        <v>37841716</v>
      </c>
      <c r="K17">
        <v>22552336</v>
      </c>
      <c r="L17">
        <v>49129870</v>
      </c>
      <c r="M17">
        <v>36279940</v>
      </c>
      <c r="N17">
        <v>46793076</v>
      </c>
      <c r="O17">
        <v>45705388</v>
      </c>
      <c r="P17">
        <v>26515804</v>
      </c>
    </row>
    <row r="18" spans="1:16" x14ac:dyDescent="0.25">
      <c r="A18">
        <v>7665</v>
      </c>
      <c r="B18" t="s">
        <v>2439</v>
      </c>
      <c r="C18">
        <v>23434526</v>
      </c>
      <c r="D18">
        <v>21660754</v>
      </c>
      <c r="E18">
        <v>28726302</v>
      </c>
      <c r="F18">
        <v>21690180</v>
      </c>
      <c r="G18">
        <v>21790820</v>
      </c>
      <c r="H18">
        <v>16091459</v>
      </c>
      <c r="I18">
        <v>24267540</v>
      </c>
      <c r="J18">
        <v>29094572</v>
      </c>
      <c r="K18">
        <v>32277362</v>
      </c>
      <c r="L18">
        <v>53735500</v>
      </c>
      <c r="M18">
        <v>20506730</v>
      </c>
      <c r="N18">
        <v>32098060</v>
      </c>
      <c r="O18">
        <v>36976292</v>
      </c>
      <c r="P18">
        <v>19726536</v>
      </c>
    </row>
    <row r="19" spans="1:16" x14ac:dyDescent="0.25">
      <c r="A19">
        <v>4616</v>
      </c>
      <c r="B19" t="s">
        <v>1620</v>
      </c>
      <c r="C19">
        <v>20830946</v>
      </c>
      <c r="D19">
        <v>19817840</v>
      </c>
      <c r="E19">
        <v>25022942</v>
      </c>
      <c r="F19">
        <v>33265498</v>
      </c>
      <c r="G19">
        <v>23322268</v>
      </c>
      <c r="H19">
        <v>21093494</v>
      </c>
      <c r="I19">
        <v>15490479</v>
      </c>
      <c r="J19">
        <v>18049730</v>
      </c>
      <c r="K19">
        <v>20604074</v>
      </c>
      <c r="L19">
        <v>32315946</v>
      </c>
      <c r="M19">
        <v>28217874</v>
      </c>
      <c r="N19">
        <v>36840370</v>
      </c>
      <c r="O19">
        <v>36780924</v>
      </c>
      <c r="P19">
        <v>20121764</v>
      </c>
    </row>
    <row r="20" spans="1:16" x14ac:dyDescent="0.25">
      <c r="A20">
        <v>10074</v>
      </c>
      <c r="B20" t="s">
        <v>3238</v>
      </c>
      <c r="C20">
        <v>28294300</v>
      </c>
      <c r="D20">
        <v>27282742</v>
      </c>
      <c r="E20">
        <v>29141700</v>
      </c>
      <c r="F20">
        <v>18717422</v>
      </c>
      <c r="G20">
        <v>21051600</v>
      </c>
      <c r="H20">
        <v>21193092</v>
      </c>
      <c r="I20">
        <v>10729094</v>
      </c>
      <c r="J20">
        <v>11151879</v>
      </c>
      <c r="K20">
        <v>25945464</v>
      </c>
      <c r="L20">
        <v>33018894</v>
      </c>
      <c r="M20">
        <v>32542168</v>
      </c>
      <c r="N20">
        <v>34406570</v>
      </c>
      <c r="O20">
        <v>34275630</v>
      </c>
      <c r="P20">
        <v>30207516</v>
      </c>
    </row>
    <row r="21" spans="1:16" x14ac:dyDescent="0.25">
      <c r="A21">
        <v>10073</v>
      </c>
      <c r="B21" t="s">
        <v>3237</v>
      </c>
      <c r="C21">
        <v>22781144</v>
      </c>
      <c r="D21">
        <v>22845402</v>
      </c>
      <c r="E21">
        <v>25798110</v>
      </c>
      <c r="F21">
        <v>32466462</v>
      </c>
      <c r="G21">
        <v>26641062</v>
      </c>
      <c r="H21">
        <v>22341354</v>
      </c>
      <c r="I21">
        <v>20911762</v>
      </c>
      <c r="J21">
        <v>22699090</v>
      </c>
      <c r="K21">
        <v>30539922</v>
      </c>
      <c r="L21">
        <v>38354456</v>
      </c>
      <c r="M21">
        <v>29374248</v>
      </c>
      <c r="N21">
        <v>35724216</v>
      </c>
      <c r="O21">
        <v>32646110</v>
      </c>
      <c r="P21">
        <v>20261550</v>
      </c>
    </row>
    <row r="22" spans="1:16" x14ac:dyDescent="0.25">
      <c r="A22">
        <v>1277</v>
      </c>
      <c r="B22" t="s">
        <v>872</v>
      </c>
      <c r="C22">
        <v>24188752</v>
      </c>
      <c r="D22">
        <v>24797840</v>
      </c>
      <c r="E22">
        <v>26661348</v>
      </c>
      <c r="F22">
        <v>30428544</v>
      </c>
      <c r="G22">
        <v>24167778</v>
      </c>
      <c r="H22">
        <v>24783872</v>
      </c>
      <c r="I22">
        <v>22116452</v>
      </c>
      <c r="J22">
        <v>22675450</v>
      </c>
      <c r="K22">
        <v>26667188</v>
      </c>
      <c r="L22">
        <v>29487466</v>
      </c>
      <c r="M22">
        <v>26598324</v>
      </c>
      <c r="N22">
        <v>31062838</v>
      </c>
      <c r="O22">
        <v>32129318</v>
      </c>
      <c r="P22">
        <v>24706938</v>
      </c>
    </row>
    <row r="23" spans="1:16" x14ac:dyDescent="0.25">
      <c r="A23">
        <v>8106</v>
      </c>
      <c r="B23" t="s">
        <v>2561</v>
      </c>
      <c r="C23">
        <v>30813148</v>
      </c>
      <c r="D23">
        <v>28826978</v>
      </c>
      <c r="E23">
        <v>36489016</v>
      </c>
      <c r="F23">
        <v>38405596</v>
      </c>
      <c r="G23">
        <v>31852470</v>
      </c>
      <c r="H23">
        <v>26218694</v>
      </c>
      <c r="I23">
        <v>20416112</v>
      </c>
      <c r="J23">
        <v>22453676</v>
      </c>
      <c r="K23">
        <v>40434028</v>
      </c>
      <c r="L23">
        <v>41944980</v>
      </c>
      <c r="M23">
        <v>23352990</v>
      </c>
      <c r="N23">
        <v>32024180</v>
      </c>
      <c r="O23">
        <v>29626446</v>
      </c>
      <c r="P23">
        <v>18490008</v>
      </c>
    </row>
    <row r="24" spans="1:16" x14ac:dyDescent="0.25">
      <c r="A24">
        <v>12477</v>
      </c>
      <c r="B24" t="s">
        <v>4027</v>
      </c>
      <c r="C24">
        <v>6769728.5</v>
      </c>
      <c r="D24">
        <v>4831898.5</v>
      </c>
      <c r="E24">
        <v>5746354.5</v>
      </c>
      <c r="F24">
        <v>4891329</v>
      </c>
      <c r="G24">
        <v>3168292.2</v>
      </c>
      <c r="H24">
        <v>3999620.2</v>
      </c>
      <c r="I24">
        <v>5028398.5</v>
      </c>
      <c r="J24">
        <v>4042994.2</v>
      </c>
      <c r="K24">
        <v>854271.06</v>
      </c>
      <c r="L24">
        <v>2081319.4</v>
      </c>
      <c r="M24">
        <v>28202084</v>
      </c>
      <c r="N24">
        <v>25024850</v>
      </c>
      <c r="O24">
        <v>28545806</v>
      </c>
      <c r="P24">
        <v>19146512</v>
      </c>
    </row>
    <row r="25" spans="1:16" x14ac:dyDescent="0.25">
      <c r="A25">
        <v>1428</v>
      </c>
      <c r="B25" t="s">
        <v>897</v>
      </c>
      <c r="C25">
        <v>15018739</v>
      </c>
      <c r="D25">
        <v>14139180</v>
      </c>
      <c r="E25">
        <v>18380752</v>
      </c>
      <c r="F25">
        <v>14787108</v>
      </c>
      <c r="G25">
        <v>14201816</v>
      </c>
      <c r="H25">
        <v>11221421</v>
      </c>
      <c r="I25">
        <v>17363678</v>
      </c>
      <c r="J25">
        <v>16884840</v>
      </c>
      <c r="K25">
        <v>21176160</v>
      </c>
      <c r="L25">
        <v>28072062</v>
      </c>
      <c r="M25">
        <v>15482914</v>
      </c>
      <c r="N25">
        <v>23465626</v>
      </c>
      <c r="O25">
        <v>27927500</v>
      </c>
      <c r="P25">
        <v>14758939</v>
      </c>
    </row>
    <row r="26" spans="1:16" x14ac:dyDescent="0.25">
      <c r="A26">
        <v>10052</v>
      </c>
      <c r="B26" t="s">
        <v>35</v>
      </c>
      <c r="C26">
        <v>19026916</v>
      </c>
      <c r="D26">
        <v>18927174</v>
      </c>
      <c r="E26">
        <v>22065024</v>
      </c>
      <c r="F26">
        <v>44463120</v>
      </c>
      <c r="G26">
        <v>43082370</v>
      </c>
      <c r="H26">
        <v>29553920</v>
      </c>
      <c r="I26">
        <v>170551310</v>
      </c>
      <c r="J26">
        <v>151188690</v>
      </c>
      <c r="K26">
        <v>25571064</v>
      </c>
      <c r="L26">
        <v>32283746</v>
      </c>
      <c r="M26">
        <v>23942448</v>
      </c>
      <c r="N26">
        <v>29774612</v>
      </c>
      <c r="O26">
        <v>27664228</v>
      </c>
      <c r="P26">
        <v>16513227</v>
      </c>
    </row>
    <row r="27" spans="1:16" x14ac:dyDescent="0.25">
      <c r="A27">
        <v>4212</v>
      </c>
      <c r="B27" t="s">
        <v>1499</v>
      </c>
      <c r="C27">
        <v>20701858</v>
      </c>
      <c r="D27">
        <v>21927912</v>
      </c>
      <c r="E27">
        <v>23180318</v>
      </c>
      <c r="F27">
        <v>19585952</v>
      </c>
      <c r="G27">
        <v>16238190</v>
      </c>
      <c r="H27">
        <v>18372458</v>
      </c>
      <c r="I27">
        <v>0</v>
      </c>
      <c r="J27">
        <v>15085434</v>
      </c>
      <c r="K27">
        <v>21968530</v>
      </c>
      <c r="L27">
        <v>25451994</v>
      </c>
      <c r="M27">
        <v>24326332</v>
      </c>
      <c r="N27">
        <v>28452356</v>
      </c>
      <c r="O27">
        <v>25904724</v>
      </c>
      <c r="P27">
        <v>21083084</v>
      </c>
    </row>
    <row r="28" spans="1:16" x14ac:dyDescent="0.25">
      <c r="A28">
        <v>13729</v>
      </c>
      <c r="B28" t="s">
        <v>4427</v>
      </c>
      <c r="C28">
        <v>20263336</v>
      </c>
      <c r="D28">
        <v>16707805</v>
      </c>
      <c r="E28">
        <v>14339339</v>
      </c>
      <c r="F28">
        <v>30523348</v>
      </c>
      <c r="G28">
        <v>17651146</v>
      </c>
      <c r="H28">
        <v>18397450</v>
      </c>
      <c r="I28">
        <v>18809052</v>
      </c>
      <c r="J28">
        <v>18612734</v>
      </c>
      <c r="K28">
        <v>20607580</v>
      </c>
      <c r="L28">
        <v>53116932</v>
      </c>
      <c r="M28">
        <v>14237549</v>
      </c>
      <c r="N28">
        <v>17699482</v>
      </c>
      <c r="O28">
        <v>24386992</v>
      </c>
      <c r="P28">
        <v>30765612</v>
      </c>
    </row>
    <row r="29" spans="1:16" x14ac:dyDescent="0.25">
      <c r="A29">
        <v>2744</v>
      </c>
      <c r="B29" t="s">
        <v>1171</v>
      </c>
      <c r="C29">
        <v>15173188</v>
      </c>
      <c r="D29">
        <v>14947944</v>
      </c>
      <c r="E29">
        <v>17315836</v>
      </c>
      <c r="F29">
        <v>21430724</v>
      </c>
      <c r="G29">
        <v>15260127</v>
      </c>
      <c r="H29">
        <v>14257332</v>
      </c>
      <c r="I29">
        <v>13612451</v>
      </c>
      <c r="J29">
        <v>13366143</v>
      </c>
      <c r="K29">
        <v>17133568</v>
      </c>
      <c r="L29">
        <v>18916762</v>
      </c>
      <c r="M29">
        <v>17932134</v>
      </c>
      <c r="N29">
        <v>24464146</v>
      </c>
      <c r="O29">
        <v>24364518</v>
      </c>
      <c r="P29">
        <v>14708570</v>
      </c>
    </row>
    <row r="30" spans="1:16" x14ac:dyDescent="0.25">
      <c r="A30">
        <v>4704</v>
      </c>
      <c r="B30" t="s">
        <v>1637</v>
      </c>
      <c r="C30">
        <v>12720863</v>
      </c>
      <c r="D30">
        <v>12589018</v>
      </c>
      <c r="E30">
        <v>15313391</v>
      </c>
      <c r="F30">
        <v>18069362</v>
      </c>
      <c r="G30">
        <v>13842486</v>
      </c>
      <c r="H30">
        <v>12288021</v>
      </c>
      <c r="I30">
        <v>12957914</v>
      </c>
      <c r="J30">
        <v>13637632</v>
      </c>
      <c r="K30">
        <v>14900217</v>
      </c>
      <c r="L30">
        <v>25641062</v>
      </c>
      <c r="M30">
        <v>17029506</v>
      </c>
      <c r="N30">
        <v>22157906</v>
      </c>
      <c r="O30">
        <v>22801670</v>
      </c>
      <c r="P30">
        <v>12517361</v>
      </c>
    </row>
    <row r="31" spans="1:16" x14ac:dyDescent="0.25">
      <c r="A31">
        <v>8086</v>
      </c>
      <c r="B31">
        <v>0</v>
      </c>
      <c r="C31">
        <v>19413852</v>
      </c>
      <c r="D31">
        <v>19587042</v>
      </c>
      <c r="E31">
        <v>22078740</v>
      </c>
      <c r="F31">
        <v>25510608</v>
      </c>
      <c r="G31">
        <v>21211056</v>
      </c>
      <c r="H31">
        <v>20214764</v>
      </c>
      <c r="I31">
        <v>16594886</v>
      </c>
      <c r="J31">
        <v>17371068</v>
      </c>
      <c r="K31">
        <v>14481204</v>
      </c>
      <c r="L31">
        <v>23199558</v>
      </c>
      <c r="M31">
        <v>18618756</v>
      </c>
      <c r="N31">
        <v>25162070</v>
      </c>
      <c r="O31">
        <v>22641752</v>
      </c>
      <c r="P31">
        <v>17663756</v>
      </c>
    </row>
    <row r="32" spans="1:16" x14ac:dyDescent="0.25">
      <c r="A32">
        <v>8091</v>
      </c>
      <c r="B32">
        <v>0</v>
      </c>
      <c r="C32">
        <v>26073302</v>
      </c>
      <c r="D32">
        <v>22014642</v>
      </c>
      <c r="E32">
        <v>28259628</v>
      </c>
      <c r="F32">
        <v>30707420</v>
      </c>
      <c r="G32">
        <v>24288332</v>
      </c>
      <c r="H32">
        <v>19602760</v>
      </c>
      <c r="I32">
        <v>15417756</v>
      </c>
      <c r="J32">
        <v>16172617</v>
      </c>
      <c r="K32">
        <v>29961800</v>
      </c>
      <c r="L32">
        <v>32880782</v>
      </c>
      <c r="M32">
        <v>16760461</v>
      </c>
      <c r="N32">
        <v>23095722</v>
      </c>
      <c r="O32">
        <v>21339864</v>
      </c>
      <c r="P32">
        <v>12878476</v>
      </c>
    </row>
    <row r="33" spans="1:16" x14ac:dyDescent="0.25">
      <c r="A33">
        <v>2747</v>
      </c>
      <c r="B33" t="s">
        <v>1173</v>
      </c>
      <c r="C33">
        <v>10654679</v>
      </c>
      <c r="D33">
        <v>10841595</v>
      </c>
      <c r="E33">
        <v>12532113</v>
      </c>
      <c r="F33">
        <v>15384120</v>
      </c>
      <c r="G33">
        <v>11149571</v>
      </c>
      <c r="H33">
        <v>10024321</v>
      </c>
      <c r="I33">
        <v>9948830</v>
      </c>
      <c r="J33">
        <v>9971169</v>
      </c>
      <c r="K33">
        <v>12468448</v>
      </c>
      <c r="L33">
        <v>13377800</v>
      </c>
      <c r="M33">
        <v>13039832</v>
      </c>
      <c r="N33">
        <v>17617398</v>
      </c>
      <c r="O33">
        <v>17054304</v>
      </c>
      <c r="P33">
        <v>10317378</v>
      </c>
    </row>
    <row r="34" spans="1:16" x14ac:dyDescent="0.25">
      <c r="A34">
        <v>2743</v>
      </c>
      <c r="B34" t="s">
        <v>1170</v>
      </c>
      <c r="C34">
        <v>10146435</v>
      </c>
      <c r="D34">
        <v>10161615</v>
      </c>
      <c r="E34">
        <v>11864914</v>
      </c>
      <c r="F34">
        <v>14590530</v>
      </c>
      <c r="G34">
        <v>10571731</v>
      </c>
      <c r="H34">
        <v>9572652</v>
      </c>
      <c r="I34">
        <v>9522095</v>
      </c>
      <c r="J34">
        <v>9235223</v>
      </c>
      <c r="K34">
        <v>11774765</v>
      </c>
      <c r="L34">
        <v>12892898</v>
      </c>
      <c r="M34">
        <v>12188711</v>
      </c>
      <c r="N34">
        <v>16560711</v>
      </c>
      <c r="O34">
        <v>16429722</v>
      </c>
      <c r="P34">
        <v>10087135</v>
      </c>
    </row>
    <row r="35" spans="1:16" x14ac:dyDescent="0.25">
      <c r="A35">
        <v>7677</v>
      </c>
      <c r="B35" t="s">
        <v>2443</v>
      </c>
      <c r="C35">
        <v>8617912</v>
      </c>
      <c r="D35">
        <v>8014616.5</v>
      </c>
      <c r="E35">
        <v>10471520</v>
      </c>
      <c r="F35">
        <v>7983296</v>
      </c>
      <c r="G35">
        <v>7926514</v>
      </c>
      <c r="H35">
        <v>5849087.5</v>
      </c>
      <c r="I35">
        <v>8991036</v>
      </c>
      <c r="J35">
        <v>11000113</v>
      </c>
      <c r="K35">
        <v>11745385</v>
      </c>
      <c r="L35">
        <v>20491382</v>
      </c>
      <c r="M35">
        <v>7377284</v>
      </c>
      <c r="N35">
        <v>11846975</v>
      </c>
      <c r="O35">
        <v>13769677</v>
      </c>
      <c r="P35">
        <v>7437319</v>
      </c>
    </row>
    <row r="36" spans="1:16" x14ac:dyDescent="0.25">
      <c r="A36">
        <v>13724</v>
      </c>
      <c r="B36" t="s">
        <v>4431</v>
      </c>
      <c r="C36">
        <v>12825762</v>
      </c>
      <c r="D36">
        <v>12419676</v>
      </c>
      <c r="E36">
        <v>11434927</v>
      </c>
      <c r="F36">
        <v>13568632</v>
      </c>
      <c r="G36">
        <v>11860801</v>
      </c>
      <c r="H36">
        <v>12978780</v>
      </c>
      <c r="I36">
        <v>12062091</v>
      </c>
      <c r="J36">
        <v>12215688</v>
      </c>
      <c r="K36">
        <v>12250811</v>
      </c>
      <c r="L36">
        <v>14409942</v>
      </c>
      <c r="M36">
        <v>11436241</v>
      </c>
      <c r="N36">
        <v>12055316</v>
      </c>
      <c r="O36">
        <v>12893383</v>
      </c>
      <c r="P36">
        <v>13967321</v>
      </c>
    </row>
    <row r="37" spans="1:16" x14ac:dyDescent="0.25">
      <c r="A37">
        <v>5251</v>
      </c>
      <c r="B37" t="s">
        <v>1770</v>
      </c>
      <c r="C37">
        <v>8515416</v>
      </c>
      <c r="D37">
        <v>7940187.5</v>
      </c>
      <c r="E37">
        <v>8929968</v>
      </c>
      <c r="F37">
        <v>9172498</v>
      </c>
      <c r="G37">
        <v>6869266.5</v>
      </c>
      <c r="H37">
        <v>7372292</v>
      </c>
      <c r="I37">
        <v>3164264.2</v>
      </c>
      <c r="J37">
        <v>3458542.5</v>
      </c>
      <c r="K37">
        <v>7033756</v>
      </c>
      <c r="L37">
        <v>8706816</v>
      </c>
      <c r="M37">
        <v>10485556</v>
      </c>
      <c r="N37">
        <v>13239477</v>
      </c>
      <c r="O37">
        <v>12753848</v>
      </c>
      <c r="P37">
        <v>7627540.5</v>
      </c>
    </row>
    <row r="38" spans="1:16" x14ac:dyDescent="0.25">
      <c r="A38">
        <v>7654</v>
      </c>
      <c r="B38" t="s">
        <v>2434</v>
      </c>
      <c r="C38">
        <v>6981872.5</v>
      </c>
      <c r="D38">
        <v>6937277</v>
      </c>
      <c r="E38">
        <v>8000750</v>
      </c>
      <c r="F38">
        <v>6651537.5</v>
      </c>
      <c r="G38">
        <v>7033680.5</v>
      </c>
      <c r="H38">
        <v>6294351</v>
      </c>
      <c r="I38">
        <v>7302998.5</v>
      </c>
      <c r="J38">
        <v>7624310</v>
      </c>
      <c r="K38">
        <v>1281050.8</v>
      </c>
      <c r="L38">
        <v>4424948.5</v>
      </c>
      <c r="M38">
        <v>8693170</v>
      </c>
      <c r="N38">
        <v>11758028</v>
      </c>
      <c r="O38">
        <v>12240713</v>
      </c>
      <c r="P38">
        <v>8886448</v>
      </c>
    </row>
    <row r="39" spans="1:16" x14ac:dyDescent="0.25">
      <c r="A39">
        <v>12465</v>
      </c>
      <c r="B39">
        <v>0</v>
      </c>
      <c r="C39">
        <v>3029638</v>
      </c>
      <c r="D39">
        <v>2238776.5</v>
      </c>
      <c r="E39">
        <v>2517672.2000000002</v>
      </c>
      <c r="F39">
        <v>1924408.5</v>
      </c>
      <c r="G39">
        <v>1412204.2</v>
      </c>
      <c r="H39">
        <v>1803998.5</v>
      </c>
      <c r="I39">
        <v>1868876.6</v>
      </c>
      <c r="J39">
        <v>1586661.2</v>
      </c>
      <c r="K39">
        <v>534985</v>
      </c>
      <c r="L39">
        <v>1218819</v>
      </c>
      <c r="M39">
        <v>10630514</v>
      </c>
      <c r="N39">
        <v>9821845</v>
      </c>
      <c r="O39">
        <v>10785309</v>
      </c>
      <c r="P39">
        <v>6798483</v>
      </c>
    </row>
    <row r="40" spans="1:16" x14ac:dyDescent="0.25">
      <c r="A40">
        <v>5309</v>
      </c>
      <c r="B40" t="s">
        <v>1794</v>
      </c>
      <c r="C40">
        <v>7467690</v>
      </c>
      <c r="D40">
        <v>7214424.5</v>
      </c>
      <c r="E40">
        <v>8520539</v>
      </c>
      <c r="F40">
        <v>11341906</v>
      </c>
      <c r="G40">
        <v>8421797</v>
      </c>
      <c r="H40">
        <v>7573053.5</v>
      </c>
      <c r="I40">
        <v>7708236</v>
      </c>
      <c r="J40">
        <v>9040616</v>
      </c>
      <c r="K40">
        <v>9455710</v>
      </c>
      <c r="L40">
        <v>12139518</v>
      </c>
      <c r="M40">
        <v>8478888</v>
      </c>
      <c r="N40">
        <v>11292897</v>
      </c>
      <c r="O40">
        <v>10365456</v>
      </c>
      <c r="P40">
        <v>6576302</v>
      </c>
    </row>
    <row r="41" spans="1:16" x14ac:dyDescent="0.25">
      <c r="A41">
        <v>13939</v>
      </c>
      <c r="B41" t="s">
        <v>4454</v>
      </c>
      <c r="C41">
        <v>8098890.5</v>
      </c>
      <c r="D41">
        <v>6132295</v>
      </c>
      <c r="E41">
        <v>5746800</v>
      </c>
      <c r="F41">
        <v>16160972</v>
      </c>
      <c r="G41">
        <v>5139337.5</v>
      </c>
      <c r="H41">
        <v>6739923</v>
      </c>
      <c r="I41">
        <v>7498495</v>
      </c>
      <c r="J41">
        <v>6173639.5</v>
      </c>
      <c r="K41">
        <v>8005794</v>
      </c>
      <c r="L41">
        <v>26783940</v>
      </c>
      <c r="M41">
        <v>5546908.5</v>
      </c>
      <c r="N41">
        <v>7398511</v>
      </c>
      <c r="O41">
        <v>9569721</v>
      </c>
      <c r="P41">
        <v>15098654</v>
      </c>
    </row>
    <row r="42" spans="1:16" x14ac:dyDescent="0.25">
      <c r="A42">
        <v>12965</v>
      </c>
      <c r="B42">
        <v>0</v>
      </c>
      <c r="C42">
        <v>9443092</v>
      </c>
      <c r="D42">
        <v>7288864</v>
      </c>
      <c r="E42">
        <v>10954012</v>
      </c>
      <c r="F42">
        <v>11536998</v>
      </c>
      <c r="G42">
        <v>11439138</v>
      </c>
      <c r="H42">
        <v>10739996</v>
      </c>
      <c r="I42">
        <v>5942305</v>
      </c>
      <c r="J42">
        <v>4955129</v>
      </c>
      <c r="K42">
        <v>8442130</v>
      </c>
      <c r="L42">
        <v>16403225</v>
      </c>
      <c r="M42">
        <v>7742022</v>
      </c>
      <c r="N42">
        <v>6938341</v>
      </c>
      <c r="O42">
        <v>9382980</v>
      </c>
      <c r="P42">
        <v>6136695</v>
      </c>
    </row>
    <row r="43" spans="1:16" x14ac:dyDescent="0.25">
      <c r="A43">
        <v>4583</v>
      </c>
      <c r="B43" t="s">
        <v>1608</v>
      </c>
      <c r="C43">
        <v>5647549.5</v>
      </c>
      <c r="D43">
        <v>5465368.5</v>
      </c>
      <c r="E43">
        <v>6351225.5</v>
      </c>
      <c r="F43">
        <v>7120610.5</v>
      </c>
      <c r="G43">
        <v>5672341</v>
      </c>
      <c r="H43">
        <v>5385561</v>
      </c>
      <c r="I43">
        <v>1653579.1</v>
      </c>
      <c r="J43">
        <v>2568772.2000000002</v>
      </c>
      <c r="K43">
        <v>2250247</v>
      </c>
      <c r="L43">
        <v>5534619.5</v>
      </c>
      <c r="M43">
        <v>7895395.5</v>
      </c>
      <c r="N43">
        <v>9113014</v>
      </c>
      <c r="O43">
        <v>8895035</v>
      </c>
      <c r="P43">
        <v>6232011.5</v>
      </c>
    </row>
    <row r="44" spans="1:16" x14ac:dyDescent="0.25">
      <c r="A44">
        <v>7195</v>
      </c>
      <c r="B44" t="s">
        <v>2285</v>
      </c>
      <c r="C44">
        <v>6085798.5</v>
      </c>
      <c r="D44">
        <v>6662311</v>
      </c>
      <c r="E44">
        <v>7533091.5</v>
      </c>
      <c r="F44">
        <v>7605407</v>
      </c>
      <c r="G44">
        <v>6358422.5</v>
      </c>
      <c r="H44">
        <v>6243478.5</v>
      </c>
      <c r="I44">
        <v>5577016</v>
      </c>
      <c r="J44">
        <v>6952492.5</v>
      </c>
      <c r="K44">
        <v>3268677.5</v>
      </c>
      <c r="L44">
        <v>8974528</v>
      </c>
      <c r="M44">
        <v>6938600.5</v>
      </c>
      <c r="N44">
        <v>8889866</v>
      </c>
      <c r="O44">
        <v>8664060</v>
      </c>
      <c r="P44">
        <v>5150167</v>
      </c>
    </row>
    <row r="45" spans="1:16" x14ac:dyDescent="0.25">
      <c r="A45">
        <v>13719</v>
      </c>
      <c r="B45">
        <v>0</v>
      </c>
      <c r="C45">
        <v>6962508</v>
      </c>
      <c r="D45">
        <v>5982672</v>
      </c>
      <c r="E45">
        <v>5271235.5</v>
      </c>
      <c r="F45">
        <v>10784423</v>
      </c>
      <c r="G45">
        <v>6440395.5</v>
      </c>
      <c r="H45">
        <v>6474910.5</v>
      </c>
      <c r="I45">
        <v>7229884</v>
      </c>
      <c r="J45">
        <v>7208180.5</v>
      </c>
      <c r="K45">
        <v>7431746.5</v>
      </c>
      <c r="L45">
        <v>18491012</v>
      </c>
      <c r="M45">
        <v>5122767.5</v>
      </c>
      <c r="N45">
        <v>6190251.5</v>
      </c>
      <c r="O45">
        <v>8537033</v>
      </c>
      <c r="P45">
        <v>10444641</v>
      </c>
    </row>
    <row r="46" spans="1:16" x14ac:dyDescent="0.25">
      <c r="A46">
        <v>1434</v>
      </c>
      <c r="B46" t="s">
        <v>900</v>
      </c>
      <c r="C46">
        <v>5025248</v>
      </c>
      <c r="D46">
        <v>4760344</v>
      </c>
      <c r="E46">
        <v>5854993</v>
      </c>
      <c r="F46">
        <v>4587480.5</v>
      </c>
      <c r="G46">
        <v>4371590</v>
      </c>
      <c r="H46">
        <v>3437792.2</v>
      </c>
      <c r="I46">
        <v>5018776.5</v>
      </c>
      <c r="J46">
        <v>4970941</v>
      </c>
      <c r="K46">
        <v>6369310</v>
      </c>
      <c r="L46">
        <v>7769185</v>
      </c>
      <c r="M46">
        <v>5031178.5</v>
      </c>
      <c r="N46">
        <v>7274404.5</v>
      </c>
      <c r="O46">
        <v>8208300</v>
      </c>
      <c r="P46">
        <v>4789276.5</v>
      </c>
    </row>
    <row r="47" spans="1:16" x14ac:dyDescent="0.25">
      <c r="A47">
        <v>8104</v>
      </c>
      <c r="B47">
        <v>0</v>
      </c>
      <c r="C47">
        <v>9049041</v>
      </c>
      <c r="D47">
        <v>8239719</v>
      </c>
      <c r="E47">
        <v>10360040</v>
      </c>
      <c r="F47">
        <v>11486467</v>
      </c>
      <c r="G47">
        <v>8694901</v>
      </c>
      <c r="H47">
        <v>7151399</v>
      </c>
      <c r="I47">
        <v>5796093.5</v>
      </c>
      <c r="J47">
        <v>5954523.5</v>
      </c>
      <c r="K47">
        <v>11340551</v>
      </c>
      <c r="L47">
        <v>12014817</v>
      </c>
      <c r="M47">
        <v>6060082.5</v>
      </c>
      <c r="N47">
        <v>8520234</v>
      </c>
      <c r="O47">
        <v>8022716</v>
      </c>
      <c r="P47">
        <v>4840761</v>
      </c>
    </row>
    <row r="48" spans="1:16" x14ac:dyDescent="0.25">
      <c r="A48">
        <v>2638</v>
      </c>
      <c r="B48" t="s">
        <v>1147</v>
      </c>
      <c r="C48">
        <v>5262040.5</v>
      </c>
      <c r="D48">
        <v>5270714.5</v>
      </c>
      <c r="E48">
        <v>6483638.5</v>
      </c>
      <c r="F48">
        <v>7541736.5</v>
      </c>
      <c r="G48">
        <v>5458530</v>
      </c>
      <c r="H48">
        <v>5578366</v>
      </c>
      <c r="I48">
        <v>5542828.5</v>
      </c>
      <c r="J48">
        <v>5589544.5</v>
      </c>
      <c r="K48">
        <v>5987981.5</v>
      </c>
      <c r="L48">
        <v>7172397.5</v>
      </c>
      <c r="M48">
        <v>6777390</v>
      </c>
      <c r="N48">
        <v>8080215.5</v>
      </c>
      <c r="O48">
        <v>7970995.5</v>
      </c>
      <c r="P48">
        <v>33033968</v>
      </c>
    </row>
    <row r="49" spans="1:16" x14ac:dyDescent="0.25">
      <c r="A49">
        <v>1294</v>
      </c>
      <c r="B49">
        <v>0</v>
      </c>
      <c r="C49">
        <v>3884644</v>
      </c>
      <c r="D49">
        <v>3927520.2</v>
      </c>
      <c r="E49">
        <v>5352751</v>
      </c>
      <c r="F49">
        <v>7026460.5</v>
      </c>
      <c r="G49">
        <v>4300257.5</v>
      </c>
      <c r="H49">
        <v>4233247.5</v>
      </c>
      <c r="I49">
        <v>3005871</v>
      </c>
      <c r="J49">
        <v>3266606.2</v>
      </c>
      <c r="K49">
        <v>4454399.5</v>
      </c>
      <c r="L49">
        <v>6460886</v>
      </c>
      <c r="M49">
        <v>5001222</v>
      </c>
      <c r="N49">
        <v>7775624.5</v>
      </c>
      <c r="O49">
        <v>7665635.5</v>
      </c>
      <c r="P49">
        <v>3443275</v>
      </c>
    </row>
    <row r="50" spans="1:16" x14ac:dyDescent="0.25">
      <c r="A50">
        <v>4707</v>
      </c>
      <c r="B50" t="s">
        <v>1638</v>
      </c>
      <c r="C50">
        <v>5231707.5</v>
      </c>
      <c r="D50">
        <v>5149063</v>
      </c>
      <c r="E50">
        <v>6293089.5</v>
      </c>
      <c r="F50">
        <v>5957744.5</v>
      </c>
      <c r="G50">
        <v>5269869</v>
      </c>
      <c r="H50">
        <v>4965405.5</v>
      </c>
      <c r="I50">
        <v>3456175</v>
      </c>
      <c r="J50">
        <v>4135684.5</v>
      </c>
      <c r="K50">
        <v>3630358.2</v>
      </c>
      <c r="L50">
        <v>7210651</v>
      </c>
      <c r="M50">
        <v>6680353.5</v>
      </c>
      <c r="N50">
        <v>7625275</v>
      </c>
      <c r="O50">
        <v>7536347</v>
      </c>
      <c r="P50">
        <v>5507882</v>
      </c>
    </row>
    <row r="51" spans="1:16" x14ac:dyDescent="0.25">
      <c r="A51">
        <v>10288</v>
      </c>
      <c r="B51" t="s">
        <v>3244</v>
      </c>
      <c r="C51">
        <v>4987026</v>
      </c>
      <c r="D51">
        <v>4930045</v>
      </c>
      <c r="E51">
        <v>5583925</v>
      </c>
      <c r="F51">
        <v>6809421.5</v>
      </c>
      <c r="G51">
        <v>5706468</v>
      </c>
      <c r="H51">
        <v>4894844</v>
      </c>
      <c r="I51">
        <v>4271878.5</v>
      </c>
      <c r="J51">
        <v>4834764.5</v>
      </c>
      <c r="K51">
        <v>6502388.5</v>
      </c>
      <c r="L51">
        <v>8086313.5</v>
      </c>
      <c r="M51">
        <v>6055234</v>
      </c>
      <c r="N51">
        <v>7684922.5</v>
      </c>
      <c r="O51">
        <v>7217378</v>
      </c>
      <c r="P51">
        <v>4296335.5</v>
      </c>
    </row>
    <row r="52" spans="1:16" x14ac:dyDescent="0.25">
      <c r="A52">
        <v>6047</v>
      </c>
      <c r="B52">
        <v>0</v>
      </c>
      <c r="C52">
        <v>5680214.5</v>
      </c>
      <c r="D52">
        <v>5633378</v>
      </c>
      <c r="E52">
        <v>6393744.5</v>
      </c>
      <c r="F52">
        <v>5725229</v>
      </c>
      <c r="G52">
        <v>4656382</v>
      </c>
      <c r="H52">
        <v>4825618</v>
      </c>
      <c r="I52">
        <v>1391865.1</v>
      </c>
      <c r="J52">
        <v>2378591.5</v>
      </c>
      <c r="K52">
        <v>2084462.2</v>
      </c>
      <c r="L52">
        <v>5723078</v>
      </c>
      <c r="M52">
        <v>6519867</v>
      </c>
      <c r="N52">
        <v>7606993.5</v>
      </c>
      <c r="O52">
        <v>7206154</v>
      </c>
      <c r="P52">
        <v>4958999</v>
      </c>
    </row>
    <row r="53" spans="1:16" x14ac:dyDescent="0.25">
      <c r="A53">
        <v>2752</v>
      </c>
      <c r="B53" t="s">
        <v>1176</v>
      </c>
      <c r="C53">
        <v>4502892</v>
      </c>
      <c r="D53">
        <v>4423990</v>
      </c>
      <c r="E53">
        <v>5100232</v>
      </c>
      <c r="F53">
        <v>6284090</v>
      </c>
      <c r="G53">
        <v>4453200.5</v>
      </c>
      <c r="H53">
        <v>4331946.5</v>
      </c>
      <c r="I53">
        <v>3970802.8</v>
      </c>
      <c r="J53">
        <v>4043189.2</v>
      </c>
      <c r="K53">
        <v>5122956.5</v>
      </c>
      <c r="L53">
        <v>5629457</v>
      </c>
      <c r="M53">
        <v>5274062</v>
      </c>
      <c r="N53">
        <v>7183572</v>
      </c>
      <c r="O53">
        <v>7200870.5</v>
      </c>
      <c r="P53">
        <v>4211623.5</v>
      </c>
    </row>
    <row r="54" spans="1:16" x14ac:dyDescent="0.25">
      <c r="A54">
        <v>5219</v>
      </c>
      <c r="B54" t="s">
        <v>1769</v>
      </c>
      <c r="C54">
        <v>4182598.5</v>
      </c>
      <c r="D54">
        <v>3913698.2</v>
      </c>
      <c r="E54">
        <v>4632225</v>
      </c>
      <c r="F54">
        <v>7105133</v>
      </c>
      <c r="G54">
        <v>4553558.5</v>
      </c>
      <c r="H54">
        <v>4232409</v>
      </c>
      <c r="I54">
        <v>4596017</v>
      </c>
      <c r="J54">
        <v>4742056</v>
      </c>
      <c r="K54">
        <v>5875089</v>
      </c>
      <c r="L54">
        <v>8285573.5</v>
      </c>
      <c r="M54">
        <v>5272706.5</v>
      </c>
      <c r="N54">
        <v>7569193</v>
      </c>
      <c r="O54">
        <v>7022037.5</v>
      </c>
      <c r="P54">
        <v>3640755.5</v>
      </c>
    </row>
    <row r="55" spans="1:16" x14ac:dyDescent="0.25">
      <c r="A55">
        <v>1280</v>
      </c>
      <c r="B55">
        <v>0</v>
      </c>
      <c r="C55">
        <v>2102395</v>
      </c>
      <c r="D55">
        <v>2375497.5</v>
      </c>
      <c r="E55">
        <v>3545731.5</v>
      </c>
      <c r="F55">
        <v>5511255.5</v>
      </c>
      <c r="G55">
        <v>2670872.2000000002</v>
      </c>
      <c r="H55">
        <v>2444381.7999999998</v>
      </c>
      <c r="I55">
        <v>1846042.2</v>
      </c>
      <c r="J55">
        <v>1978558.2</v>
      </c>
      <c r="K55">
        <v>3196541.8</v>
      </c>
      <c r="L55">
        <v>5237993.5</v>
      </c>
      <c r="M55">
        <v>3312985.8</v>
      </c>
      <c r="N55">
        <v>6608999.5</v>
      </c>
      <c r="O55">
        <v>6814888.5</v>
      </c>
      <c r="P55">
        <v>1787831.1</v>
      </c>
    </row>
    <row r="56" spans="1:16" x14ac:dyDescent="0.25">
      <c r="A56">
        <v>1298</v>
      </c>
      <c r="B56" t="s">
        <v>880</v>
      </c>
      <c r="C56">
        <v>4887192.5</v>
      </c>
      <c r="D56">
        <v>5044453.5</v>
      </c>
      <c r="E56">
        <v>5471274.5</v>
      </c>
      <c r="F56">
        <v>5894657</v>
      </c>
      <c r="G56">
        <v>4862453</v>
      </c>
      <c r="H56">
        <v>5124319</v>
      </c>
      <c r="I56">
        <v>4501074</v>
      </c>
      <c r="J56">
        <v>4692717.5</v>
      </c>
      <c r="K56">
        <v>5310074</v>
      </c>
      <c r="L56">
        <v>5710683</v>
      </c>
      <c r="M56">
        <v>5261695</v>
      </c>
      <c r="N56">
        <v>6035089.5</v>
      </c>
      <c r="O56">
        <v>6512681</v>
      </c>
      <c r="P56">
        <v>5117337</v>
      </c>
    </row>
    <row r="57" spans="1:16" x14ac:dyDescent="0.25">
      <c r="A57">
        <v>4197</v>
      </c>
      <c r="B57" t="s">
        <v>1495</v>
      </c>
      <c r="C57">
        <v>4112238.2</v>
      </c>
      <c r="D57">
        <v>4290190.5</v>
      </c>
      <c r="E57">
        <v>4712057</v>
      </c>
      <c r="F57">
        <v>6809573.5</v>
      </c>
      <c r="G57">
        <v>4804965</v>
      </c>
      <c r="H57">
        <v>4590488.5</v>
      </c>
      <c r="I57">
        <v>4684972</v>
      </c>
      <c r="J57">
        <v>6414937.5</v>
      </c>
      <c r="K57">
        <v>4766110</v>
      </c>
      <c r="L57">
        <v>5874845.5</v>
      </c>
      <c r="M57">
        <v>5032095.5</v>
      </c>
      <c r="N57">
        <v>6605448</v>
      </c>
      <c r="O57">
        <v>5956015</v>
      </c>
      <c r="P57">
        <v>4138397</v>
      </c>
    </row>
    <row r="58" spans="1:16" x14ac:dyDescent="0.25">
      <c r="A58">
        <v>2767</v>
      </c>
      <c r="B58" t="s">
        <v>1161</v>
      </c>
      <c r="C58">
        <v>4272972</v>
      </c>
      <c r="D58">
        <v>4125256.8</v>
      </c>
      <c r="E58">
        <v>7930553.5</v>
      </c>
      <c r="F58">
        <v>5312701.5</v>
      </c>
      <c r="G58">
        <v>0</v>
      </c>
      <c r="H58">
        <v>0</v>
      </c>
      <c r="I58">
        <v>0</v>
      </c>
      <c r="J58">
        <v>0</v>
      </c>
      <c r="K58">
        <v>5440513</v>
      </c>
      <c r="L58">
        <v>5231000</v>
      </c>
      <c r="M58">
        <v>4417352.5</v>
      </c>
      <c r="N58">
        <v>6583766.5</v>
      </c>
      <c r="O58">
        <v>5909553.5</v>
      </c>
      <c r="P58">
        <v>4220462</v>
      </c>
    </row>
    <row r="59" spans="1:16" x14ac:dyDescent="0.25">
      <c r="A59">
        <v>4196</v>
      </c>
      <c r="B59">
        <v>0</v>
      </c>
      <c r="C59">
        <v>2938318.8</v>
      </c>
      <c r="D59">
        <v>3096229.8</v>
      </c>
      <c r="E59">
        <v>3677585.5</v>
      </c>
      <c r="F59">
        <v>7366702.5</v>
      </c>
      <c r="G59">
        <v>4621269.5</v>
      </c>
      <c r="H59">
        <v>3972057.2</v>
      </c>
      <c r="I59">
        <v>4496757</v>
      </c>
      <c r="J59">
        <v>8165513.5</v>
      </c>
      <c r="K59">
        <v>3903787.8</v>
      </c>
      <c r="L59">
        <v>5112657</v>
      </c>
      <c r="M59">
        <v>4183522.2</v>
      </c>
      <c r="N59">
        <v>6375959</v>
      </c>
      <c r="O59">
        <v>5511422.5</v>
      </c>
      <c r="P59">
        <v>2736497</v>
      </c>
    </row>
    <row r="60" spans="1:16" x14ac:dyDescent="0.25">
      <c r="A60">
        <v>2746</v>
      </c>
      <c r="B60" t="s">
        <v>1172</v>
      </c>
      <c r="C60">
        <v>3194751.2</v>
      </c>
      <c r="D60">
        <v>3207391.8</v>
      </c>
      <c r="E60">
        <v>3573680.2</v>
      </c>
      <c r="F60">
        <v>4436760</v>
      </c>
      <c r="G60">
        <v>3314191</v>
      </c>
      <c r="H60">
        <v>2924286.8</v>
      </c>
      <c r="I60">
        <v>2929535.8</v>
      </c>
      <c r="J60">
        <v>2959782.5</v>
      </c>
      <c r="K60">
        <v>3687476.8</v>
      </c>
      <c r="L60">
        <v>4006827</v>
      </c>
      <c r="M60">
        <v>3766210.5</v>
      </c>
      <c r="N60">
        <v>5222252</v>
      </c>
      <c r="O60">
        <v>5047474</v>
      </c>
      <c r="P60">
        <v>3185927.5</v>
      </c>
    </row>
    <row r="61" spans="1:16" x14ac:dyDescent="0.25">
      <c r="A61">
        <v>8074</v>
      </c>
      <c r="B61">
        <v>0</v>
      </c>
      <c r="C61">
        <v>4699243.5</v>
      </c>
      <c r="D61">
        <v>4582217</v>
      </c>
      <c r="E61">
        <v>4956439.5</v>
      </c>
      <c r="F61">
        <v>4918219</v>
      </c>
      <c r="G61">
        <v>4451804</v>
      </c>
      <c r="H61">
        <v>4547420</v>
      </c>
      <c r="I61">
        <v>3335784.5</v>
      </c>
      <c r="J61">
        <v>3672570.8</v>
      </c>
      <c r="K61">
        <v>3038946.2</v>
      </c>
      <c r="L61">
        <v>4230988.5</v>
      </c>
      <c r="M61">
        <v>4466317</v>
      </c>
      <c r="N61">
        <v>5038792</v>
      </c>
      <c r="O61">
        <v>4838391</v>
      </c>
      <c r="P61">
        <v>4478938</v>
      </c>
    </row>
    <row r="62" spans="1:16" x14ac:dyDescent="0.25">
      <c r="A62">
        <v>10083</v>
      </c>
      <c r="B62">
        <v>0</v>
      </c>
      <c r="C62">
        <v>3336021.5</v>
      </c>
      <c r="D62">
        <v>3482283</v>
      </c>
      <c r="E62">
        <v>3997452.2</v>
      </c>
      <c r="F62">
        <v>1928093.8</v>
      </c>
      <c r="G62">
        <v>1821595.1</v>
      </c>
      <c r="H62">
        <v>2175834.7999999998</v>
      </c>
      <c r="I62">
        <v>294797.06</v>
      </c>
      <c r="J62">
        <v>435844.97</v>
      </c>
      <c r="K62">
        <v>3398217.2</v>
      </c>
      <c r="L62">
        <v>4845549.5</v>
      </c>
      <c r="M62">
        <v>4239313.5</v>
      </c>
      <c r="N62">
        <v>4438585</v>
      </c>
      <c r="O62">
        <v>4754239</v>
      </c>
      <c r="P62">
        <v>3685756</v>
      </c>
    </row>
    <row r="63" spans="1:16" x14ac:dyDescent="0.25">
      <c r="A63">
        <v>2735</v>
      </c>
      <c r="B63">
        <v>0</v>
      </c>
      <c r="C63">
        <v>3871296</v>
      </c>
      <c r="D63">
        <v>3865533.5</v>
      </c>
      <c r="E63">
        <v>3863797.8</v>
      </c>
      <c r="F63">
        <v>4026218</v>
      </c>
      <c r="G63">
        <v>3736524.2</v>
      </c>
      <c r="H63">
        <v>3613902.8</v>
      </c>
      <c r="I63">
        <v>3587331.2</v>
      </c>
      <c r="J63">
        <v>3411099.5</v>
      </c>
      <c r="K63">
        <v>3695194</v>
      </c>
      <c r="L63">
        <v>4013557.2</v>
      </c>
      <c r="M63">
        <v>4111410</v>
      </c>
      <c r="N63">
        <v>4433755.5</v>
      </c>
      <c r="O63">
        <v>4744523</v>
      </c>
      <c r="P63">
        <v>3801622.2</v>
      </c>
    </row>
    <row r="64" spans="1:16" x14ac:dyDescent="0.25">
      <c r="A64">
        <v>10306</v>
      </c>
      <c r="B64" t="s">
        <v>3277</v>
      </c>
      <c r="C64">
        <v>3093801</v>
      </c>
      <c r="D64">
        <v>3865496.5</v>
      </c>
      <c r="E64">
        <v>3773304</v>
      </c>
      <c r="F64">
        <v>3643313.2</v>
      </c>
      <c r="G64">
        <v>2701671.8</v>
      </c>
      <c r="H64">
        <v>3076915.8</v>
      </c>
      <c r="I64">
        <v>9416707</v>
      </c>
      <c r="J64">
        <v>1795653.5</v>
      </c>
      <c r="K64">
        <v>2897535.8</v>
      </c>
      <c r="L64">
        <v>4493311</v>
      </c>
      <c r="M64">
        <v>4290634</v>
      </c>
      <c r="N64">
        <v>4618103.5</v>
      </c>
      <c r="O64">
        <v>4733931.5</v>
      </c>
      <c r="P64">
        <v>3169698.8</v>
      </c>
    </row>
    <row r="65" spans="1:16" x14ac:dyDescent="0.25">
      <c r="A65">
        <v>7194</v>
      </c>
      <c r="B65" t="s">
        <v>2286</v>
      </c>
      <c r="C65">
        <v>1506835.4</v>
      </c>
      <c r="D65">
        <v>1897236.8</v>
      </c>
      <c r="E65">
        <v>2392053.7999999998</v>
      </c>
      <c r="F65">
        <v>2061451.6</v>
      </c>
      <c r="G65">
        <v>1901539.2</v>
      </c>
      <c r="H65">
        <v>2310345.7999999998</v>
      </c>
      <c r="I65">
        <v>2294950</v>
      </c>
      <c r="J65">
        <v>2396551.2000000002</v>
      </c>
      <c r="K65">
        <v>442831.62</v>
      </c>
      <c r="L65">
        <v>1839280.8</v>
      </c>
      <c r="M65">
        <v>3638520.2</v>
      </c>
      <c r="N65">
        <v>4307421.5</v>
      </c>
      <c r="O65">
        <v>4407481.5</v>
      </c>
      <c r="P65">
        <v>2757310</v>
      </c>
    </row>
    <row r="66" spans="1:16" x14ac:dyDescent="0.25">
      <c r="A66">
        <v>10078</v>
      </c>
      <c r="B66" t="s">
        <v>3241</v>
      </c>
      <c r="C66">
        <v>3643208.8</v>
      </c>
      <c r="D66">
        <v>3462765.5</v>
      </c>
      <c r="E66">
        <v>3688600.8</v>
      </c>
      <c r="F66">
        <v>2480900.7999999998</v>
      </c>
      <c r="G66">
        <v>2930455.5</v>
      </c>
      <c r="H66">
        <v>2888136.2</v>
      </c>
      <c r="I66">
        <v>1218997.2</v>
      </c>
      <c r="J66">
        <v>1408186.8</v>
      </c>
      <c r="K66">
        <v>3645551.5</v>
      </c>
      <c r="L66">
        <v>4229906</v>
      </c>
      <c r="M66">
        <v>4027182.5</v>
      </c>
      <c r="N66">
        <v>4181039.8</v>
      </c>
      <c r="O66">
        <v>4390959</v>
      </c>
      <c r="P66">
        <v>3835663.2</v>
      </c>
    </row>
    <row r="67" spans="1:16" x14ac:dyDescent="0.25">
      <c r="A67">
        <v>8098</v>
      </c>
      <c r="B67">
        <v>0</v>
      </c>
      <c r="C67">
        <v>5892916.5</v>
      </c>
      <c r="D67">
        <v>4950476</v>
      </c>
      <c r="E67">
        <v>6521651</v>
      </c>
      <c r="F67">
        <v>7311471.5</v>
      </c>
      <c r="G67">
        <v>5924015</v>
      </c>
      <c r="H67">
        <v>4054379.5</v>
      </c>
      <c r="I67">
        <v>2399193</v>
      </c>
      <c r="J67">
        <v>2638071</v>
      </c>
      <c r="K67">
        <v>6889009.5</v>
      </c>
      <c r="L67">
        <v>8257679</v>
      </c>
      <c r="M67">
        <v>2817751.5</v>
      </c>
      <c r="N67">
        <v>5017623</v>
      </c>
      <c r="O67">
        <v>4258377</v>
      </c>
      <c r="P67">
        <v>1855976.4</v>
      </c>
    </row>
    <row r="68" spans="1:16" x14ac:dyDescent="0.25">
      <c r="A68">
        <v>7655</v>
      </c>
      <c r="B68">
        <v>0</v>
      </c>
      <c r="C68">
        <v>1653905.1</v>
      </c>
      <c r="D68">
        <v>1406851</v>
      </c>
      <c r="E68">
        <v>2548443.5</v>
      </c>
      <c r="F68">
        <v>1630209.2</v>
      </c>
      <c r="G68">
        <v>1473429</v>
      </c>
      <c r="H68">
        <v>845315.2</v>
      </c>
      <c r="I68">
        <v>1827016.9</v>
      </c>
      <c r="J68">
        <v>2593178.7999999998</v>
      </c>
      <c r="K68">
        <v>1016149.94</v>
      </c>
      <c r="L68">
        <v>4223510.5</v>
      </c>
      <c r="M68">
        <v>1402414.8</v>
      </c>
      <c r="N68">
        <v>3280982.8</v>
      </c>
      <c r="O68">
        <v>4224472.5</v>
      </c>
      <c r="P68">
        <v>1416009.2</v>
      </c>
    </row>
    <row r="69" spans="1:16" x14ac:dyDescent="0.25">
      <c r="A69">
        <v>12846</v>
      </c>
      <c r="B69" t="s">
        <v>4024</v>
      </c>
      <c r="C69">
        <v>1245282.3999999999</v>
      </c>
      <c r="D69">
        <v>798717.8</v>
      </c>
      <c r="E69">
        <v>957865.5</v>
      </c>
      <c r="F69">
        <v>652440.9</v>
      </c>
      <c r="G69">
        <v>454068.34</v>
      </c>
      <c r="H69">
        <v>797993.44</v>
      </c>
      <c r="I69">
        <v>708823.9</v>
      </c>
      <c r="J69">
        <v>593177.56000000006</v>
      </c>
      <c r="K69">
        <v>177004</v>
      </c>
      <c r="L69">
        <v>473247.94</v>
      </c>
      <c r="M69">
        <v>4381837</v>
      </c>
      <c r="N69">
        <v>3936964</v>
      </c>
      <c r="O69">
        <v>4174328.5</v>
      </c>
      <c r="P69">
        <v>657106.5</v>
      </c>
    </row>
    <row r="70" spans="1:16" x14ac:dyDescent="0.25">
      <c r="A70">
        <v>5763</v>
      </c>
      <c r="B70" t="s">
        <v>1904</v>
      </c>
      <c r="C70">
        <v>3786708.5</v>
      </c>
      <c r="D70">
        <v>4667162</v>
      </c>
      <c r="E70">
        <v>4436215</v>
      </c>
      <c r="F70">
        <v>10053902</v>
      </c>
      <c r="G70">
        <v>5162358</v>
      </c>
      <c r="H70">
        <v>5215739</v>
      </c>
      <c r="I70">
        <v>1762115.1</v>
      </c>
      <c r="J70">
        <v>1658885.2</v>
      </c>
      <c r="K70">
        <v>2491437</v>
      </c>
      <c r="L70">
        <v>1344590.1</v>
      </c>
      <c r="M70">
        <v>5302926</v>
      </c>
      <c r="N70">
        <v>5823984.5</v>
      </c>
      <c r="O70">
        <v>3928559.5</v>
      </c>
      <c r="P70">
        <v>2051711</v>
      </c>
    </row>
    <row r="71" spans="1:16" x14ac:dyDescent="0.25">
      <c r="A71">
        <v>12966</v>
      </c>
      <c r="B71" t="s">
        <v>4220</v>
      </c>
      <c r="C71">
        <v>3937734.2</v>
      </c>
      <c r="D71">
        <v>3014229</v>
      </c>
      <c r="E71">
        <v>4405249.5</v>
      </c>
      <c r="F71">
        <v>4844578</v>
      </c>
      <c r="G71">
        <v>4627743</v>
      </c>
      <c r="H71">
        <v>4357056</v>
      </c>
      <c r="I71">
        <v>2460456.7999999998</v>
      </c>
      <c r="J71">
        <v>2045942.9</v>
      </c>
      <c r="K71">
        <v>3495460.2</v>
      </c>
      <c r="L71">
        <v>6569290.5</v>
      </c>
      <c r="M71">
        <v>3135981.5</v>
      </c>
      <c r="N71">
        <v>2854524.5</v>
      </c>
      <c r="O71">
        <v>3902652</v>
      </c>
      <c r="P71">
        <v>2483522.7999999998</v>
      </c>
    </row>
    <row r="72" spans="1:16" x14ac:dyDescent="0.25">
      <c r="A72">
        <v>6089</v>
      </c>
      <c r="B72">
        <v>0</v>
      </c>
      <c r="C72">
        <v>2523277.7999999998</v>
      </c>
      <c r="D72">
        <v>2518343.7999999998</v>
      </c>
      <c r="E72">
        <v>3152746.2</v>
      </c>
      <c r="F72">
        <v>4686752.5</v>
      </c>
      <c r="G72">
        <v>3081596</v>
      </c>
      <c r="H72">
        <v>2563712.5</v>
      </c>
      <c r="I72">
        <v>4218016</v>
      </c>
      <c r="J72">
        <v>3850829</v>
      </c>
      <c r="K72">
        <v>6537364.5</v>
      </c>
      <c r="L72">
        <v>5990670</v>
      </c>
      <c r="M72">
        <v>3175305</v>
      </c>
      <c r="N72">
        <v>4264258</v>
      </c>
      <c r="O72">
        <v>3829118.8</v>
      </c>
      <c r="P72">
        <v>1881004</v>
      </c>
    </row>
    <row r="73" spans="1:16" x14ac:dyDescent="0.25">
      <c r="A73">
        <v>4610</v>
      </c>
      <c r="B73" t="s">
        <v>1617</v>
      </c>
      <c r="C73">
        <v>1991694.4</v>
      </c>
      <c r="D73">
        <v>2042654.5</v>
      </c>
      <c r="E73">
        <v>2444572.2000000002</v>
      </c>
      <c r="F73">
        <v>3709209.8</v>
      </c>
      <c r="G73">
        <v>2533986</v>
      </c>
      <c r="H73">
        <v>2267442.7999999998</v>
      </c>
      <c r="I73">
        <v>1276627.8999999999</v>
      </c>
      <c r="J73">
        <v>1782002.5</v>
      </c>
      <c r="K73">
        <v>1769513.8</v>
      </c>
      <c r="L73">
        <v>2921983.5</v>
      </c>
      <c r="M73">
        <v>3145257</v>
      </c>
      <c r="N73">
        <v>3778239.2</v>
      </c>
      <c r="O73">
        <v>3825651.2</v>
      </c>
      <c r="P73">
        <v>2070812.5</v>
      </c>
    </row>
    <row r="74" spans="1:16" x14ac:dyDescent="0.25">
      <c r="A74">
        <v>7205</v>
      </c>
      <c r="B74">
        <v>0</v>
      </c>
      <c r="C74">
        <v>2152613.7999999998</v>
      </c>
      <c r="D74">
        <v>2622644.5</v>
      </c>
      <c r="E74">
        <v>2986723</v>
      </c>
      <c r="F74">
        <v>2554554.5</v>
      </c>
      <c r="G74">
        <v>2467994.2000000002</v>
      </c>
      <c r="H74">
        <v>2749737.5</v>
      </c>
      <c r="I74">
        <v>2379856.5</v>
      </c>
      <c r="J74">
        <v>2736850</v>
      </c>
      <c r="K74">
        <v>555083.80000000005</v>
      </c>
      <c r="L74">
        <v>2812754.8</v>
      </c>
      <c r="M74">
        <v>3307370.8</v>
      </c>
      <c r="N74">
        <v>3749040.8</v>
      </c>
      <c r="O74">
        <v>3760155.8</v>
      </c>
      <c r="P74">
        <v>2697541.2</v>
      </c>
    </row>
    <row r="75" spans="1:16" x14ac:dyDescent="0.25">
      <c r="A75">
        <v>12968</v>
      </c>
      <c r="B75">
        <v>0</v>
      </c>
      <c r="C75">
        <v>1098954.8999999999</v>
      </c>
      <c r="D75">
        <v>761912.44</v>
      </c>
      <c r="E75">
        <v>1128553.3999999999</v>
      </c>
      <c r="F75">
        <v>782277.44</v>
      </c>
      <c r="G75">
        <v>681404.8</v>
      </c>
      <c r="H75">
        <v>943493.9</v>
      </c>
      <c r="I75">
        <v>1561321</v>
      </c>
      <c r="J75">
        <v>1477430.1</v>
      </c>
      <c r="K75">
        <v>121609.516</v>
      </c>
      <c r="L75">
        <v>387762.53</v>
      </c>
      <c r="M75">
        <v>3440763</v>
      </c>
      <c r="N75">
        <v>2845647.5</v>
      </c>
      <c r="O75">
        <v>3522069.5</v>
      </c>
      <c r="P75">
        <v>2979016.8</v>
      </c>
    </row>
    <row r="76" spans="1:16" x14ac:dyDescent="0.25">
      <c r="A76">
        <v>5230</v>
      </c>
      <c r="B76" t="s">
        <v>1772</v>
      </c>
      <c r="C76">
        <v>2257906</v>
      </c>
      <c r="D76">
        <v>2274615.5</v>
      </c>
      <c r="E76">
        <v>2293605.2000000002</v>
      </c>
      <c r="F76">
        <v>1490744.8</v>
      </c>
      <c r="G76">
        <v>1451610.9</v>
      </c>
      <c r="H76">
        <v>1837217.1</v>
      </c>
      <c r="I76">
        <v>301376.06</v>
      </c>
      <c r="J76">
        <v>361297.1</v>
      </c>
      <c r="K76">
        <v>295983.3</v>
      </c>
      <c r="L76">
        <v>975120.3</v>
      </c>
      <c r="M76">
        <v>3212417.5</v>
      </c>
      <c r="N76">
        <v>3517558.8</v>
      </c>
      <c r="O76">
        <v>3482908.8</v>
      </c>
      <c r="P76">
        <v>2975785.8</v>
      </c>
    </row>
    <row r="77" spans="1:16" x14ac:dyDescent="0.25">
      <c r="A77">
        <v>10290</v>
      </c>
      <c r="B77">
        <v>0</v>
      </c>
      <c r="C77">
        <v>2470621.7999999998</v>
      </c>
      <c r="D77">
        <v>2584833.7999999998</v>
      </c>
      <c r="E77">
        <v>3044897</v>
      </c>
      <c r="F77">
        <v>1452058.5</v>
      </c>
      <c r="G77">
        <v>1494218.5</v>
      </c>
      <c r="H77">
        <v>1657623.8</v>
      </c>
      <c r="I77">
        <v>209723.31</v>
      </c>
      <c r="J77">
        <v>353358.47</v>
      </c>
      <c r="K77">
        <v>2564407.5</v>
      </c>
      <c r="L77">
        <v>3651542.8</v>
      </c>
      <c r="M77">
        <v>3192206.2</v>
      </c>
      <c r="N77">
        <v>3307283.2</v>
      </c>
      <c r="O77">
        <v>3476796.5</v>
      </c>
      <c r="P77">
        <v>2726436.8</v>
      </c>
    </row>
    <row r="78" spans="1:16" x14ac:dyDescent="0.25">
      <c r="A78">
        <v>7634</v>
      </c>
      <c r="B78" t="s">
        <v>2431</v>
      </c>
      <c r="C78">
        <v>1606460.1</v>
      </c>
      <c r="D78">
        <v>1602910.8</v>
      </c>
      <c r="E78">
        <v>1696498.4</v>
      </c>
      <c r="F78">
        <v>1614910.8</v>
      </c>
      <c r="G78">
        <v>1611321.2</v>
      </c>
      <c r="H78">
        <v>1895002.4</v>
      </c>
      <c r="I78">
        <v>1890430.6</v>
      </c>
      <c r="J78">
        <v>1754171.1</v>
      </c>
      <c r="K78">
        <v>0</v>
      </c>
      <c r="L78">
        <v>400735.03</v>
      </c>
      <c r="M78">
        <v>3083863.2</v>
      </c>
      <c r="N78">
        <v>3371825.2</v>
      </c>
      <c r="O78">
        <v>3411837.5</v>
      </c>
      <c r="P78">
        <v>3239742</v>
      </c>
    </row>
    <row r="79" spans="1:16" x14ac:dyDescent="0.25">
      <c r="A79">
        <v>1834</v>
      </c>
      <c r="B79" t="s">
        <v>981</v>
      </c>
      <c r="C79">
        <v>0</v>
      </c>
      <c r="D79">
        <v>0</v>
      </c>
      <c r="E79">
        <v>0</v>
      </c>
      <c r="F79">
        <v>1900031</v>
      </c>
      <c r="G79">
        <v>208589.55</v>
      </c>
      <c r="H79">
        <v>214472.28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3353817.2</v>
      </c>
      <c r="P79">
        <v>0</v>
      </c>
    </row>
    <row r="80" spans="1:16" x14ac:dyDescent="0.25">
      <c r="A80">
        <v>12492</v>
      </c>
      <c r="B80" t="s">
        <v>4031</v>
      </c>
      <c r="C80">
        <v>2655319.2000000002</v>
      </c>
      <c r="D80">
        <v>2353407.7999999998</v>
      </c>
      <c r="E80">
        <v>2870697.8</v>
      </c>
      <c r="F80">
        <v>2784174.8</v>
      </c>
      <c r="G80">
        <v>2270407.2000000002</v>
      </c>
      <c r="H80">
        <v>2498813.2000000002</v>
      </c>
      <c r="I80">
        <v>1333968.6000000001</v>
      </c>
      <c r="J80">
        <v>1215699.1000000001</v>
      </c>
      <c r="K80">
        <v>2020859.1</v>
      </c>
      <c r="L80">
        <v>3460149.5</v>
      </c>
      <c r="M80">
        <v>2813644.2</v>
      </c>
      <c r="N80">
        <v>2545331.7999999998</v>
      </c>
      <c r="O80">
        <v>3237775</v>
      </c>
      <c r="P80">
        <v>1833718.9</v>
      </c>
    </row>
    <row r="81" spans="1:16" x14ac:dyDescent="0.25">
      <c r="A81">
        <v>10307</v>
      </c>
      <c r="B81">
        <v>0</v>
      </c>
      <c r="C81">
        <v>2245965.7999999998</v>
      </c>
      <c r="D81">
        <v>2207985.2000000002</v>
      </c>
      <c r="E81">
        <v>2474381.7999999998</v>
      </c>
      <c r="F81">
        <v>3107314.5</v>
      </c>
      <c r="G81">
        <v>253309.75</v>
      </c>
      <c r="H81">
        <v>265708.59999999998</v>
      </c>
      <c r="I81">
        <v>2031457.1</v>
      </c>
      <c r="J81">
        <v>2252064.5</v>
      </c>
      <c r="K81">
        <v>2941142.8</v>
      </c>
      <c r="L81">
        <v>3745204.5</v>
      </c>
      <c r="M81">
        <v>3042342.5</v>
      </c>
      <c r="N81">
        <v>433239.9</v>
      </c>
      <c r="O81">
        <v>3188805.8</v>
      </c>
      <c r="P81">
        <v>2025249.1</v>
      </c>
    </row>
    <row r="82" spans="1:16" x14ac:dyDescent="0.25">
      <c r="A82">
        <v>6062</v>
      </c>
      <c r="B82">
        <v>0</v>
      </c>
      <c r="C82">
        <v>921190.75</v>
      </c>
      <c r="D82">
        <v>1001806.25</v>
      </c>
      <c r="E82">
        <v>1428314.9</v>
      </c>
      <c r="F82">
        <v>1203735.8999999999</v>
      </c>
      <c r="G82">
        <v>542750.43999999994</v>
      </c>
      <c r="H82">
        <v>663885.56000000006</v>
      </c>
      <c r="I82">
        <v>0</v>
      </c>
      <c r="J82">
        <v>0</v>
      </c>
      <c r="K82">
        <v>0</v>
      </c>
      <c r="L82">
        <v>1173734.8</v>
      </c>
      <c r="M82">
        <v>1833901.2</v>
      </c>
      <c r="N82">
        <v>3243366</v>
      </c>
      <c r="O82">
        <v>3165050.8</v>
      </c>
      <c r="P82">
        <v>1069140.2</v>
      </c>
    </row>
    <row r="83" spans="1:16" x14ac:dyDescent="0.25">
      <c r="A83">
        <v>13735</v>
      </c>
      <c r="B83">
        <v>0</v>
      </c>
      <c r="C83">
        <v>2384675.2000000002</v>
      </c>
      <c r="D83">
        <v>2054357.9</v>
      </c>
      <c r="E83">
        <v>1927353.5</v>
      </c>
      <c r="F83">
        <v>3373880.8</v>
      </c>
      <c r="G83">
        <v>2325130.5</v>
      </c>
      <c r="H83">
        <v>2407246.7999999998</v>
      </c>
      <c r="I83">
        <v>2239916.5</v>
      </c>
      <c r="J83">
        <v>2176328.5</v>
      </c>
      <c r="K83">
        <v>2306755.7999999998</v>
      </c>
      <c r="L83">
        <v>7683358</v>
      </c>
      <c r="M83">
        <v>1626134.8</v>
      </c>
      <c r="N83">
        <v>2228921.7999999998</v>
      </c>
      <c r="O83">
        <v>3155344</v>
      </c>
      <c r="P83">
        <v>4024973.5</v>
      </c>
    </row>
    <row r="84" spans="1:16" x14ac:dyDescent="0.25">
      <c r="A84">
        <v>8153</v>
      </c>
      <c r="B84">
        <v>0</v>
      </c>
      <c r="C84">
        <v>1346291</v>
      </c>
      <c r="D84">
        <v>2164855</v>
      </c>
      <c r="E84">
        <v>2306107.2000000002</v>
      </c>
      <c r="F84">
        <v>2884740</v>
      </c>
      <c r="G84">
        <v>2217456.7999999998</v>
      </c>
      <c r="H84">
        <v>1163754.6000000001</v>
      </c>
      <c r="I84">
        <v>2300371.5</v>
      </c>
      <c r="J84">
        <v>2295248.7999999998</v>
      </c>
      <c r="K84">
        <v>1220459.3999999999</v>
      </c>
      <c r="L84">
        <v>1132344.8999999999</v>
      </c>
      <c r="M84">
        <v>2824651.8</v>
      </c>
      <c r="N84">
        <v>3266419.8</v>
      </c>
      <c r="O84">
        <v>3143798.8</v>
      </c>
      <c r="P84">
        <v>1115206.8</v>
      </c>
    </row>
    <row r="85" spans="1:16" x14ac:dyDescent="0.25">
      <c r="A85">
        <v>10310</v>
      </c>
      <c r="B85" t="s">
        <v>3251</v>
      </c>
      <c r="C85">
        <v>202985.1</v>
      </c>
      <c r="D85">
        <v>2211027.2000000002</v>
      </c>
      <c r="E85">
        <v>2480371.5</v>
      </c>
      <c r="F85">
        <v>3072783.5</v>
      </c>
      <c r="G85">
        <v>2492909.5</v>
      </c>
      <c r="H85">
        <v>224050.6</v>
      </c>
      <c r="I85">
        <v>215840.31</v>
      </c>
      <c r="J85">
        <v>2274780.2000000002</v>
      </c>
      <c r="K85">
        <v>2920225.5</v>
      </c>
      <c r="L85">
        <v>3821890</v>
      </c>
      <c r="M85">
        <v>2758386.8</v>
      </c>
      <c r="N85">
        <v>312202.96999999997</v>
      </c>
      <c r="O85">
        <v>3036550</v>
      </c>
      <c r="P85">
        <v>2018806.9</v>
      </c>
    </row>
    <row r="86" spans="1:16" x14ac:dyDescent="0.25">
      <c r="A86">
        <v>7181</v>
      </c>
      <c r="B86">
        <v>0</v>
      </c>
      <c r="C86">
        <v>1362555.6</v>
      </c>
      <c r="D86">
        <v>1136813.8999999999</v>
      </c>
      <c r="E86">
        <v>1639459.6</v>
      </c>
      <c r="F86">
        <v>3227040.2</v>
      </c>
      <c r="G86">
        <v>1201712.3999999999</v>
      </c>
      <c r="H86">
        <v>1049396</v>
      </c>
      <c r="I86">
        <v>1021350</v>
      </c>
      <c r="J86">
        <v>1019502.44</v>
      </c>
      <c r="K86">
        <v>2782683.8</v>
      </c>
      <c r="L86">
        <v>4094674</v>
      </c>
      <c r="M86">
        <v>1354802.1</v>
      </c>
      <c r="N86">
        <v>3665916</v>
      </c>
      <c r="O86">
        <v>3026825.8</v>
      </c>
      <c r="P86">
        <v>673859.1</v>
      </c>
    </row>
    <row r="87" spans="1:16" x14ac:dyDescent="0.25">
      <c r="A87">
        <v>4613</v>
      </c>
      <c r="B87">
        <v>0</v>
      </c>
      <c r="C87">
        <v>1584809.5</v>
      </c>
      <c r="D87">
        <v>1574296.6</v>
      </c>
      <c r="E87">
        <v>1858161.6</v>
      </c>
      <c r="F87">
        <v>2863841.2</v>
      </c>
      <c r="G87">
        <v>1982178.9</v>
      </c>
      <c r="H87">
        <v>1757436.9</v>
      </c>
      <c r="I87">
        <v>1067016.8</v>
      </c>
      <c r="J87">
        <v>1353144.9</v>
      </c>
      <c r="K87">
        <v>1377570.5</v>
      </c>
      <c r="L87">
        <v>2338986.5</v>
      </c>
      <c r="M87">
        <v>2454138.7999999998</v>
      </c>
      <c r="N87">
        <v>2965563.2</v>
      </c>
      <c r="O87">
        <v>3018749</v>
      </c>
      <c r="P87">
        <v>1635593.9</v>
      </c>
    </row>
    <row r="88" spans="1:16" x14ac:dyDescent="0.25">
      <c r="A88">
        <v>12535</v>
      </c>
      <c r="B88">
        <v>0</v>
      </c>
      <c r="C88">
        <v>2410222.7999999998</v>
      </c>
      <c r="D88">
        <v>1941334.9</v>
      </c>
      <c r="E88">
        <v>2711964.2</v>
      </c>
      <c r="F88">
        <v>2607140.5</v>
      </c>
      <c r="G88">
        <v>2243824.5</v>
      </c>
      <c r="H88">
        <v>2391026.5</v>
      </c>
      <c r="I88">
        <v>1261100.1000000001</v>
      </c>
      <c r="J88">
        <v>1177237.8999999999</v>
      </c>
      <c r="K88">
        <v>1803773.2</v>
      </c>
      <c r="L88">
        <v>3450437</v>
      </c>
      <c r="M88">
        <v>2631221.2000000002</v>
      </c>
      <c r="N88">
        <v>2318839.7999999998</v>
      </c>
      <c r="O88">
        <v>3002245.8</v>
      </c>
      <c r="P88">
        <v>1772396.5</v>
      </c>
    </row>
    <row r="89" spans="1:16" x14ac:dyDescent="0.25">
      <c r="A89">
        <v>6083</v>
      </c>
      <c r="B89">
        <v>0</v>
      </c>
      <c r="C89">
        <v>814063.2</v>
      </c>
      <c r="D89">
        <v>947301</v>
      </c>
      <c r="E89">
        <v>1288047.5</v>
      </c>
      <c r="F89">
        <v>1096715.8999999999</v>
      </c>
      <c r="G89">
        <v>470040.06</v>
      </c>
      <c r="H89">
        <v>604366.43999999994</v>
      </c>
      <c r="I89">
        <v>0</v>
      </c>
      <c r="J89">
        <v>0</v>
      </c>
      <c r="K89">
        <v>0</v>
      </c>
      <c r="L89">
        <v>1035433.9</v>
      </c>
      <c r="M89">
        <v>1782118.9</v>
      </c>
      <c r="N89">
        <v>2971331</v>
      </c>
      <c r="O89">
        <v>2924115.8</v>
      </c>
      <c r="P89">
        <v>984473</v>
      </c>
    </row>
    <row r="90" spans="1:16" x14ac:dyDescent="0.25">
      <c r="A90">
        <v>13736</v>
      </c>
      <c r="B90">
        <v>0</v>
      </c>
      <c r="C90">
        <v>2217779.7999999998</v>
      </c>
      <c r="D90">
        <v>1868833.5</v>
      </c>
      <c r="E90">
        <v>1746313.4</v>
      </c>
      <c r="F90">
        <v>3304942.5</v>
      </c>
      <c r="G90">
        <v>2101441.5</v>
      </c>
      <c r="H90">
        <v>2231736.7999999998</v>
      </c>
      <c r="I90">
        <v>2059368.6</v>
      </c>
      <c r="J90">
        <v>2059078.9</v>
      </c>
      <c r="K90">
        <v>2259279.7999999998</v>
      </c>
      <c r="L90">
        <v>7263308</v>
      </c>
      <c r="M90">
        <v>1487977.8</v>
      </c>
      <c r="N90">
        <v>1959513.5</v>
      </c>
      <c r="O90">
        <v>2884028</v>
      </c>
      <c r="P90">
        <v>3731819</v>
      </c>
    </row>
    <row r="91" spans="1:16" x14ac:dyDescent="0.25">
      <c r="A91">
        <v>10077</v>
      </c>
      <c r="B91">
        <v>0</v>
      </c>
      <c r="C91">
        <v>2002219.9</v>
      </c>
      <c r="D91">
        <v>2076021.8</v>
      </c>
      <c r="E91">
        <v>2361597</v>
      </c>
      <c r="F91">
        <v>2486498</v>
      </c>
      <c r="G91">
        <v>2006894</v>
      </c>
      <c r="H91">
        <v>1784288.2</v>
      </c>
      <c r="I91">
        <v>669894.06000000006</v>
      </c>
      <c r="J91">
        <v>767041.8</v>
      </c>
      <c r="K91">
        <v>2737152.5</v>
      </c>
      <c r="L91">
        <v>3412375.8</v>
      </c>
      <c r="M91">
        <v>2593998.2000000002</v>
      </c>
      <c r="N91">
        <v>2956427.2</v>
      </c>
      <c r="O91">
        <v>2797429</v>
      </c>
      <c r="P91">
        <v>1837104.2</v>
      </c>
    </row>
    <row r="92" spans="1:16" x14ac:dyDescent="0.25">
      <c r="A92">
        <v>2639</v>
      </c>
      <c r="B92" t="s">
        <v>1154</v>
      </c>
      <c r="C92">
        <v>291985.96999999997</v>
      </c>
      <c r="D92">
        <v>299871.96999999997</v>
      </c>
      <c r="E92">
        <v>395253</v>
      </c>
      <c r="F92">
        <v>457099.12</v>
      </c>
      <c r="G92">
        <v>311484.94</v>
      </c>
      <c r="H92">
        <v>323503.25</v>
      </c>
      <c r="I92">
        <v>324808.65999999997</v>
      </c>
      <c r="J92">
        <v>333473.34000000003</v>
      </c>
      <c r="K92">
        <v>2193816.5</v>
      </c>
      <c r="L92">
        <v>433105.5</v>
      </c>
      <c r="M92">
        <v>2194835</v>
      </c>
      <c r="N92">
        <v>2710076.8</v>
      </c>
      <c r="O92">
        <v>2788319.5</v>
      </c>
      <c r="P92">
        <v>284860.06</v>
      </c>
    </row>
    <row r="93" spans="1:16" x14ac:dyDescent="0.25">
      <c r="A93">
        <v>1300</v>
      </c>
      <c r="B93">
        <v>0</v>
      </c>
      <c r="C93">
        <v>2031895</v>
      </c>
      <c r="D93">
        <v>1708353.9</v>
      </c>
      <c r="E93">
        <v>2390273.2000000002</v>
      </c>
      <c r="F93">
        <v>2169904.5</v>
      </c>
      <c r="G93">
        <v>2204047.5</v>
      </c>
      <c r="H93">
        <v>1639856.6</v>
      </c>
      <c r="I93">
        <v>1530359.4</v>
      </c>
      <c r="J93">
        <v>1457752.5</v>
      </c>
      <c r="K93">
        <v>1389647.1</v>
      </c>
      <c r="L93">
        <v>2429232.5</v>
      </c>
      <c r="M93">
        <v>2704709.5</v>
      </c>
      <c r="N93">
        <v>2459616</v>
      </c>
      <c r="O93">
        <v>2785032.2</v>
      </c>
      <c r="P93">
        <v>1924372.4</v>
      </c>
    </row>
    <row r="94" spans="1:16" x14ac:dyDescent="0.25">
      <c r="A94">
        <v>5511</v>
      </c>
      <c r="B94">
        <v>0</v>
      </c>
      <c r="C94">
        <v>2037696.9</v>
      </c>
      <c r="D94">
        <v>1894290.4</v>
      </c>
      <c r="E94">
        <v>2255596.7999999998</v>
      </c>
      <c r="F94">
        <v>2744776.5</v>
      </c>
      <c r="G94">
        <v>2068651.6</v>
      </c>
      <c r="H94">
        <v>2059251.9</v>
      </c>
      <c r="I94">
        <v>1943014.3999999999</v>
      </c>
      <c r="J94">
        <v>2513316.2000000002</v>
      </c>
      <c r="K94">
        <v>2595578.2000000002</v>
      </c>
      <c r="L94">
        <v>2594016.2000000002</v>
      </c>
      <c r="M94">
        <v>2301678</v>
      </c>
      <c r="N94">
        <v>2940516.8</v>
      </c>
      <c r="O94">
        <v>2645369.2000000002</v>
      </c>
      <c r="P94">
        <v>1894312.5</v>
      </c>
    </row>
    <row r="95" spans="1:16" x14ac:dyDescent="0.25">
      <c r="A95">
        <v>794</v>
      </c>
      <c r="B95" t="s">
        <v>774</v>
      </c>
      <c r="C95">
        <v>1726829.8</v>
      </c>
      <c r="D95">
        <v>1628309.8</v>
      </c>
      <c r="E95">
        <v>1830231.9</v>
      </c>
      <c r="F95">
        <v>2355990.7999999998</v>
      </c>
      <c r="G95">
        <v>1670999.5</v>
      </c>
      <c r="H95">
        <v>1614930.4</v>
      </c>
      <c r="I95">
        <v>1546751.5</v>
      </c>
      <c r="J95">
        <v>1607981.9</v>
      </c>
      <c r="K95">
        <v>1805811.4</v>
      </c>
      <c r="L95">
        <v>2042586.4</v>
      </c>
      <c r="M95">
        <v>2018808.1</v>
      </c>
      <c r="N95">
        <v>2628747.5</v>
      </c>
      <c r="O95">
        <v>2629748.2000000002</v>
      </c>
      <c r="P95">
        <v>1590517.8</v>
      </c>
    </row>
    <row r="96" spans="1:16" x14ac:dyDescent="0.25">
      <c r="A96">
        <v>12518</v>
      </c>
      <c r="B96" t="s">
        <v>4056</v>
      </c>
      <c r="C96">
        <v>2089999.4</v>
      </c>
      <c r="D96">
        <v>1639846.2</v>
      </c>
      <c r="E96">
        <v>2216907.2000000002</v>
      </c>
      <c r="F96">
        <v>2119813.5</v>
      </c>
      <c r="G96">
        <v>1811687.8</v>
      </c>
      <c r="H96">
        <v>1983929.4</v>
      </c>
      <c r="I96">
        <v>1102900.5</v>
      </c>
      <c r="J96">
        <v>847132.2</v>
      </c>
      <c r="K96">
        <v>1583148</v>
      </c>
      <c r="L96">
        <v>2794254.8</v>
      </c>
      <c r="M96">
        <v>2205829.7999999998</v>
      </c>
      <c r="N96">
        <v>2036886.8</v>
      </c>
      <c r="O96">
        <v>2611812.2000000002</v>
      </c>
      <c r="P96">
        <v>1497374.8</v>
      </c>
    </row>
    <row r="97" spans="1:16" x14ac:dyDescent="0.25">
      <c r="A97">
        <v>3421</v>
      </c>
      <c r="B97" t="s">
        <v>1301</v>
      </c>
      <c r="C97">
        <v>0</v>
      </c>
      <c r="D97">
        <v>0</v>
      </c>
      <c r="E97">
        <v>1914375.6</v>
      </c>
      <c r="F97">
        <v>2502316.5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1973579</v>
      </c>
      <c r="N97">
        <v>3045213.8</v>
      </c>
      <c r="O97">
        <v>2568799.5</v>
      </c>
      <c r="P97">
        <v>0</v>
      </c>
    </row>
    <row r="98" spans="1:16" x14ac:dyDescent="0.25">
      <c r="A98">
        <v>13742</v>
      </c>
      <c r="B98">
        <v>0</v>
      </c>
      <c r="C98">
        <v>2656093.7999999998</v>
      </c>
      <c r="D98">
        <v>2591470.5</v>
      </c>
      <c r="E98">
        <v>2294203.5</v>
      </c>
      <c r="F98">
        <v>2572101</v>
      </c>
      <c r="G98">
        <v>2621451.5</v>
      </c>
      <c r="H98">
        <v>2853105.8</v>
      </c>
      <c r="I98">
        <v>2549421.7999999998</v>
      </c>
      <c r="J98">
        <v>2587965.2000000002</v>
      </c>
      <c r="K98">
        <v>2558808.2000000002</v>
      </c>
      <c r="L98">
        <v>2960738.8</v>
      </c>
      <c r="M98">
        <v>2411592.7999999998</v>
      </c>
      <c r="N98">
        <v>2437290.7999999998</v>
      </c>
      <c r="O98">
        <v>2567598.2000000002</v>
      </c>
      <c r="P98">
        <v>2896261.2</v>
      </c>
    </row>
    <row r="99" spans="1:16" x14ac:dyDescent="0.25">
      <c r="A99">
        <v>8092</v>
      </c>
      <c r="B99">
        <v>0</v>
      </c>
      <c r="C99">
        <v>3148797</v>
      </c>
      <c r="D99">
        <v>2629764.7999999998</v>
      </c>
      <c r="E99">
        <v>3402254</v>
      </c>
      <c r="F99">
        <v>3775174.5</v>
      </c>
      <c r="G99">
        <v>2945042.2</v>
      </c>
      <c r="H99">
        <v>2391943.5</v>
      </c>
      <c r="I99">
        <v>1843306.2</v>
      </c>
      <c r="J99">
        <v>1873304.9</v>
      </c>
      <c r="K99">
        <v>3823581.2</v>
      </c>
      <c r="L99">
        <v>4059991.5</v>
      </c>
      <c r="M99">
        <v>1978093</v>
      </c>
      <c r="N99">
        <v>2702623.2</v>
      </c>
      <c r="O99">
        <v>2511372.7999999998</v>
      </c>
      <c r="P99">
        <v>1537069.4</v>
      </c>
    </row>
    <row r="100" spans="1:16" x14ac:dyDescent="0.25">
      <c r="A100">
        <v>5242</v>
      </c>
      <c r="B100">
        <v>0</v>
      </c>
      <c r="C100">
        <v>1412011.9</v>
      </c>
      <c r="D100">
        <v>1379298.1</v>
      </c>
      <c r="E100">
        <v>1624502.1</v>
      </c>
      <c r="F100">
        <v>2402435.7999999998</v>
      </c>
      <c r="G100">
        <v>1421600.9</v>
      </c>
      <c r="H100">
        <v>1379912.1</v>
      </c>
      <c r="I100">
        <v>1179050.2</v>
      </c>
      <c r="J100">
        <v>1307249.3999999999</v>
      </c>
      <c r="K100">
        <v>2123040.7999999998</v>
      </c>
      <c r="L100">
        <v>2999258</v>
      </c>
      <c r="M100">
        <v>1834462.2</v>
      </c>
      <c r="N100">
        <v>2682732.2000000002</v>
      </c>
      <c r="O100">
        <v>2404714.2000000002</v>
      </c>
      <c r="P100">
        <v>1178628.8</v>
      </c>
    </row>
    <row r="101" spans="1:16" x14ac:dyDescent="0.25">
      <c r="A101">
        <v>13942</v>
      </c>
      <c r="B101" t="s">
        <v>4457</v>
      </c>
      <c r="C101">
        <v>2408730.2000000002</v>
      </c>
      <c r="D101">
        <v>1881844.6</v>
      </c>
      <c r="E101">
        <v>2148322.2000000002</v>
      </c>
      <c r="F101">
        <v>2826796.2</v>
      </c>
      <c r="G101">
        <v>1621943.5</v>
      </c>
      <c r="H101">
        <v>2055556.5</v>
      </c>
      <c r="I101">
        <v>2073196.9</v>
      </c>
      <c r="J101">
        <v>1867323.1</v>
      </c>
      <c r="K101">
        <v>2241566.7999999998</v>
      </c>
      <c r="L101">
        <v>2826030.5</v>
      </c>
      <c r="M101">
        <v>2060094.5</v>
      </c>
      <c r="N101">
        <v>1918557.5</v>
      </c>
      <c r="O101">
        <v>2313825.5</v>
      </c>
      <c r="P101">
        <v>3002466.2</v>
      </c>
    </row>
    <row r="102" spans="1:16" x14ac:dyDescent="0.25">
      <c r="A102">
        <v>3708</v>
      </c>
      <c r="B102" t="s">
        <v>1357</v>
      </c>
      <c r="C102">
        <v>1522815.4</v>
      </c>
      <c r="D102">
        <v>1479899</v>
      </c>
      <c r="E102">
        <v>1676317.1</v>
      </c>
      <c r="F102">
        <v>2300993.2000000002</v>
      </c>
      <c r="G102">
        <v>1626762.8</v>
      </c>
      <c r="H102">
        <v>1516285.6</v>
      </c>
      <c r="I102">
        <v>0</v>
      </c>
      <c r="J102">
        <v>0</v>
      </c>
      <c r="K102">
        <v>0</v>
      </c>
      <c r="L102">
        <v>1741429.8</v>
      </c>
      <c r="M102">
        <v>1806687.9</v>
      </c>
      <c r="N102">
        <v>2695199</v>
      </c>
      <c r="O102">
        <v>2308782.5</v>
      </c>
      <c r="P102">
        <v>1403326.6</v>
      </c>
    </row>
    <row r="103" spans="1:16" x14ac:dyDescent="0.25">
      <c r="A103">
        <v>7689</v>
      </c>
      <c r="B103">
        <v>0</v>
      </c>
      <c r="C103">
        <v>559221.43999999994</v>
      </c>
      <c r="D103">
        <v>1341271.8</v>
      </c>
      <c r="E103">
        <v>1812121.9</v>
      </c>
      <c r="F103">
        <v>1319934.6000000001</v>
      </c>
      <c r="G103">
        <v>1328640.1000000001</v>
      </c>
      <c r="H103">
        <v>969297.1</v>
      </c>
      <c r="I103">
        <v>1485702.8</v>
      </c>
      <c r="J103">
        <v>1837433</v>
      </c>
      <c r="K103">
        <v>1818685.5</v>
      </c>
      <c r="L103">
        <v>3267610</v>
      </c>
      <c r="M103">
        <v>1266529.8999999999</v>
      </c>
      <c r="N103">
        <v>2003127.5</v>
      </c>
      <c r="O103">
        <v>2255876.5</v>
      </c>
      <c r="P103">
        <v>1181761.2</v>
      </c>
    </row>
    <row r="104" spans="1:16" x14ac:dyDescent="0.25">
      <c r="A104">
        <v>11354</v>
      </c>
      <c r="B104" t="s">
        <v>3643</v>
      </c>
      <c r="C104">
        <v>2125476.7999999998</v>
      </c>
      <c r="D104">
        <v>2371941.2000000002</v>
      </c>
      <c r="E104">
        <v>2865047.8</v>
      </c>
      <c r="F104">
        <v>3104187.2</v>
      </c>
      <c r="G104">
        <v>2615184.5</v>
      </c>
      <c r="H104">
        <v>2068537.4</v>
      </c>
      <c r="I104">
        <v>1231583.8</v>
      </c>
      <c r="J104">
        <v>1138658.8</v>
      </c>
      <c r="K104">
        <v>1009807</v>
      </c>
      <c r="L104">
        <v>2168395.2000000002</v>
      </c>
      <c r="M104">
        <v>2448398.7999999998</v>
      </c>
      <c r="N104">
        <v>2250583.2000000002</v>
      </c>
      <c r="O104">
        <v>2216823.5</v>
      </c>
      <c r="P104">
        <v>564690.5</v>
      </c>
    </row>
    <row r="105" spans="1:16" x14ac:dyDescent="0.25">
      <c r="A105">
        <v>7642</v>
      </c>
      <c r="B105">
        <v>0</v>
      </c>
      <c r="C105">
        <v>1287421.1000000001</v>
      </c>
      <c r="D105">
        <v>1321890.8999999999</v>
      </c>
      <c r="E105">
        <v>1586448.4</v>
      </c>
      <c r="F105">
        <v>1221596.2</v>
      </c>
      <c r="G105">
        <v>1292677.2</v>
      </c>
      <c r="H105">
        <v>1033260</v>
      </c>
      <c r="I105">
        <v>1342853</v>
      </c>
      <c r="J105">
        <v>1503349</v>
      </c>
      <c r="K105">
        <v>236217.92</v>
      </c>
      <c r="L105">
        <v>917234.56</v>
      </c>
      <c r="M105">
        <v>1262250.8999999999</v>
      </c>
      <c r="N105">
        <v>1992371.8</v>
      </c>
      <c r="O105">
        <v>2196401.7999999998</v>
      </c>
      <c r="P105">
        <v>1297341.3999999999</v>
      </c>
    </row>
    <row r="106" spans="1:16" x14ac:dyDescent="0.25">
      <c r="A106">
        <v>12524</v>
      </c>
      <c r="B106" t="s">
        <v>4063</v>
      </c>
      <c r="C106">
        <v>1803749.6</v>
      </c>
      <c r="D106">
        <v>1237188.8999999999</v>
      </c>
      <c r="E106">
        <v>1964526.8</v>
      </c>
      <c r="F106">
        <v>1621805.9</v>
      </c>
      <c r="G106">
        <v>1390809.1</v>
      </c>
      <c r="H106">
        <v>1497058.6</v>
      </c>
      <c r="I106">
        <v>743325.6</v>
      </c>
      <c r="J106">
        <v>571079.19999999995</v>
      </c>
      <c r="K106">
        <v>1123530.1000000001</v>
      </c>
      <c r="L106">
        <v>2194587</v>
      </c>
      <c r="M106">
        <v>1695641.2</v>
      </c>
      <c r="N106">
        <v>1516896.6</v>
      </c>
      <c r="O106">
        <v>2150449</v>
      </c>
      <c r="P106">
        <v>1076504.5</v>
      </c>
    </row>
    <row r="107" spans="1:16" x14ac:dyDescent="0.25">
      <c r="A107">
        <v>7644</v>
      </c>
      <c r="B107">
        <v>0</v>
      </c>
      <c r="C107">
        <v>764000.5</v>
      </c>
      <c r="D107">
        <v>699948.5</v>
      </c>
      <c r="E107">
        <v>1025914</v>
      </c>
      <c r="F107">
        <v>680185.1</v>
      </c>
      <c r="G107">
        <v>695040.06</v>
      </c>
      <c r="H107">
        <v>475777.75</v>
      </c>
      <c r="I107">
        <v>740787.8</v>
      </c>
      <c r="J107">
        <v>925887.44</v>
      </c>
      <c r="K107">
        <v>0</v>
      </c>
      <c r="L107">
        <v>648182.93999999994</v>
      </c>
      <c r="M107">
        <v>943347.56</v>
      </c>
      <c r="N107">
        <v>1778588.8</v>
      </c>
      <c r="O107">
        <v>2094847.1</v>
      </c>
      <c r="P107">
        <v>872838.06</v>
      </c>
    </row>
    <row r="108" spans="1:16" x14ac:dyDescent="0.25">
      <c r="A108">
        <v>1283</v>
      </c>
      <c r="B108">
        <v>0</v>
      </c>
      <c r="C108">
        <v>1589026.6</v>
      </c>
      <c r="D108">
        <v>1649795.2</v>
      </c>
      <c r="E108">
        <v>1805266.1</v>
      </c>
      <c r="F108">
        <v>2125310.2000000002</v>
      </c>
      <c r="G108">
        <v>1683914.4</v>
      </c>
      <c r="H108">
        <v>1605701.6</v>
      </c>
      <c r="I108">
        <v>1372866.9</v>
      </c>
      <c r="J108">
        <v>1428820.1</v>
      </c>
      <c r="K108">
        <v>1698842</v>
      </c>
      <c r="L108">
        <v>1994120.5</v>
      </c>
      <c r="M108">
        <v>1853113.9</v>
      </c>
      <c r="N108">
        <v>2170480.5</v>
      </c>
      <c r="O108">
        <v>2090156.5</v>
      </c>
      <c r="P108">
        <v>1671411.1</v>
      </c>
    </row>
    <row r="109" spans="1:16" x14ac:dyDescent="0.25">
      <c r="A109">
        <v>6042</v>
      </c>
      <c r="B109">
        <v>0</v>
      </c>
      <c r="C109">
        <v>1281986</v>
      </c>
      <c r="D109">
        <v>1400224.1</v>
      </c>
      <c r="E109">
        <v>1406664.1</v>
      </c>
      <c r="F109">
        <v>1232917.1000000001</v>
      </c>
      <c r="G109">
        <v>1090281.2</v>
      </c>
      <c r="H109">
        <v>1293711.6000000001</v>
      </c>
      <c r="I109">
        <v>212011.98</v>
      </c>
      <c r="J109">
        <v>374588.84</v>
      </c>
      <c r="K109">
        <v>197087.05</v>
      </c>
      <c r="L109">
        <v>693806</v>
      </c>
      <c r="M109">
        <v>2084182</v>
      </c>
      <c r="N109">
        <v>2245235.7999999998</v>
      </c>
      <c r="O109">
        <v>2082705.5</v>
      </c>
      <c r="P109">
        <v>1732107.9</v>
      </c>
    </row>
    <row r="110" spans="1:16" x14ac:dyDescent="0.25">
      <c r="A110">
        <v>12504</v>
      </c>
      <c r="B110" t="s">
        <v>4038</v>
      </c>
      <c r="C110">
        <v>1663006.8</v>
      </c>
      <c r="D110">
        <v>1331980.2</v>
      </c>
      <c r="E110">
        <v>1800098.2</v>
      </c>
      <c r="F110">
        <v>1689595.1</v>
      </c>
      <c r="G110">
        <v>1396481.2</v>
      </c>
      <c r="H110">
        <v>1620403.1</v>
      </c>
      <c r="I110">
        <v>804544.94</v>
      </c>
      <c r="J110">
        <v>760770.56000000006</v>
      </c>
      <c r="K110">
        <v>1207443.3999999999</v>
      </c>
      <c r="L110">
        <v>2138104.7999999998</v>
      </c>
      <c r="M110">
        <v>1849152.1</v>
      </c>
      <c r="N110">
        <v>1526183.2</v>
      </c>
      <c r="O110">
        <v>2054232</v>
      </c>
      <c r="P110">
        <v>1210237.8999999999</v>
      </c>
    </row>
    <row r="111" spans="1:16" x14ac:dyDescent="0.25">
      <c r="A111">
        <v>1273</v>
      </c>
      <c r="B111">
        <v>0</v>
      </c>
      <c r="C111">
        <v>1195113</v>
      </c>
      <c r="D111">
        <v>1357617.8</v>
      </c>
      <c r="E111">
        <v>1418242.2</v>
      </c>
      <c r="F111">
        <v>1848723.8</v>
      </c>
      <c r="G111">
        <v>1406421.9</v>
      </c>
      <c r="H111">
        <v>1240399.2</v>
      </c>
      <c r="I111">
        <v>1138746.6000000001</v>
      </c>
      <c r="J111">
        <v>1135343.1000000001</v>
      </c>
      <c r="K111">
        <v>1463546.5</v>
      </c>
      <c r="L111">
        <v>1819804</v>
      </c>
      <c r="M111">
        <v>1480180.4</v>
      </c>
      <c r="N111">
        <v>2133204.7999999998</v>
      </c>
      <c r="O111">
        <v>2050506</v>
      </c>
      <c r="P111">
        <v>1164483.5</v>
      </c>
    </row>
    <row r="112" spans="1:16" x14ac:dyDescent="0.25">
      <c r="A112">
        <v>10261</v>
      </c>
      <c r="B112">
        <v>0</v>
      </c>
      <c r="C112">
        <v>1676085.1</v>
      </c>
      <c r="D112">
        <v>202589.75</v>
      </c>
      <c r="E112">
        <v>188238.75</v>
      </c>
      <c r="F112">
        <v>184650.38</v>
      </c>
      <c r="G112">
        <v>128689.98</v>
      </c>
      <c r="H112">
        <v>142100.9</v>
      </c>
      <c r="I112">
        <v>604952.56000000006</v>
      </c>
      <c r="J112">
        <v>640858.93999999994</v>
      </c>
      <c r="K112">
        <v>1469450.1</v>
      </c>
      <c r="L112">
        <v>232566.92</v>
      </c>
      <c r="M112">
        <v>1991662.2</v>
      </c>
      <c r="N112">
        <v>1965290.6</v>
      </c>
      <c r="O112">
        <v>2044372.4</v>
      </c>
      <c r="P112">
        <v>161254.89000000001</v>
      </c>
    </row>
    <row r="113" spans="1:16" x14ac:dyDescent="0.25">
      <c r="A113">
        <v>7158</v>
      </c>
      <c r="B113" t="s">
        <v>2272</v>
      </c>
      <c r="C113">
        <v>1560108.8</v>
      </c>
      <c r="D113">
        <v>1484401.5</v>
      </c>
      <c r="E113">
        <v>1785576</v>
      </c>
      <c r="F113">
        <v>2316436.5</v>
      </c>
      <c r="G113">
        <v>1478862.1</v>
      </c>
      <c r="H113">
        <v>1290111.8</v>
      </c>
      <c r="I113">
        <v>814284.75</v>
      </c>
      <c r="J113">
        <v>1010635.06</v>
      </c>
      <c r="K113">
        <v>2743195.2</v>
      </c>
      <c r="L113">
        <v>2740619.2</v>
      </c>
      <c r="M113">
        <v>1528464.5</v>
      </c>
      <c r="N113">
        <v>2261315.5</v>
      </c>
      <c r="O113">
        <v>2036333</v>
      </c>
      <c r="P113">
        <v>1000826.94</v>
      </c>
    </row>
    <row r="114" spans="1:16" x14ac:dyDescent="0.25">
      <c r="A114">
        <v>4709</v>
      </c>
      <c r="B114" t="s">
        <v>1639</v>
      </c>
      <c r="C114">
        <v>1784129.1</v>
      </c>
      <c r="D114">
        <v>1663880.5</v>
      </c>
      <c r="E114">
        <v>1887575.6</v>
      </c>
      <c r="F114">
        <v>1579036.4</v>
      </c>
      <c r="G114">
        <v>1685871.6</v>
      </c>
      <c r="H114">
        <v>1682362.8</v>
      </c>
      <c r="I114">
        <v>978351.6</v>
      </c>
      <c r="J114">
        <v>1132453.3999999999</v>
      </c>
      <c r="K114">
        <v>566780.4</v>
      </c>
      <c r="L114">
        <v>1336276.1000000001</v>
      </c>
      <c r="M114">
        <v>2016102.6</v>
      </c>
      <c r="N114">
        <v>2045762.2</v>
      </c>
      <c r="O114">
        <v>2027155.5</v>
      </c>
      <c r="P114">
        <v>2030779</v>
      </c>
    </row>
    <row r="115" spans="1:16" x14ac:dyDescent="0.25">
      <c r="A115">
        <v>1419</v>
      </c>
      <c r="B115">
        <v>0</v>
      </c>
      <c r="C115">
        <v>728663.25</v>
      </c>
      <c r="D115">
        <v>681127.75</v>
      </c>
      <c r="E115">
        <v>1032959.9</v>
      </c>
      <c r="F115">
        <v>729704.9</v>
      </c>
      <c r="G115">
        <v>715533.9</v>
      </c>
      <c r="H115">
        <v>486899.62</v>
      </c>
      <c r="I115">
        <v>911331.2</v>
      </c>
      <c r="J115">
        <v>822874.56</v>
      </c>
      <c r="K115">
        <v>1368437.4</v>
      </c>
      <c r="L115">
        <v>2132763.5</v>
      </c>
      <c r="M115">
        <v>794986.3</v>
      </c>
      <c r="N115">
        <v>1507513.4</v>
      </c>
      <c r="O115">
        <v>1984088.9</v>
      </c>
      <c r="P115">
        <v>714564.94</v>
      </c>
    </row>
    <row r="116" spans="1:16" x14ac:dyDescent="0.25">
      <c r="A116">
        <v>1278</v>
      </c>
      <c r="B116" t="s">
        <v>873</v>
      </c>
      <c r="C116">
        <v>1174478</v>
      </c>
      <c r="D116">
        <v>1250286.8999999999</v>
      </c>
      <c r="E116">
        <v>1460222.8</v>
      </c>
      <c r="F116">
        <v>1915311.2</v>
      </c>
      <c r="G116">
        <v>1174962.1000000001</v>
      </c>
      <c r="H116">
        <v>1232779</v>
      </c>
      <c r="I116">
        <v>1010954.75</v>
      </c>
      <c r="J116">
        <v>1057813.6000000001</v>
      </c>
      <c r="K116">
        <v>1320063.5</v>
      </c>
      <c r="L116">
        <v>1675747.2</v>
      </c>
      <c r="M116">
        <v>1404007.8</v>
      </c>
      <c r="N116">
        <v>1880011.8</v>
      </c>
      <c r="O116">
        <v>1965057.8</v>
      </c>
      <c r="P116">
        <v>1234313.3999999999</v>
      </c>
    </row>
    <row r="117" spans="1:16" x14ac:dyDescent="0.25">
      <c r="A117">
        <v>12503</v>
      </c>
      <c r="B117" t="s">
        <v>4037</v>
      </c>
      <c r="C117">
        <v>1764644.4</v>
      </c>
      <c r="D117">
        <v>1247210.5</v>
      </c>
      <c r="E117">
        <v>1845160.1</v>
      </c>
      <c r="F117">
        <v>1530711.4</v>
      </c>
      <c r="G117">
        <v>1373281.5</v>
      </c>
      <c r="H117">
        <v>1470866.8</v>
      </c>
      <c r="I117">
        <v>741025.3</v>
      </c>
      <c r="J117">
        <v>668402</v>
      </c>
      <c r="K117">
        <v>1141934</v>
      </c>
      <c r="L117">
        <v>2177432.2000000002</v>
      </c>
      <c r="M117">
        <v>1665438</v>
      </c>
      <c r="N117">
        <v>1480892.2</v>
      </c>
      <c r="O117">
        <v>1944339.5</v>
      </c>
      <c r="P117">
        <v>1073428.5</v>
      </c>
    </row>
    <row r="118" spans="1:16" x14ac:dyDescent="0.25">
      <c r="A118">
        <v>7187</v>
      </c>
      <c r="B118">
        <v>0</v>
      </c>
      <c r="C118">
        <v>104226.516</v>
      </c>
      <c r="D118">
        <v>344618.03</v>
      </c>
      <c r="E118">
        <v>509648.62</v>
      </c>
      <c r="F118">
        <v>620433</v>
      </c>
      <c r="G118">
        <v>304164.56</v>
      </c>
      <c r="H118">
        <v>480217.5</v>
      </c>
      <c r="I118">
        <v>370923.38</v>
      </c>
      <c r="J118">
        <v>504094.1</v>
      </c>
      <c r="K118">
        <v>106439.3</v>
      </c>
      <c r="L118">
        <v>839902.44</v>
      </c>
      <c r="M118">
        <v>1043297.3</v>
      </c>
      <c r="N118">
        <v>1962052.1</v>
      </c>
      <c r="O118">
        <v>1932559</v>
      </c>
      <c r="P118">
        <v>559371.30000000005</v>
      </c>
    </row>
    <row r="119" spans="1:16" x14ac:dyDescent="0.25">
      <c r="A119">
        <v>7160</v>
      </c>
      <c r="B119">
        <v>0</v>
      </c>
      <c r="C119">
        <v>508060.62</v>
      </c>
      <c r="D119">
        <v>709681.3</v>
      </c>
      <c r="E119">
        <v>940144.7</v>
      </c>
      <c r="F119">
        <v>949137.2</v>
      </c>
      <c r="G119">
        <v>688637.7</v>
      </c>
      <c r="H119">
        <v>766738.9</v>
      </c>
      <c r="I119">
        <v>754867.5</v>
      </c>
      <c r="J119">
        <v>845266.6</v>
      </c>
      <c r="K119">
        <v>257055.86</v>
      </c>
      <c r="L119">
        <v>1092449.8999999999</v>
      </c>
      <c r="M119">
        <v>1326707.2</v>
      </c>
      <c r="N119">
        <v>1771720.4</v>
      </c>
      <c r="O119">
        <v>1929332.6</v>
      </c>
      <c r="P119">
        <v>869954.9</v>
      </c>
    </row>
    <row r="120" spans="1:16" x14ac:dyDescent="0.25">
      <c r="A120">
        <v>1276</v>
      </c>
      <c r="B120" t="s">
        <v>871</v>
      </c>
      <c r="C120">
        <v>1063370.8</v>
      </c>
      <c r="D120">
        <v>1192431.5</v>
      </c>
      <c r="E120">
        <v>1263960</v>
      </c>
      <c r="F120">
        <v>1681406.2</v>
      </c>
      <c r="G120">
        <v>1220966.8</v>
      </c>
      <c r="H120">
        <v>1040682.3</v>
      </c>
      <c r="I120">
        <v>922690.5</v>
      </c>
      <c r="J120">
        <v>963998.3</v>
      </c>
      <c r="K120">
        <v>1374047</v>
      </c>
      <c r="L120">
        <v>1744605.8</v>
      </c>
      <c r="M120">
        <v>1346576.9</v>
      </c>
      <c r="N120">
        <v>1814231.8</v>
      </c>
      <c r="O120">
        <v>1911815.9</v>
      </c>
      <c r="P120">
        <v>1121365.3999999999</v>
      </c>
    </row>
    <row r="121" spans="1:16" x14ac:dyDescent="0.25">
      <c r="A121">
        <v>4555</v>
      </c>
      <c r="B121">
        <v>0</v>
      </c>
      <c r="C121">
        <v>1460161.8</v>
      </c>
      <c r="D121">
        <v>1484009.6</v>
      </c>
      <c r="E121">
        <v>1607713.5</v>
      </c>
      <c r="F121">
        <v>512748.22</v>
      </c>
      <c r="G121">
        <v>338223.25</v>
      </c>
      <c r="H121">
        <v>458803.75</v>
      </c>
      <c r="I121">
        <v>0</v>
      </c>
      <c r="J121">
        <v>0</v>
      </c>
      <c r="K121">
        <v>335654.62</v>
      </c>
      <c r="L121">
        <v>1075342.8999999999</v>
      </c>
      <c r="M121">
        <v>1977028.2</v>
      </c>
      <c r="N121">
        <v>1934937.6</v>
      </c>
      <c r="O121">
        <v>1902761.2</v>
      </c>
      <c r="P121">
        <v>1906252.6</v>
      </c>
    </row>
    <row r="122" spans="1:16" x14ac:dyDescent="0.25">
      <c r="A122">
        <v>7165</v>
      </c>
      <c r="B122" t="s">
        <v>2276</v>
      </c>
      <c r="C122">
        <v>1411499.9</v>
      </c>
      <c r="D122">
        <v>1425498.8</v>
      </c>
      <c r="E122">
        <v>1630280.8</v>
      </c>
      <c r="F122">
        <v>2071679</v>
      </c>
      <c r="G122">
        <v>1222312.8999999999</v>
      </c>
      <c r="H122">
        <v>944877</v>
      </c>
      <c r="I122">
        <v>822593.6</v>
      </c>
      <c r="J122">
        <v>1080174.6000000001</v>
      </c>
      <c r="K122">
        <v>2629137.2000000002</v>
      </c>
      <c r="L122">
        <v>2254540.2000000002</v>
      </c>
      <c r="M122">
        <v>1099565</v>
      </c>
      <c r="N122">
        <v>0</v>
      </c>
      <c r="O122">
        <v>1901248.6</v>
      </c>
      <c r="P122">
        <v>885663.6</v>
      </c>
    </row>
    <row r="123" spans="1:16" x14ac:dyDescent="0.25">
      <c r="A123">
        <v>5246</v>
      </c>
      <c r="B123">
        <v>0</v>
      </c>
      <c r="C123">
        <v>629579</v>
      </c>
      <c r="D123">
        <v>661582.9</v>
      </c>
      <c r="E123">
        <v>904259.75</v>
      </c>
      <c r="F123">
        <v>1385418.9</v>
      </c>
      <c r="G123">
        <v>635720.56000000006</v>
      </c>
      <c r="H123">
        <v>587068.6</v>
      </c>
      <c r="I123">
        <v>202503.17</v>
      </c>
      <c r="J123">
        <v>227787.81</v>
      </c>
      <c r="K123">
        <v>0</v>
      </c>
      <c r="L123">
        <v>1343901.8</v>
      </c>
      <c r="M123">
        <v>1068874.6000000001</v>
      </c>
      <c r="N123">
        <v>2010085.4</v>
      </c>
      <c r="O123">
        <v>1893973.8</v>
      </c>
      <c r="P123">
        <v>527451</v>
      </c>
    </row>
    <row r="124" spans="1:16" x14ac:dyDescent="0.25">
      <c r="A124">
        <v>6052</v>
      </c>
      <c r="B124">
        <v>0</v>
      </c>
      <c r="C124">
        <v>1444706.1</v>
      </c>
      <c r="D124">
        <v>1356203.4</v>
      </c>
      <c r="E124">
        <v>1573567.2</v>
      </c>
      <c r="F124">
        <v>1578433.5</v>
      </c>
      <c r="G124">
        <v>1428404.8</v>
      </c>
      <c r="H124">
        <v>1333544.8</v>
      </c>
      <c r="I124">
        <v>765137.9</v>
      </c>
      <c r="J124">
        <v>1058876.6000000001</v>
      </c>
      <c r="K124">
        <v>603643.5</v>
      </c>
      <c r="L124">
        <v>1401918.4</v>
      </c>
      <c r="M124">
        <v>1586805.9</v>
      </c>
      <c r="N124">
        <v>1872399.6</v>
      </c>
      <c r="O124">
        <v>1799693.2</v>
      </c>
      <c r="P124">
        <v>1218837.8</v>
      </c>
    </row>
    <row r="125" spans="1:16" x14ac:dyDescent="0.25">
      <c r="A125">
        <v>7163</v>
      </c>
      <c r="B125">
        <v>0</v>
      </c>
      <c r="C125">
        <v>1552295.4</v>
      </c>
      <c r="D125">
        <v>1248990.5</v>
      </c>
      <c r="E125">
        <v>1486136.6</v>
      </c>
      <c r="F125">
        <v>2184824.2000000002</v>
      </c>
      <c r="G125">
        <v>1368911.5</v>
      </c>
      <c r="H125">
        <v>1131703.2</v>
      </c>
      <c r="I125">
        <v>1135857.2</v>
      </c>
      <c r="J125">
        <v>1259406.8</v>
      </c>
      <c r="K125">
        <v>2609188.7999999998</v>
      </c>
      <c r="L125">
        <v>2542545</v>
      </c>
      <c r="M125">
        <v>1304062.2</v>
      </c>
      <c r="N125">
        <v>1950626.9</v>
      </c>
      <c r="O125">
        <v>1779984.2</v>
      </c>
      <c r="P125">
        <v>879532.75</v>
      </c>
    </row>
    <row r="126" spans="1:16" x14ac:dyDescent="0.25">
      <c r="A126">
        <v>7235</v>
      </c>
      <c r="B126" t="s">
        <v>2293</v>
      </c>
      <c r="C126">
        <v>1291866</v>
      </c>
      <c r="D126">
        <v>1148192.8999999999</v>
      </c>
      <c r="E126">
        <v>1372735.8</v>
      </c>
      <c r="F126">
        <v>1829282.8</v>
      </c>
      <c r="G126">
        <v>1271893.6000000001</v>
      </c>
      <c r="H126">
        <v>1154487.5</v>
      </c>
      <c r="I126">
        <v>1121561</v>
      </c>
      <c r="J126">
        <v>1405920.5</v>
      </c>
      <c r="K126">
        <v>1797684.5</v>
      </c>
      <c r="L126">
        <v>1991616.9</v>
      </c>
      <c r="M126">
        <v>1364547.6</v>
      </c>
      <c r="N126">
        <v>1907550.8</v>
      </c>
      <c r="O126">
        <v>1777151</v>
      </c>
      <c r="P126">
        <v>1007637.94</v>
      </c>
    </row>
    <row r="127" spans="1:16" x14ac:dyDescent="0.25">
      <c r="A127">
        <v>1431</v>
      </c>
      <c r="B127" t="s">
        <v>898</v>
      </c>
      <c r="C127">
        <v>1602750.4</v>
      </c>
      <c r="D127">
        <v>1559100.5</v>
      </c>
      <c r="E127">
        <v>1712711.2</v>
      </c>
      <c r="F127">
        <v>1492498.5</v>
      </c>
      <c r="G127">
        <v>1452311.1</v>
      </c>
      <c r="H127">
        <v>1320554.6000000001</v>
      </c>
      <c r="I127">
        <v>1490944.8</v>
      </c>
      <c r="J127">
        <v>1544454.8</v>
      </c>
      <c r="K127">
        <v>1621144.8</v>
      </c>
      <c r="L127">
        <v>1628335.9</v>
      </c>
      <c r="M127">
        <v>1582076.9</v>
      </c>
      <c r="N127">
        <v>1764727.9</v>
      </c>
      <c r="O127">
        <v>1770312.5</v>
      </c>
      <c r="P127">
        <v>1645484.1</v>
      </c>
    </row>
    <row r="128" spans="1:16" x14ac:dyDescent="0.25">
      <c r="A128">
        <v>5217</v>
      </c>
      <c r="B128" t="s">
        <v>1767</v>
      </c>
      <c r="C128">
        <v>1383251.1</v>
      </c>
      <c r="D128">
        <v>1252294</v>
      </c>
      <c r="E128">
        <v>1356751.8</v>
      </c>
      <c r="F128">
        <v>1837414.9</v>
      </c>
      <c r="G128">
        <v>1208904</v>
      </c>
      <c r="H128">
        <v>1213793.8999999999</v>
      </c>
      <c r="I128">
        <v>403877.03</v>
      </c>
      <c r="J128">
        <v>459013.8</v>
      </c>
      <c r="K128">
        <v>495287.38</v>
      </c>
      <c r="L128">
        <v>1072513.8999999999</v>
      </c>
      <c r="M128">
        <v>1200658.3999999999</v>
      </c>
      <c r="N128">
        <v>1628240</v>
      </c>
      <c r="O128">
        <v>1706546.2</v>
      </c>
      <c r="P128">
        <v>771019.7</v>
      </c>
    </row>
    <row r="129" spans="1:16" x14ac:dyDescent="0.25">
      <c r="A129">
        <v>7191</v>
      </c>
      <c r="B129">
        <v>0</v>
      </c>
      <c r="C129">
        <v>143669.6</v>
      </c>
      <c r="D129">
        <v>250367.81</v>
      </c>
      <c r="E129">
        <v>489085.22</v>
      </c>
      <c r="F129">
        <v>550100.80000000005</v>
      </c>
      <c r="G129">
        <v>254017.88</v>
      </c>
      <c r="H129">
        <v>382626.2</v>
      </c>
      <c r="I129">
        <v>322342.88</v>
      </c>
      <c r="J129">
        <v>414279.78</v>
      </c>
      <c r="K129">
        <v>96597.43</v>
      </c>
      <c r="L129">
        <v>805861.56</v>
      </c>
      <c r="M129">
        <v>950184.06</v>
      </c>
      <c r="N129">
        <v>1921042.1</v>
      </c>
      <c r="O129">
        <v>1695368.1</v>
      </c>
      <c r="P129">
        <v>455721.72</v>
      </c>
    </row>
    <row r="130" spans="1:16" x14ac:dyDescent="0.25">
      <c r="A130">
        <v>1274</v>
      </c>
      <c r="B130">
        <v>0</v>
      </c>
      <c r="C130">
        <v>1068715.2</v>
      </c>
      <c r="D130">
        <v>1067051.2</v>
      </c>
      <c r="E130">
        <v>1157127.1000000001</v>
      </c>
      <c r="F130">
        <v>1606546</v>
      </c>
      <c r="G130">
        <v>948580.3</v>
      </c>
      <c r="H130">
        <v>768792.6</v>
      </c>
      <c r="I130">
        <v>900781</v>
      </c>
      <c r="J130">
        <v>823777.75</v>
      </c>
      <c r="K130">
        <v>1121882.8999999999</v>
      </c>
      <c r="L130">
        <v>1427414.2</v>
      </c>
      <c r="M130">
        <v>998859.9</v>
      </c>
      <c r="N130">
        <v>1577403</v>
      </c>
      <c r="O130">
        <v>1688011.4</v>
      </c>
      <c r="P130">
        <v>999417.8</v>
      </c>
    </row>
    <row r="131" spans="1:16" x14ac:dyDescent="0.25">
      <c r="A131">
        <v>8105</v>
      </c>
      <c r="B131">
        <v>0</v>
      </c>
      <c r="C131">
        <v>1259815.5</v>
      </c>
      <c r="D131">
        <v>1257794.6000000001</v>
      </c>
      <c r="E131">
        <v>1449789.4</v>
      </c>
      <c r="F131">
        <v>1730217.2</v>
      </c>
      <c r="G131">
        <v>1442401.4</v>
      </c>
      <c r="H131">
        <v>1295593.5</v>
      </c>
      <c r="I131">
        <v>1042957.25</v>
      </c>
      <c r="J131">
        <v>1248385.5</v>
      </c>
      <c r="K131">
        <v>1306201.2</v>
      </c>
      <c r="L131">
        <v>1715407</v>
      </c>
      <c r="M131">
        <v>1306681.1000000001</v>
      </c>
      <c r="N131">
        <v>1722351.8</v>
      </c>
      <c r="O131">
        <v>1664928.6</v>
      </c>
      <c r="P131">
        <v>1090474</v>
      </c>
    </row>
    <row r="132" spans="1:16" x14ac:dyDescent="0.25">
      <c r="A132">
        <v>12967</v>
      </c>
      <c r="B132">
        <v>0</v>
      </c>
      <c r="C132">
        <v>530206.93999999994</v>
      </c>
      <c r="D132">
        <v>399359.06</v>
      </c>
      <c r="E132">
        <v>496879.22</v>
      </c>
      <c r="F132">
        <v>387076.03</v>
      </c>
      <c r="G132">
        <v>328296</v>
      </c>
      <c r="H132">
        <v>458329.12</v>
      </c>
      <c r="I132">
        <v>776180.4</v>
      </c>
      <c r="J132">
        <v>698640.75</v>
      </c>
      <c r="K132">
        <v>0</v>
      </c>
      <c r="L132">
        <v>201173.89</v>
      </c>
      <c r="M132">
        <v>1516561.8</v>
      </c>
      <c r="N132">
        <v>1379088.4</v>
      </c>
      <c r="O132">
        <v>1649379.8</v>
      </c>
      <c r="P132">
        <v>1353026.2</v>
      </c>
    </row>
    <row r="133" spans="1:16" x14ac:dyDescent="0.25">
      <c r="A133">
        <v>12495</v>
      </c>
      <c r="B133" t="s">
        <v>4034</v>
      </c>
      <c r="C133">
        <v>1259407.6000000001</v>
      </c>
      <c r="D133">
        <v>961938.44</v>
      </c>
      <c r="E133">
        <v>1334973.2</v>
      </c>
      <c r="F133">
        <v>1251619.6000000001</v>
      </c>
      <c r="G133">
        <v>1092430.5</v>
      </c>
      <c r="H133">
        <v>1194704.3999999999</v>
      </c>
      <c r="I133">
        <v>625578.06000000006</v>
      </c>
      <c r="J133">
        <v>548029.19999999995</v>
      </c>
      <c r="K133">
        <v>896389.3</v>
      </c>
      <c r="L133">
        <v>1652321.8</v>
      </c>
      <c r="M133">
        <v>1416968.5</v>
      </c>
      <c r="N133">
        <v>1158610.3999999999</v>
      </c>
      <c r="O133">
        <v>1574496.4</v>
      </c>
      <c r="P133">
        <v>904382.8</v>
      </c>
    </row>
    <row r="134" spans="1:16" x14ac:dyDescent="0.25">
      <c r="A134">
        <v>5265</v>
      </c>
      <c r="B134">
        <v>0</v>
      </c>
      <c r="C134">
        <v>498316.5</v>
      </c>
      <c r="D134">
        <v>521742.12</v>
      </c>
      <c r="E134">
        <v>730789.06</v>
      </c>
      <c r="F134">
        <v>1151446.6000000001</v>
      </c>
      <c r="G134">
        <v>541467.93999999994</v>
      </c>
      <c r="H134">
        <v>484360.94</v>
      </c>
      <c r="I134">
        <v>108835.76</v>
      </c>
      <c r="J134">
        <v>167089.85999999999</v>
      </c>
      <c r="K134">
        <v>0</v>
      </c>
      <c r="L134">
        <v>1125915</v>
      </c>
      <c r="M134">
        <v>880970.5</v>
      </c>
      <c r="N134">
        <v>1642854.8</v>
      </c>
      <c r="O134">
        <v>1530380.8</v>
      </c>
      <c r="P134">
        <v>424360.9</v>
      </c>
    </row>
    <row r="135" spans="1:16" x14ac:dyDescent="0.25">
      <c r="A135">
        <v>3669</v>
      </c>
      <c r="B135" t="s">
        <v>1349</v>
      </c>
      <c r="C135">
        <v>0</v>
      </c>
      <c r="D135">
        <v>0</v>
      </c>
      <c r="E135">
        <v>0</v>
      </c>
      <c r="F135">
        <v>1620881.4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1612553.9</v>
      </c>
      <c r="O135">
        <v>1512870.1</v>
      </c>
      <c r="P135">
        <v>0</v>
      </c>
    </row>
    <row r="136" spans="1:16" x14ac:dyDescent="0.25">
      <c r="A136">
        <v>12493</v>
      </c>
      <c r="B136" t="s">
        <v>4032</v>
      </c>
      <c r="C136">
        <v>1274112.6000000001</v>
      </c>
      <c r="D136">
        <v>974866.4</v>
      </c>
      <c r="E136">
        <v>1367989.1</v>
      </c>
      <c r="F136">
        <v>1260294.8</v>
      </c>
      <c r="G136">
        <v>1099227.6000000001</v>
      </c>
      <c r="H136">
        <v>1164175.6000000001</v>
      </c>
      <c r="I136">
        <v>610437.30000000005</v>
      </c>
      <c r="J136">
        <v>449700.25</v>
      </c>
      <c r="K136">
        <v>946187.25</v>
      </c>
      <c r="L136">
        <v>1642594.5</v>
      </c>
      <c r="M136">
        <v>1295942.2</v>
      </c>
      <c r="N136">
        <v>1219831.8</v>
      </c>
      <c r="O136">
        <v>1506182.8</v>
      </c>
      <c r="P136">
        <v>842566.56</v>
      </c>
    </row>
    <row r="137" spans="1:16" x14ac:dyDescent="0.25">
      <c r="A137">
        <v>8080</v>
      </c>
      <c r="B137">
        <v>0</v>
      </c>
      <c r="C137">
        <v>1267156.8999999999</v>
      </c>
      <c r="D137">
        <v>1209355</v>
      </c>
      <c r="E137">
        <v>1331282.6000000001</v>
      </c>
      <c r="F137">
        <v>1607874.9</v>
      </c>
      <c r="G137">
        <v>1322649</v>
      </c>
      <c r="H137">
        <v>1240395.6000000001</v>
      </c>
      <c r="I137">
        <v>1009912.75</v>
      </c>
      <c r="J137">
        <v>1160777.6000000001</v>
      </c>
      <c r="K137">
        <v>1172238.8</v>
      </c>
      <c r="L137">
        <v>1625572.1</v>
      </c>
      <c r="M137">
        <v>1260036.5</v>
      </c>
      <c r="N137">
        <v>1611707.1</v>
      </c>
      <c r="O137">
        <v>1504510.5</v>
      </c>
      <c r="P137">
        <v>1051343.5</v>
      </c>
    </row>
    <row r="138" spans="1:16" x14ac:dyDescent="0.25">
      <c r="A138">
        <v>7149</v>
      </c>
      <c r="B138">
        <v>0</v>
      </c>
      <c r="C138">
        <v>1133630.3999999999</v>
      </c>
      <c r="D138">
        <v>1114459.1000000001</v>
      </c>
      <c r="E138">
        <v>1207290</v>
      </c>
      <c r="F138">
        <v>1681121.9</v>
      </c>
      <c r="G138">
        <v>1327765.5</v>
      </c>
      <c r="H138">
        <v>470589.94</v>
      </c>
      <c r="I138">
        <v>267899.44</v>
      </c>
      <c r="J138">
        <v>945650.44</v>
      </c>
      <c r="K138">
        <v>1983442.4</v>
      </c>
      <c r="L138">
        <v>1991069.1</v>
      </c>
      <c r="M138">
        <v>1134548.8999999999</v>
      </c>
      <c r="N138">
        <v>1229991.6000000001</v>
      </c>
      <c r="O138">
        <v>1502869.1</v>
      </c>
      <c r="P138">
        <v>828613.6</v>
      </c>
    </row>
    <row r="139" spans="1:16" x14ac:dyDescent="0.25">
      <c r="A139">
        <v>10143</v>
      </c>
      <c r="B139">
        <v>0</v>
      </c>
      <c r="C139">
        <v>732940.56</v>
      </c>
      <c r="D139">
        <v>784204.94</v>
      </c>
      <c r="E139">
        <v>882300.25</v>
      </c>
      <c r="F139">
        <v>442313.25</v>
      </c>
      <c r="G139">
        <v>453570.25</v>
      </c>
      <c r="H139">
        <v>554627.93999999994</v>
      </c>
      <c r="I139">
        <v>155795.69</v>
      </c>
      <c r="J139">
        <v>330492.88</v>
      </c>
      <c r="K139">
        <v>398494</v>
      </c>
      <c r="L139">
        <v>588672.56000000006</v>
      </c>
      <c r="M139">
        <v>962441.1</v>
      </c>
      <c r="N139">
        <v>732451.2</v>
      </c>
      <c r="O139">
        <v>1499483.8</v>
      </c>
      <c r="P139">
        <v>808897.9</v>
      </c>
    </row>
    <row r="140" spans="1:16" x14ac:dyDescent="0.25">
      <c r="A140">
        <v>1019</v>
      </c>
      <c r="B140" t="s">
        <v>829</v>
      </c>
      <c r="C140">
        <v>646794.9</v>
      </c>
      <c r="D140">
        <v>863303.75</v>
      </c>
      <c r="E140">
        <v>995208.2</v>
      </c>
      <c r="F140">
        <v>2241101.2000000002</v>
      </c>
      <c r="G140">
        <v>947512.25</v>
      </c>
      <c r="H140">
        <v>1173088.8999999999</v>
      </c>
      <c r="I140">
        <v>189714.95</v>
      </c>
      <c r="J140">
        <v>143798.92000000001</v>
      </c>
      <c r="K140">
        <v>342979.8</v>
      </c>
      <c r="L140">
        <v>135912.73000000001</v>
      </c>
      <c r="M140">
        <v>1589062.6</v>
      </c>
      <c r="N140">
        <v>1734582.2</v>
      </c>
      <c r="O140">
        <v>1477986.8</v>
      </c>
      <c r="P140">
        <v>524619.6</v>
      </c>
    </row>
    <row r="141" spans="1:16" x14ac:dyDescent="0.25">
      <c r="A141">
        <v>5754</v>
      </c>
      <c r="B141" t="s">
        <v>1897</v>
      </c>
      <c r="C141">
        <v>1523787.1</v>
      </c>
      <c r="D141">
        <v>1825207.8</v>
      </c>
      <c r="E141">
        <v>1861924.5</v>
      </c>
      <c r="F141">
        <v>3307427.8</v>
      </c>
      <c r="G141">
        <v>1973279.1</v>
      </c>
      <c r="H141">
        <v>1987375</v>
      </c>
      <c r="I141">
        <v>633358.25</v>
      </c>
      <c r="J141">
        <v>524367.1</v>
      </c>
      <c r="K141">
        <v>730641.94</v>
      </c>
      <c r="L141">
        <v>484375.38</v>
      </c>
      <c r="M141">
        <v>1970900.2</v>
      </c>
      <c r="N141">
        <v>2114892.7999999998</v>
      </c>
      <c r="O141">
        <v>1459435.2</v>
      </c>
      <c r="P141">
        <v>787978.5</v>
      </c>
    </row>
    <row r="142" spans="1:16" x14ac:dyDescent="0.25">
      <c r="A142">
        <v>1838</v>
      </c>
      <c r="B142" t="s">
        <v>984</v>
      </c>
      <c r="C142">
        <v>0</v>
      </c>
      <c r="D142">
        <v>0</v>
      </c>
      <c r="E142">
        <v>0</v>
      </c>
      <c r="F142">
        <v>822220.5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1451240.2</v>
      </c>
      <c r="P142">
        <v>0</v>
      </c>
    </row>
    <row r="143" spans="1:16" x14ac:dyDescent="0.25">
      <c r="A143">
        <v>7185</v>
      </c>
      <c r="B143" t="s">
        <v>2282</v>
      </c>
      <c r="C143">
        <v>1059092.8</v>
      </c>
      <c r="D143">
        <v>992735</v>
      </c>
      <c r="E143">
        <v>1203427.3999999999</v>
      </c>
      <c r="F143">
        <v>1388868.9</v>
      </c>
      <c r="G143">
        <v>761402.9</v>
      </c>
      <c r="H143">
        <v>350797.9</v>
      </c>
      <c r="I143">
        <v>549516.5</v>
      </c>
      <c r="J143">
        <v>717071.8</v>
      </c>
      <c r="K143">
        <v>1859042.4</v>
      </c>
      <c r="L143">
        <v>1640169.4</v>
      </c>
      <c r="M143">
        <v>832341</v>
      </c>
      <c r="N143">
        <v>0</v>
      </c>
      <c r="O143">
        <v>1394721.8</v>
      </c>
      <c r="P143">
        <v>640332.69999999995</v>
      </c>
    </row>
    <row r="144" spans="1:16" x14ac:dyDescent="0.25">
      <c r="A144">
        <v>3739</v>
      </c>
      <c r="B144" t="s">
        <v>1364</v>
      </c>
      <c r="C144">
        <v>0</v>
      </c>
      <c r="D144">
        <v>0</v>
      </c>
      <c r="E144">
        <v>1097421.8</v>
      </c>
      <c r="F144">
        <v>1245900.1000000001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1145400.8</v>
      </c>
      <c r="N144">
        <v>1430591.2</v>
      </c>
      <c r="O144">
        <v>1388946.1</v>
      </c>
      <c r="P144">
        <v>0</v>
      </c>
    </row>
    <row r="145" spans="1:16" x14ac:dyDescent="0.25">
      <c r="A145">
        <v>6071</v>
      </c>
      <c r="B145">
        <v>0</v>
      </c>
      <c r="C145">
        <v>361868.2</v>
      </c>
      <c r="D145">
        <v>362577.62</v>
      </c>
      <c r="E145">
        <v>626275.93999999994</v>
      </c>
      <c r="F145">
        <v>1104912.5</v>
      </c>
      <c r="G145">
        <v>402593.62</v>
      </c>
      <c r="H145">
        <v>334393.71999999997</v>
      </c>
      <c r="I145">
        <v>80807.414000000004</v>
      </c>
      <c r="J145">
        <v>228432.75</v>
      </c>
      <c r="K145">
        <v>486544.53</v>
      </c>
      <c r="L145">
        <v>1750922.2</v>
      </c>
      <c r="M145">
        <v>622566</v>
      </c>
      <c r="N145">
        <v>1623945.6</v>
      </c>
      <c r="O145">
        <v>1368344.6</v>
      </c>
      <c r="P145">
        <v>291892.78000000003</v>
      </c>
    </row>
    <row r="146" spans="1:16" x14ac:dyDescent="0.25">
      <c r="A146">
        <v>3827</v>
      </c>
      <c r="B146" t="s">
        <v>1380</v>
      </c>
      <c r="C146">
        <v>986983.56</v>
      </c>
      <c r="D146">
        <v>969749.94</v>
      </c>
      <c r="E146">
        <v>1116505.8</v>
      </c>
      <c r="F146">
        <v>1382756.5</v>
      </c>
      <c r="G146">
        <v>942705.2</v>
      </c>
      <c r="H146">
        <v>883056.7</v>
      </c>
      <c r="I146">
        <v>856329.25</v>
      </c>
      <c r="J146">
        <v>1530891.5</v>
      </c>
      <c r="K146">
        <v>1546669</v>
      </c>
      <c r="L146">
        <v>1615128.8</v>
      </c>
      <c r="M146">
        <v>1018639.8</v>
      </c>
      <c r="N146">
        <v>1431862.8</v>
      </c>
      <c r="O146">
        <v>1318536.8999999999</v>
      </c>
      <c r="P146">
        <v>791988.6</v>
      </c>
    </row>
    <row r="147" spans="1:16" x14ac:dyDescent="0.25">
      <c r="A147">
        <v>1275</v>
      </c>
      <c r="B147">
        <v>0</v>
      </c>
      <c r="C147">
        <v>660560.93999999994</v>
      </c>
      <c r="D147">
        <v>696531.1</v>
      </c>
      <c r="E147">
        <v>839882.25</v>
      </c>
      <c r="F147">
        <v>1080646.6000000001</v>
      </c>
      <c r="G147">
        <v>701613.2</v>
      </c>
      <c r="H147">
        <v>673571.6</v>
      </c>
      <c r="I147">
        <v>484479.06</v>
      </c>
      <c r="J147">
        <v>526928.06000000006</v>
      </c>
      <c r="K147">
        <v>741876.6</v>
      </c>
      <c r="L147">
        <v>972874.4</v>
      </c>
      <c r="M147">
        <v>746388.06</v>
      </c>
      <c r="N147">
        <v>1245748.2</v>
      </c>
      <c r="O147">
        <v>1286995.3999999999</v>
      </c>
      <c r="P147">
        <v>671303.3</v>
      </c>
    </row>
    <row r="148" spans="1:16" x14ac:dyDescent="0.25">
      <c r="A148">
        <v>6067</v>
      </c>
      <c r="B148">
        <v>0</v>
      </c>
      <c r="C148">
        <v>326285.94</v>
      </c>
      <c r="D148">
        <v>315041.62</v>
      </c>
      <c r="E148">
        <v>547788.75</v>
      </c>
      <c r="F148">
        <v>604196.93999999994</v>
      </c>
      <c r="G148">
        <v>293030.06</v>
      </c>
      <c r="H148">
        <v>278949.53000000003</v>
      </c>
      <c r="I148">
        <v>0</v>
      </c>
      <c r="J148">
        <v>0</v>
      </c>
      <c r="K148">
        <v>0</v>
      </c>
      <c r="L148">
        <v>501708.79999999999</v>
      </c>
      <c r="M148">
        <v>854472.8</v>
      </c>
      <c r="N148">
        <v>1441416.6</v>
      </c>
      <c r="O148">
        <v>1268437.5</v>
      </c>
      <c r="P148">
        <v>332223.59999999998</v>
      </c>
    </row>
    <row r="149" spans="1:16" x14ac:dyDescent="0.25">
      <c r="A149">
        <v>4201</v>
      </c>
      <c r="B149">
        <v>0</v>
      </c>
      <c r="C149">
        <v>803409.94</v>
      </c>
      <c r="D149">
        <v>900403.4</v>
      </c>
      <c r="E149">
        <v>983844.25</v>
      </c>
      <c r="F149">
        <v>1398824.1</v>
      </c>
      <c r="G149">
        <v>1056016.2</v>
      </c>
      <c r="H149">
        <v>914792.4</v>
      </c>
      <c r="I149">
        <v>970122.25</v>
      </c>
      <c r="J149">
        <v>1344169.8</v>
      </c>
      <c r="K149">
        <v>982812.9</v>
      </c>
      <c r="L149">
        <v>1290261.3999999999</v>
      </c>
      <c r="M149">
        <v>1036512.8</v>
      </c>
      <c r="N149">
        <v>1370690.8</v>
      </c>
      <c r="O149">
        <v>1255300.5</v>
      </c>
      <c r="P149">
        <v>779540.56</v>
      </c>
    </row>
    <row r="150" spans="1:16" x14ac:dyDescent="0.25">
      <c r="A150">
        <v>2742</v>
      </c>
      <c r="B150" t="s">
        <v>1169</v>
      </c>
      <c r="C150">
        <v>945657.2</v>
      </c>
      <c r="D150">
        <v>860807.8</v>
      </c>
      <c r="E150">
        <v>910148</v>
      </c>
      <c r="F150">
        <v>1004344.7</v>
      </c>
      <c r="G150">
        <v>932797.06</v>
      </c>
      <c r="H150">
        <v>964138.6</v>
      </c>
      <c r="I150">
        <v>703807.56</v>
      </c>
      <c r="J150">
        <v>761939.56</v>
      </c>
      <c r="K150">
        <v>924681.4</v>
      </c>
      <c r="L150">
        <v>996633.7</v>
      </c>
      <c r="M150">
        <v>936622.06</v>
      </c>
      <c r="N150">
        <v>1016842.3</v>
      </c>
      <c r="O150">
        <v>1249878.5</v>
      </c>
      <c r="P150">
        <v>844569.8</v>
      </c>
    </row>
    <row r="151" spans="1:16" x14ac:dyDescent="0.25">
      <c r="A151">
        <v>12468</v>
      </c>
      <c r="B151" t="s">
        <v>4040</v>
      </c>
      <c r="C151">
        <v>321524.44</v>
      </c>
      <c r="D151">
        <v>180549.44</v>
      </c>
      <c r="E151">
        <v>211983.35999999999</v>
      </c>
      <c r="F151">
        <v>140528.57999999999</v>
      </c>
      <c r="G151">
        <v>63907.476999999999</v>
      </c>
      <c r="H151">
        <v>143284.54999999999</v>
      </c>
      <c r="I151">
        <v>217023.8</v>
      </c>
      <c r="J151">
        <v>131886.84</v>
      </c>
      <c r="K151">
        <v>0</v>
      </c>
      <c r="L151">
        <v>0</v>
      </c>
      <c r="M151">
        <v>1638810.9</v>
      </c>
      <c r="N151">
        <v>1412251</v>
      </c>
      <c r="O151">
        <v>1243400.6000000001</v>
      </c>
      <c r="P151">
        <v>938464.5</v>
      </c>
    </row>
    <row r="152" spans="1:16" x14ac:dyDescent="0.25">
      <c r="A152">
        <v>12510</v>
      </c>
      <c r="B152" t="s">
        <v>4049</v>
      </c>
      <c r="C152">
        <v>982524.1</v>
      </c>
      <c r="D152">
        <v>757715.56</v>
      </c>
      <c r="E152">
        <v>1123646.2</v>
      </c>
      <c r="F152">
        <v>1040655.9</v>
      </c>
      <c r="G152">
        <v>849722.4</v>
      </c>
      <c r="H152">
        <v>1042460.1</v>
      </c>
      <c r="I152">
        <v>460937.75</v>
      </c>
      <c r="J152">
        <v>398316.72</v>
      </c>
      <c r="K152">
        <v>660554.9</v>
      </c>
      <c r="L152">
        <v>1433784.5</v>
      </c>
      <c r="M152">
        <v>1049083</v>
      </c>
      <c r="N152">
        <v>918870.5</v>
      </c>
      <c r="O152">
        <v>1243061.6000000001</v>
      </c>
      <c r="P152">
        <v>695953.3</v>
      </c>
    </row>
    <row r="153" spans="1:16" x14ac:dyDescent="0.25">
      <c r="A153">
        <v>12509</v>
      </c>
      <c r="B153">
        <v>0</v>
      </c>
      <c r="C153">
        <v>968485.9</v>
      </c>
      <c r="D153">
        <v>748562.6</v>
      </c>
      <c r="E153">
        <v>1001907.75</v>
      </c>
      <c r="F153">
        <v>957221.4</v>
      </c>
      <c r="G153">
        <v>779020.06</v>
      </c>
      <c r="H153">
        <v>873679.1</v>
      </c>
      <c r="I153">
        <v>460550.40000000002</v>
      </c>
      <c r="J153">
        <v>351618.88</v>
      </c>
      <c r="K153">
        <v>653366.6</v>
      </c>
      <c r="L153">
        <v>1350387.8</v>
      </c>
      <c r="M153">
        <v>1046694.2</v>
      </c>
      <c r="N153">
        <v>925114.7</v>
      </c>
      <c r="O153">
        <v>1238995.8</v>
      </c>
      <c r="P153">
        <v>644008.80000000005</v>
      </c>
    </row>
    <row r="154" spans="1:16" x14ac:dyDescent="0.25">
      <c r="A154">
        <v>12582</v>
      </c>
      <c r="B154" t="s">
        <v>4090</v>
      </c>
      <c r="C154">
        <v>1135789.5</v>
      </c>
      <c r="D154">
        <v>846953.9</v>
      </c>
      <c r="E154">
        <v>1188395.3999999999</v>
      </c>
      <c r="F154">
        <v>2116416.2000000002</v>
      </c>
      <c r="G154">
        <v>2504328.5</v>
      </c>
      <c r="H154">
        <v>1972906.2</v>
      </c>
      <c r="I154">
        <v>4225763.5</v>
      </c>
      <c r="J154">
        <v>3591165</v>
      </c>
      <c r="K154">
        <v>1180488</v>
      </c>
      <c r="L154">
        <v>1599550</v>
      </c>
      <c r="M154">
        <v>1160738</v>
      </c>
      <c r="N154">
        <v>1031599.8</v>
      </c>
      <c r="O154">
        <v>1235850.5</v>
      </c>
      <c r="P154">
        <v>1583471.6</v>
      </c>
    </row>
    <row r="155" spans="1:16" x14ac:dyDescent="0.25">
      <c r="A155">
        <v>7340</v>
      </c>
      <c r="B155" t="s">
        <v>2336</v>
      </c>
      <c r="C155">
        <v>1087702.1000000001</v>
      </c>
      <c r="D155">
        <v>1058942.2</v>
      </c>
      <c r="E155">
        <v>1338899.2</v>
      </c>
      <c r="F155">
        <v>1482434.5</v>
      </c>
      <c r="G155">
        <v>1099327.8999999999</v>
      </c>
      <c r="H155">
        <v>990150.6</v>
      </c>
      <c r="I155">
        <v>837106.3</v>
      </c>
      <c r="J155">
        <v>982246.1</v>
      </c>
      <c r="K155">
        <v>401421.44</v>
      </c>
      <c r="L155">
        <v>1483792.6</v>
      </c>
      <c r="M155">
        <v>998691.56</v>
      </c>
      <c r="N155">
        <v>1375228.8</v>
      </c>
      <c r="O155">
        <v>1229876.6000000001</v>
      </c>
      <c r="P155">
        <v>763941.4</v>
      </c>
    </row>
    <row r="156" spans="1:16" x14ac:dyDescent="0.25">
      <c r="A156">
        <v>3419</v>
      </c>
      <c r="B156" t="s">
        <v>1303</v>
      </c>
      <c r="C156">
        <v>0</v>
      </c>
      <c r="D156">
        <v>0</v>
      </c>
      <c r="E156">
        <v>0</v>
      </c>
      <c r="F156">
        <v>1093393.5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988462.44</v>
      </c>
      <c r="N156">
        <v>1333873.5</v>
      </c>
      <c r="O156">
        <v>1216632.2</v>
      </c>
      <c r="P156">
        <v>0</v>
      </c>
    </row>
    <row r="157" spans="1:16" x14ac:dyDescent="0.25">
      <c r="A157">
        <v>6048</v>
      </c>
      <c r="B157">
        <v>0</v>
      </c>
      <c r="C157">
        <v>280404.15999999997</v>
      </c>
      <c r="D157">
        <v>300838.7</v>
      </c>
      <c r="E157">
        <v>524252.1</v>
      </c>
      <c r="F157">
        <v>991350</v>
      </c>
      <c r="G157">
        <v>362221.5</v>
      </c>
      <c r="H157">
        <v>284634.06</v>
      </c>
      <c r="I157">
        <v>0</v>
      </c>
      <c r="J157">
        <v>205065.69</v>
      </c>
      <c r="K157">
        <v>490502.47</v>
      </c>
      <c r="L157">
        <v>1520721.2</v>
      </c>
      <c r="M157">
        <v>532162.80000000005</v>
      </c>
      <c r="N157">
        <v>1399098.8</v>
      </c>
      <c r="O157">
        <v>1216601.8</v>
      </c>
      <c r="P157">
        <v>238888.02</v>
      </c>
    </row>
    <row r="158" spans="1:16" x14ac:dyDescent="0.25">
      <c r="A158">
        <v>8110</v>
      </c>
      <c r="B158">
        <v>0</v>
      </c>
      <c r="C158">
        <v>1340959.1000000001</v>
      </c>
      <c r="D158">
        <v>1244676.2</v>
      </c>
      <c r="E158">
        <v>1541403.4</v>
      </c>
      <c r="F158">
        <v>1615041.9</v>
      </c>
      <c r="G158">
        <v>1363927.5</v>
      </c>
      <c r="H158">
        <v>1135535.2</v>
      </c>
      <c r="I158">
        <v>825387.75</v>
      </c>
      <c r="J158">
        <v>854174.9</v>
      </c>
      <c r="K158">
        <v>1646235.6</v>
      </c>
      <c r="L158">
        <v>1781635.8</v>
      </c>
      <c r="M158">
        <v>917214</v>
      </c>
      <c r="N158">
        <v>1257899.8</v>
      </c>
      <c r="O158">
        <v>1197752.2</v>
      </c>
      <c r="P158">
        <v>687839</v>
      </c>
    </row>
    <row r="159" spans="1:16" x14ac:dyDescent="0.25">
      <c r="A159">
        <v>1309</v>
      </c>
      <c r="B159">
        <v>0</v>
      </c>
      <c r="C159">
        <v>663041</v>
      </c>
      <c r="D159">
        <v>833376.9</v>
      </c>
      <c r="E159">
        <v>939104.7</v>
      </c>
      <c r="F159">
        <v>1149833.8</v>
      </c>
      <c r="G159">
        <v>901589.06</v>
      </c>
      <c r="H159">
        <v>679921.2</v>
      </c>
      <c r="I159">
        <v>649345.25</v>
      </c>
      <c r="J159">
        <v>507530.3</v>
      </c>
      <c r="K159">
        <v>873273.3</v>
      </c>
      <c r="L159">
        <v>894157.44</v>
      </c>
      <c r="M159">
        <v>1044387.7</v>
      </c>
      <c r="N159">
        <v>846476.7</v>
      </c>
      <c r="O159">
        <v>1174685.5</v>
      </c>
      <c r="P159">
        <v>675633.75</v>
      </c>
    </row>
    <row r="160" spans="1:16" x14ac:dyDescent="0.25">
      <c r="A160">
        <v>13730</v>
      </c>
      <c r="B160">
        <v>0</v>
      </c>
      <c r="C160">
        <v>1083302.2</v>
      </c>
      <c r="D160">
        <v>977552.7</v>
      </c>
      <c r="E160">
        <v>868777.1</v>
      </c>
      <c r="F160">
        <v>1312107.8</v>
      </c>
      <c r="G160">
        <v>1074643.8</v>
      </c>
      <c r="H160">
        <v>1113892</v>
      </c>
      <c r="I160">
        <v>1133809.8999999999</v>
      </c>
      <c r="J160">
        <v>1043149.5</v>
      </c>
      <c r="K160">
        <v>1093239.1000000001</v>
      </c>
      <c r="L160">
        <v>1894302.8</v>
      </c>
      <c r="M160">
        <v>852556.5</v>
      </c>
      <c r="N160">
        <v>936895.56</v>
      </c>
      <c r="O160">
        <v>1165273.8999999999</v>
      </c>
      <c r="P160">
        <v>1357648.1</v>
      </c>
    </row>
    <row r="161" spans="1:16" x14ac:dyDescent="0.25">
      <c r="A161">
        <v>10144</v>
      </c>
      <c r="B161">
        <v>0</v>
      </c>
      <c r="C161">
        <v>1094936.6000000001</v>
      </c>
      <c r="D161">
        <v>1381196.4</v>
      </c>
      <c r="E161">
        <v>1321159.3999999999</v>
      </c>
      <c r="F161">
        <v>831816.44</v>
      </c>
      <c r="G161">
        <v>603077.25</v>
      </c>
      <c r="H161">
        <v>786491.4</v>
      </c>
      <c r="I161">
        <v>276581.7</v>
      </c>
      <c r="J161">
        <v>384745.38</v>
      </c>
      <c r="K161">
        <v>0</v>
      </c>
      <c r="L161">
        <v>1142957.2</v>
      </c>
      <c r="M161">
        <v>1538546.5</v>
      </c>
      <c r="N161">
        <v>1413588.4</v>
      </c>
      <c r="O161">
        <v>1152694.6000000001</v>
      </c>
      <c r="P161">
        <v>1218246.1000000001</v>
      </c>
    </row>
    <row r="162" spans="1:16" x14ac:dyDescent="0.25">
      <c r="A162">
        <v>795</v>
      </c>
      <c r="B162">
        <v>0</v>
      </c>
      <c r="C162">
        <v>713309.94</v>
      </c>
      <c r="D162">
        <v>662509.5</v>
      </c>
      <c r="E162">
        <v>763524.44</v>
      </c>
      <c r="F162">
        <v>1007261.4</v>
      </c>
      <c r="G162">
        <v>702749.9</v>
      </c>
      <c r="H162">
        <v>676754.06</v>
      </c>
      <c r="I162">
        <v>620137.4</v>
      </c>
      <c r="J162">
        <v>621518.30000000005</v>
      </c>
      <c r="K162">
        <v>769664.9</v>
      </c>
      <c r="L162">
        <v>885366.7</v>
      </c>
      <c r="M162">
        <v>876739.1</v>
      </c>
      <c r="N162">
        <v>1139720.2</v>
      </c>
      <c r="O162">
        <v>1121727</v>
      </c>
      <c r="P162">
        <v>687591.75</v>
      </c>
    </row>
    <row r="163" spans="1:16" x14ac:dyDescent="0.25">
      <c r="A163">
        <v>11526</v>
      </c>
      <c r="B163" t="s">
        <v>3700</v>
      </c>
      <c r="C163">
        <v>867905.44</v>
      </c>
      <c r="D163">
        <v>884526.25</v>
      </c>
      <c r="E163">
        <v>1327134.3999999999</v>
      </c>
      <c r="F163">
        <v>1552767.1</v>
      </c>
      <c r="G163">
        <v>1312520.6000000001</v>
      </c>
      <c r="H163">
        <v>1140316.2</v>
      </c>
      <c r="I163">
        <v>632549.06000000006</v>
      </c>
      <c r="J163">
        <v>612613.9</v>
      </c>
      <c r="K163">
        <v>580951.30000000005</v>
      </c>
      <c r="L163">
        <v>900365.9</v>
      </c>
      <c r="M163">
        <v>1163773.8</v>
      </c>
      <c r="N163">
        <v>1089592.2</v>
      </c>
      <c r="O163">
        <v>1118115.2</v>
      </c>
      <c r="P163">
        <v>283565.62</v>
      </c>
    </row>
    <row r="164" spans="1:16" x14ac:dyDescent="0.25">
      <c r="A164">
        <v>7673</v>
      </c>
      <c r="B164">
        <v>0</v>
      </c>
      <c r="C164">
        <v>345872.9</v>
      </c>
      <c r="D164">
        <v>325157.09999999998</v>
      </c>
      <c r="E164">
        <v>459490.34</v>
      </c>
      <c r="F164">
        <v>318308.75</v>
      </c>
      <c r="G164">
        <v>330179.5</v>
      </c>
      <c r="H164">
        <v>297440.59999999998</v>
      </c>
      <c r="I164">
        <v>329578.88</v>
      </c>
      <c r="J164">
        <v>364517.78</v>
      </c>
      <c r="K164">
        <v>0</v>
      </c>
      <c r="L164">
        <v>74600.19</v>
      </c>
      <c r="M164">
        <v>643288.6</v>
      </c>
      <c r="N164">
        <v>1033621.6</v>
      </c>
      <c r="O164">
        <v>1113532.1000000001</v>
      </c>
      <c r="P164">
        <v>647163.9</v>
      </c>
    </row>
    <row r="165" spans="1:16" x14ac:dyDescent="0.25">
      <c r="A165">
        <v>2751</v>
      </c>
      <c r="B165">
        <v>0</v>
      </c>
      <c r="C165">
        <v>680400.44</v>
      </c>
      <c r="D165">
        <v>694183.06</v>
      </c>
      <c r="E165">
        <v>822228.44</v>
      </c>
      <c r="F165">
        <v>982462.2</v>
      </c>
      <c r="G165">
        <v>707487.56</v>
      </c>
      <c r="H165">
        <v>614936.69999999995</v>
      </c>
      <c r="I165">
        <v>617842.43999999994</v>
      </c>
      <c r="J165">
        <v>638943.9</v>
      </c>
      <c r="K165">
        <v>778703.8</v>
      </c>
      <c r="L165">
        <v>880224.44</v>
      </c>
      <c r="M165">
        <v>842735.2</v>
      </c>
      <c r="N165">
        <v>1149715.6000000001</v>
      </c>
      <c r="O165">
        <v>1106929.3999999999</v>
      </c>
      <c r="P165">
        <v>649617.6</v>
      </c>
    </row>
    <row r="166" spans="1:16" x14ac:dyDescent="0.25">
      <c r="A166">
        <v>5247</v>
      </c>
      <c r="B166">
        <v>0</v>
      </c>
      <c r="C166">
        <v>438590.62</v>
      </c>
      <c r="D166">
        <v>458541.88</v>
      </c>
      <c r="E166">
        <v>568237.5</v>
      </c>
      <c r="F166">
        <v>498455.75</v>
      </c>
      <c r="G166">
        <v>272538.56</v>
      </c>
      <c r="H166">
        <v>356023.78</v>
      </c>
      <c r="I166">
        <v>0</v>
      </c>
      <c r="J166">
        <v>0</v>
      </c>
      <c r="K166">
        <v>0</v>
      </c>
      <c r="L166">
        <v>336366.5</v>
      </c>
      <c r="M166">
        <v>753244.56</v>
      </c>
      <c r="N166">
        <v>1038707.6</v>
      </c>
      <c r="O166">
        <v>1092004.1000000001</v>
      </c>
      <c r="P166">
        <v>502891.22</v>
      </c>
    </row>
    <row r="167" spans="1:16" x14ac:dyDescent="0.25">
      <c r="A167">
        <v>2542</v>
      </c>
      <c r="B167">
        <v>0</v>
      </c>
      <c r="C167">
        <v>557611.75</v>
      </c>
      <c r="D167">
        <v>0</v>
      </c>
      <c r="E167">
        <v>662615.9</v>
      </c>
      <c r="F167">
        <v>1049133.6000000001</v>
      </c>
      <c r="G167">
        <v>0</v>
      </c>
      <c r="H167">
        <v>581983.1</v>
      </c>
      <c r="I167">
        <v>0</v>
      </c>
      <c r="J167">
        <v>0</v>
      </c>
      <c r="K167">
        <v>0</v>
      </c>
      <c r="L167">
        <v>967532.9</v>
      </c>
      <c r="M167">
        <v>0</v>
      </c>
      <c r="N167">
        <v>722992.3</v>
      </c>
      <c r="O167">
        <v>1086497.6000000001</v>
      </c>
      <c r="P167">
        <v>0</v>
      </c>
    </row>
    <row r="168" spans="1:16" x14ac:dyDescent="0.25">
      <c r="A168">
        <v>5774</v>
      </c>
      <c r="B168" t="s">
        <v>1903</v>
      </c>
      <c r="C168">
        <v>493949.44</v>
      </c>
      <c r="D168">
        <v>705112.5</v>
      </c>
      <c r="E168">
        <v>604962.5</v>
      </c>
      <c r="F168">
        <v>988045.1</v>
      </c>
      <c r="G168">
        <v>671505.94</v>
      </c>
      <c r="H168">
        <v>855523.94</v>
      </c>
      <c r="I168">
        <v>106234.37</v>
      </c>
      <c r="J168">
        <v>0</v>
      </c>
      <c r="K168">
        <v>89398.51</v>
      </c>
      <c r="L168">
        <v>223729.28</v>
      </c>
      <c r="M168">
        <v>1361174.9</v>
      </c>
      <c r="N168">
        <v>1376736</v>
      </c>
      <c r="O168">
        <v>1082589</v>
      </c>
      <c r="P168">
        <v>617544.19999999995</v>
      </c>
    </row>
    <row r="169" spans="1:16" x14ac:dyDescent="0.25">
      <c r="A169">
        <v>9916</v>
      </c>
      <c r="B169">
        <v>0</v>
      </c>
      <c r="C169">
        <v>741521.25</v>
      </c>
      <c r="D169">
        <v>779360.1</v>
      </c>
      <c r="E169">
        <v>953126.75</v>
      </c>
      <c r="F169">
        <v>987729.7</v>
      </c>
      <c r="G169">
        <v>783883.56</v>
      </c>
      <c r="H169">
        <v>728696.9</v>
      </c>
      <c r="I169">
        <v>565420</v>
      </c>
      <c r="J169">
        <v>612465.43999999994</v>
      </c>
      <c r="K169">
        <v>1030482.4</v>
      </c>
      <c r="L169">
        <v>1292889.5</v>
      </c>
      <c r="M169">
        <v>1030377.3</v>
      </c>
      <c r="N169">
        <v>4242818.5</v>
      </c>
      <c r="O169">
        <v>1071003.3999999999</v>
      </c>
      <c r="P169">
        <v>694725.4</v>
      </c>
    </row>
    <row r="170" spans="1:16" x14ac:dyDescent="0.25">
      <c r="A170">
        <v>7259</v>
      </c>
      <c r="B170" t="s">
        <v>2306</v>
      </c>
      <c r="C170">
        <v>4980270</v>
      </c>
      <c r="D170">
        <v>3825806.8</v>
      </c>
      <c r="E170">
        <v>10772042</v>
      </c>
      <c r="F170">
        <v>1878072.6</v>
      </c>
      <c r="G170">
        <v>2958934.8</v>
      </c>
      <c r="H170">
        <v>3647602.5</v>
      </c>
      <c r="I170">
        <v>824851.4</v>
      </c>
      <c r="J170">
        <v>872119.4</v>
      </c>
      <c r="K170">
        <v>2578816</v>
      </c>
      <c r="L170">
        <v>825833.56</v>
      </c>
      <c r="M170">
        <v>865914.1</v>
      </c>
      <c r="N170">
        <v>1175440.5</v>
      </c>
      <c r="O170">
        <v>1067059.3999999999</v>
      </c>
      <c r="P170">
        <v>643712.19999999995</v>
      </c>
    </row>
    <row r="171" spans="1:16" x14ac:dyDescent="0.25">
      <c r="A171">
        <v>5231</v>
      </c>
      <c r="B171">
        <v>0</v>
      </c>
      <c r="C171">
        <v>310471.56</v>
      </c>
      <c r="D171">
        <v>310832.8</v>
      </c>
      <c r="E171">
        <v>468829.3</v>
      </c>
      <c r="F171">
        <v>1015711.25</v>
      </c>
      <c r="G171">
        <v>413931.88</v>
      </c>
      <c r="H171">
        <v>398757.16</v>
      </c>
      <c r="I171">
        <v>245270.66</v>
      </c>
      <c r="J171">
        <v>357459.22</v>
      </c>
      <c r="K171">
        <v>438329.44</v>
      </c>
      <c r="L171">
        <v>1043789.56</v>
      </c>
      <c r="M171">
        <v>518005.1</v>
      </c>
      <c r="N171">
        <v>1113527.6000000001</v>
      </c>
      <c r="O171">
        <v>1064338.1000000001</v>
      </c>
      <c r="P171">
        <v>262520.09999999998</v>
      </c>
    </row>
    <row r="172" spans="1:16" x14ac:dyDescent="0.25">
      <c r="A172">
        <v>6090</v>
      </c>
      <c r="B172" t="s">
        <v>1998</v>
      </c>
      <c r="C172">
        <v>668115.9</v>
      </c>
      <c r="D172">
        <v>646585.1</v>
      </c>
      <c r="E172">
        <v>839423.2</v>
      </c>
      <c r="F172">
        <v>1362802.5</v>
      </c>
      <c r="G172">
        <v>821691.9</v>
      </c>
      <c r="H172">
        <v>616029.93999999994</v>
      </c>
      <c r="I172">
        <v>1140656.6000000001</v>
      </c>
      <c r="J172">
        <v>1121644.8999999999</v>
      </c>
      <c r="K172">
        <v>1805712.6</v>
      </c>
      <c r="L172">
        <v>1817201.8</v>
      </c>
      <c r="M172">
        <v>778014.4</v>
      </c>
      <c r="N172">
        <v>1147272.2</v>
      </c>
      <c r="O172">
        <v>1063636.5</v>
      </c>
      <c r="P172">
        <v>485895.6</v>
      </c>
    </row>
    <row r="173" spans="1:16" x14ac:dyDescent="0.25">
      <c r="A173">
        <v>13940</v>
      </c>
      <c r="B173" t="s">
        <v>4455</v>
      </c>
      <c r="C173">
        <v>891572.3</v>
      </c>
      <c r="D173">
        <v>766775</v>
      </c>
      <c r="E173">
        <v>695052.3</v>
      </c>
      <c r="F173">
        <v>1815990.1</v>
      </c>
      <c r="G173">
        <v>569868.1</v>
      </c>
      <c r="H173">
        <v>805380.4</v>
      </c>
      <c r="I173">
        <v>875019.06</v>
      </c>
      <c r="J173">
        <v>746919.75</v>
      </c>
      <c r="K173">
        <v>942590.56</v>
      </c>
      <c r="L173">
        <v>3161490</v>
      </c>
      <c r="M173">
        <v>641247.80000000005</v>
      </c>
      <c r="N173">
        <v>894034.6</v>
      </c>
      <c r="O173">
        <v>1057448.8</v>
      </c>
      <c r="P173">
        <v>1524794.1</v>
      </c>
    </row>
    <row r="174" spans="1:16" x14ac:dyDescent="0.25">
      <c r="A174">
        <v>4588</v>
      </c>
      <c r="B174">
        <v>0</v>
      </c>
      <c r="C174">
        <v>525709.56000000006</v>
      </c>
      <c r="D174">
        <v>622635.93999999994</v>
      </c>
      <c r="E174">
        <v>588755.19999999995</v>
      </c>
      <c r="F174">
        <v>875289.56</v>
      </c>
      <c r="G174">
        <v>644871.69999999995</v>
      </c>
      <c r="H174">
        <v>618734.43999999994</v>
      </c>
      <c r="I174">
        <v>147493.19</v>
      </c>
      <c r="J174">
        <v>282974.06</v>
      </c>
      <c r="K174">
        <v>234753.16</v>
      </c>
      <c r="L174">
        <v>601684.6</v>
      </c>
      <c r="M174">
        <v>780781.8</v>
      </c>
      <c r="N174">
        <v>1048639.1000000001</v>
      </c>
      <c r="O174">
        <v>1047804.3</v>
      </c>
      <c r="P174">
        <v>751113.56</v>
      </c>
    </row>
    <row r="175" spans="1:16" x14ac:dyDescent="0.25">
      <c r="A175">
        <v>6070</v>
      </c>
      <c r="B175">
        <v>0</v>
      </c>
      <c r="C175">
        <v>567073.25</v>
      </c>
      <c r="D175">
        <v>610798.75</v>
      </c>
      <c r="E175">
        <v>766594.4</v>
      </c>
      <c r="F175">
        <v>1243195.1000000001</v>
      </c>
      <c r="G175">
        <v>758558.06</v>
      </c>
      <c r="H175">
        <v>637135.5</v>
      </c>
      <c r="I175">
        <v>1084728.1000000001</v>
      </c>
      <c r="J175">
        <v>971348.9</v>
      </c>
      <c r="K175">
        <v>1794638.1</v>
      </c>
      <c r="L175">
        <v>1578258.2</v>
      </c>
      <c r="M175">
        <v>760417.8</v>
      </c>
      <c r="N175">
        <v>1141133.3999999999</v>
      </c>
      <c r="O175">
        <v>1040452.9</v>
      </c>
      <c r="P175">
        <v>469026.2</v>
      </c>
    </row>
    <row r="176" spans="1:16" x14ac:dyDescent="0.25">
      <c r="A176">
        <v>7172</v>
      </c>
      <c r="B176">
        <v>0</v>
      </c>
      <c r="C176">
        <v>84780.04</v>
      </c>
      <c r="D176">
        <v>153340.64000000001</v>
      </c>
      <c r="E176">
        <v>370752.62</v>
      </c>
      <c r="F176">
        <v>434419.38</v>
      </c>
      <c r="G176">
        <v>149178.6</v>
      </c>
      <c r="H176">
        <v>244002.67</v>
      </c>
      <c r="I176">
        <v>186030.11</v>
      </c>
      <c r="J176">
        <v>253562.16</v>
      </c>
      <c r="K176">
        <v>78558.45</v>
      </c>
      <c r="L176">
        <v>537356.9</v>
      </c>
      <c r="M176">
        <v>594789.43999999994</v>
      </c>
      <c r="N176">
        <v>1056760.8999999999</v>
      </c>
      <c r="O176">
        <v>1034324.25</v>
      </c>
      <c r="P176">
        <v>231525.47</v>
      </c>
    </row>
    <row r="177" spans="1:16" x14ac:dyDescent="0.25">
      <c r="A177">
        <v>1415</v>
      </c>
      <c r="B177" t="s">
        <v>895</v>
      </c>
      <c r="C177">
        <v>558194.30000000005</v>
      </c>
      <c r="D177">
        <v>503006.62</v>
      </c>
      <c r="E177">
        <v>624117.43999999994</v>
      </c>
      <c r="F177">
        <v>533098.25</v>
      </c>
      <c r="G177">
        <v>471282.75</v>
      </c>
      <c r="H177">
        <v>347192.5</v>
      </c>
      <c r="I177">
        <v>504335.06</v>
      </c>
      <c r="J177">
        <v>605381.6</v>
      </c>
      <c r="K177">
        <v>777888.06</v>
      </c>
      <c r="L177">
        <v>1001738.06</v>
      </c>
      <c r="M177">
        <v>535450</v>
      </c>
      <c r="N177">
        <v>870178.25</v>
      </c>
      <c r="O177">
        <v>1027596.5</v>
      </c>
      <c r="P177">
        <v>536923.6</v>
      </c>
    </row>
    <row r="178" spans="1:16" x14ac:dyDescent="0.25">
      <c r="A178">
        <v>1305</v>
      </c>
      <c r="B178">
        <v>0</v>
      </c>
      <c r="C178">
        <v>613487.4</v>
      </c>
      <c r="D178">
        <v>466277.22</v>
      </c>
      <c r="E178">
        <v>712281.7</v>
      </c>
      <c r="F178">
        <v>742157.1</v>
      </c>
      <c r="G178">
        <v>713255.75</v>
      </c>
      <c r="H178">
        <v>452066.4</v>
      </c>
      <c r="I178">
        <v>449326.8</v>
      </c>
      <c r="J178">
        <v>393898.53</v>
      </c>
      <c r="K178">
        <v>412757.06</v>
      </c>
      <c r="L178">
        <v>878452.06</v>
      </c>
      <c r="M178">
        <v>893217.75</v>
      </c>
      <c r="N178">
        <v>775022.44</v>
      </c>
      <c r="O178">
        <v>1016762.3</v>
      </c>
      <c r="P178">
        <v>536534.25</v>
      </c>
    </row>
    <row r="179" spans="1:16" x14ac:dyDescent="0.25">
      <c r="A179">
        <v>1420</v>
      </c>
      <c r="B179">
        <v>0</v>
      </c>
      <c r="C179">
        <v>447205.44</v>
      </c>
      <c r="D179">
        <v>408574.03</v>
      </c>
      <c r="E179">
        <v>611588.6</v>
      </c>
      <c r="F179">
        <v>436807.78</v>
      </c>
      <c r="G179">
        <v>404203.16</v>
      </c>
      <c r="H179">
        <v>306163.94</v>
      </c>
      <c r="I179">
        <v>490757.53</v>
      </c>
      <c r="J179">
        <v>478096.38</v>
      </c>
      <c r="K179">
        <v>696071.6</v>
      </c>
      <c r="L179">
        <v>981943.6</v>
      </c>
      <c r="M179">
        <v>490191.25</v>
      </c>
      <c r="N179">
        <v>827015.1</v>
      </c>
      <c r="O179">
        <v>1016664.06</v>
      </c>
      <c r="P179">
        <v>439545.16</v>
      </c>
    </row>
    <row r="180" spans="1:16" x14ac:dyDescent="0.25">
      <c r="A180">
        <v>1023</v>
      </c>
      <c r="B180" t="s">
        <v>835</v>
      </c>
      <c r="C180">
        <v>573235.4</v>
      </c>
      <c r="D180">
        <v>739439.6</v>
      </c>
      <c r="E180">
        <v>842154.4</v>
      </c>
      <c r="F180">
        <v>1667261.4</v>
      </c>
      <c r="G180">
        <v>837170.9</v>
      </c>
      <c r="H180">
        <v>971824.1</v>
      </c>
      <c r="I180">
        <v>192199.03</v>
      </c>
      <c r="J180">
        <v>142501.38</v>
      </c>
      <c r="K180">
        <v>180866.77</v>
      </c>
      <c r="L180">
        <v>133238.39999999999</v>
      </c>
      <c r="M180">
        <v>1177222</v>
      </c>
      <c r="N180">
        <v>1283487.2</v>
      </c>
      <c r="O180">
        <v>978331</v>
      </c>
      <c r="P180">
        <v>488412.2</v>
      </c>
    </row>
    <row r="181" spans="1:16" x14ac:dyDescent="0.25">
      <c r="A181">
        <v>1449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969849</v>
      </c>
      <c r="P181">
        <v>0</v>
      </c>
    </row>
    <row r="182" spans="1:16" x14ac:dyDescent="0.25">
      <c r="A182">
        <v>13728</v>
      </c>
      <c r="B182">
        <v>0</v>
      </c>
      <c r="C182">
        <v>855900.25</v>
      </c>
      <c r="D182">
        <v>882768.3</v>
      </c>
      <c r="E182">
        <v>710364.3</v>
      </c>
      <c r="F182">
        <v>1275139.8999999999</v>
      </c>
      <c r="G182">
        <v>798345.06</v>
      </c>
      <c r="H182">
        <v>960410.2</v>
      </c>
      <c r="I182">
        <v>847396.3</v>
      </c>
      <c r="J182">
        <v>882362.25</v>
      </c>
      <c r="K182">
        <v>862859</v>
      </c>
      <c r="L182">
        <v>2001556.4</v>
      </c>
      <c r="M182">
        <v>657371.93999999994</v>
      </c>
      <c r="N182">
        <v>805152.5</v>
      </c>
      <c r="O182">
        <v>964881.1</v>
      </c>
      <c r="P182">
        <v>1526122.8</v>
      </c>
    </row>
    <row r="183" spans="1:16" x14ac:dyDescent="0.25">
      <c r="A183">
        <v>7646</v>
      </c>
      <c r="B183">
        <v>0</v>
      </c>
      <c r="C183">
        <v>275473.34000000003</v>
      </c>
      <c r="D183">
        <v>268318.53000000003</v>
      </c>
      <c r="E183">
        <v>378707.44</v>
      </c>
      <c r="F183">
        <v>272864.25</v>
      </c>
      <c r="G183">
        <v>267783.59999999998</v>
      </c>
      <c r="H183">
        <v>248522.12</v>
      </c>
      <c r="I183">
        <v>243706.11</v>
      </c>
      <c r="J183">
        <v>272336.2</v>
      </c>
      <c r="K183">
        <v>0</v>
      </c>
      <c r="L183">
        <v>0</v>
      </c>
      <c r="M183">
        <v>580482.9</v>
      </c>
      <c r="N183">
        <v>905296.3</v>
      </c>
      <c r="O183">
        <v>962372.4</v>
      </c>
      <c r="P183">
        <v>568283.80000000005</v>
      </c>
    </row>
    <row r="184" spans="1:16" x14ac:dyDescent="0.25">
      <c r="A184">
        <v>7122</v>
      </c>
      <c r="B184">
        <v>0</v>
      </c>
      <c r="C184">
        <v>432775.16</v>
      </c>
      <c r="D184">
        <v>683750</v>
      </c>
      <c r="E184">
        <v>955987.3</v>
      </c>
      <c r="F184">
        <v>499216.6</v>
      </c>
      <c r="G184">
        <v>1077793.3999999999</v>
      </c>
      <c r="H184">
        <v>1135773.2</v>
      </c>
      <c r="I184">
        <v>1037389.94</v>
      </c>
      <c r="J184">
        <v>1191459.1000000001</v>
      </c>
      <c r="K184">
        <v>0</v>
      </c>
      <c r="L184">
        <v>711461.44</v>
      </c>
      <c r="M184">
        <v>0</v>
      </c>
      <c r="N184">
        <v>876214.25</v>
      </c>
      <c r="O184">
        <v>956443.44</v>
      </c>
      <c r="P184">
        <v>1205074.2</v>
      </c>
    </row>
    <row r="185" spans="1:16" x14ac:dyDescent="0.25">
      <c r="A185">
        <v>1010</v>
      </c>
      <c r="B185">
        <v>0</v>
      </c>
      <c r="C185">
        <v>431132.9</v>
      </c>
      <c r="D185">
        <v>568750.19999999995</v>
      </c>
      <c r="E185">
        <v>639033.19999999995</v>
      </c>
      <c r="F185">
        <v>1301255.8999999999</v>
      </c>
      <c r="G185">
        <v>611597.56000000006</v>
      </c>
      <c r="H185">
        <v>753285.44</v>
      </c>
      <c r="I185">
        <v>134468.06</v>
      </c>
      <c r="J185">
        <v>55552.83</v>
      </c>
      <c r="K185">
        <v>230380.92</v>
      </c>
      <c r="L185">
        <v>80842.28</v>
      </c>
      <c r="M185">
        <v>1034786.94</v>
      </c>
      <c r="N185">
        <v>1117768.8</v>
      </c>
      <c r="O185">
        <v>955093.6</v>
      </c>
      <c r="P185">
        <v>350409.78</v>
      </c>
    </row>
    <row r="186" spans="1:16" x14ac:dyDescent="0.25">
      <c r="A186">
        <v>1430</v>
      </c>
      <c r="B186">
        <v>0</v>
      </c>
      <c r="C186">
        <v>459143.75</v>
      </c>
      <c r="D186">
        <v>410519.62</v>
      </c>
      <c r="E186">
        <v>584041.80000000005</v>
      </c>
      <c r="F186">
        <v>399527.78</v>
      </c>
      <c r="G186">
        <v>399965.53</v>
      </c>
      <c r="H186">
        <v>251591.1</v>
      </c>
      <c r="I186">
        <v>435816</v>
      </c>
      <c r="J186">
        <v>473688.84</v>
      </c>
      <c r="K186">
        <v>644072.25</v>
      </c>
      <c r="L186">
        <v>894242.9</v>
      </c>
      <c r="M186">
        <v>467995.78</v>
      </c>
      <c r="N186">
        <v>775902.5</v>
      </c>
      <c r="O186">
        <v>947527.25</v>
      </c>
      <c r="P186">
        <v>437104.72</v>
      </c>
    </row>
    <row r="187" spans="1:16" x14ac:dyDescent="0.25">
      <c r="A187">
        <v>50</v>
      </c>
      <c r="B187" t="s">
        <v>618</v>
      </c>
      <c r="C187">
        <v>627736</v>
      </c>
      <c r="D187">
        <v>529182.43999999994</v>
      </c>
      <c r="E187">
        <v>717771.5</v>
      </c>
      <c r="F187">
        <v>0</v>
      </c>
      <c r="G187">
        <v>752108</v>
      </c>
      <c r="H187">
        <v>826366</v>
      </c>
      <c r="I187">
        <v>623338.69999999995</v>
      </c>
      <c r="J187">
        <v>541372</v>
      </c>
      <c r="K187">
        <v>539891.75</v>
      </c>
      <c r="L187">
        <v>891580.9</v>
      </c>
      <c r="M187">
        <v>659583.25</v>
      </c>
      <c r="N187">
        <v>816858</v>
      </c>
      <c r="O187">
        <v>944454.3</v>
      </c>
      <c r="P187">
        <v>630668.1</v>
      </c>
    </row>
    <row r="188" spans="1:16" x14ac:dyDescent="0.25">
      <c r="A188">
        <v>6082</v>
      </c>
      <c r="B188">
        <v>0</v>
      </c>
      <c r="C188">
        <v>785973.6</v>
      </c>
      <c r="D188">
        <v>773657.8</v>
      </c>
      <c r="E188">
        <v>805645.3</v>
      </c>
      <c r="F188">
        <v>523411.1</v>
      </c>
      <c r="G188">
        <v>568681.9</v>
      </c>
      <c r="H188">
        <v>607520.5</v>
      </c>
      <c r="I188">
        <v>0</v>
      </c>
      <c r="J188">
        <v>0</v>
      </c>
      <c r="K188">
        <v>0</v>
      </c>
      <c r="L188">
        <v>207292.58</v>
      </c>
      <c r="M188">
        <v>1060327</v>
      </c>
      <c r="N188">
        <v>1076534.2</v>
      </c>
      <c r="O188">
        <v>932041.44</v>
      </c>
      <c r="P188">
        <v>997305.75</v>
      </c>
    </row>
    <row r="189" spans="1:16" x14ac:dyDescent="0.25">
      <c r="A189">
        <v>9980</v>
      </c>
      <c r="B189" t="s">
        <v>125</v>
      </c>
      <c r="C189">
        <v>0</v>
      </c>
      <c r="D189">
        <v>0</v>
      </c>
      <c r="E189">
        <v>0</v>
      </c>
      <c r="F189">
        <v>14121103</v>
      </c>
      <c r="G189">
        <v>19085894</v>
      </c>
      <c r="H189">
        <v>12573381</v>
      </c>
      <c r="I189">
        <v>47986556</v>
      </c>
      <c r="J189">
        <v>46729056</v>
      </c>
      <c r="K189">
        <v>1918986.2</v>
      </c>
      <c r="L189">
        <v>1375604.1</v>
      </c>
      <c r="M189">
        <v>609696.80000000005</v>
      </c>
      <c r="N189">
        <v>549836.30000000005</v>
      </c>
      <c r="O189">
        <v>930578.6</v>
      </c>
      <c r="P189">
        <v>0</v>
      </c>
    </row>
    <row r="190" spans="1:16" x14ac:dyDescent="0.25">
      <c r="A190">
        <v>2750</v>
      </c>
      <c r="B190">
        <v>0</v>
      </c>
      <c r="C190">
        <v>475695.4</v>
      </c>
      <c r="D190">
        <v>534703.9</v>
      </c>
      <c r="E190">
        <v>611212.1</v>
      </c>
      <c r="F190">
        <v>727599.25</v>
      </c>
      <c r="G190">
        <v>575913.4</v>
      </c>
      <c r="H190">
        <v>471945.38</v>
      </c>
      <c r="I190">
        <v>459681.2</v>
      </c>
      <c r="J190">
        <v>462902.3</v>
      </c>
      <c r="K190">
        <v>679326.6</v>
      </c>
      <c r="L190">
        <v>685339.8</v>
      </c>
      <c r="M190">
        <v>662711</v>
      </c>
      <c r="N190">
        <v>855085.25</v>
      </c>
      <c r="O190">
        <v>919363.3</v>
      </c>
      <c r="P190">
        <v>541498.9</v>
      </c>
    </row>
    <row r="191" spans="1:16" x14ac:dyDescent="0.25">
      <c r="A191">
        <v>13747</v>
      </c>
      <c r="B191" t="s">
        <v>4428</v>
      </c>
      <c r="C191">
        <v>819114.56</v>
      </c>
      <c r="D191">
        <v>870548.1</v>
      </c>
      <c r="E191">
        <v>646282.19999999995</v>
      </c>
      <c r="F191">
        <v>1174665.6000000001</v>
      </c>
      <c r="G191">
        <v>713169.8</v>
      </c>
      <c r="H191">
        <v>906268.6</v>
      </c>
      <c r="I191">
        <v>759137.1</v>
      </c>
      <c r="J191">
        <v>843667.7</v>
      </c>
      <c r="K191">
        <v>803825</v>
      </c>
      <c r="L191">
        <v>1187472.2</v>
      </c>
      <c r="M191">
        <v>647669.30000000005</v>
      </c>
      <c r="N191">
        <v>840120.9</v>
      </c>
      <c r="O191">
        <v>905027.8</v>
      </c>
      <c r="P191">
        <v>1288280.2</v>
      </c>
    </row>
    <row r="192" spans="1:16" x14ac:dyDescent="0.25">
      <c r="A192">
        <v>6065</v>
      </c>
      <c r="B192">
        <v>0</v>
      </c>
      <c r="C192">
        <v>263763.65999999997</v>
      </c>
      <c r="D192">
        <v>235900.79999999999</v>
      </c>
      <c r="E192">
        <v>382115.78</v>
      </c>
      <c r="F192">
        <v>537201.5</v>
      </c>
      <c r="G192">
        <v>176778.47</v>
      </c>
      <c r="H192">
        <v>185100.45</v>
      </c>
      <c r="I192">
        <v>0</v>
      </c>
      <c r="J192">
        <v>0</v>
      </c>
      <c r="K192">
        <v>0</v>
      </c>
      <c r="L192">
        <v>404860.78</v>
      </c>
      <c r="M192">
        <v>681317.6</v>
      </c>
      <c r="N192">
        <v>1159188.8</v>
      </c>
      <c r="O192">
        <v>904479.06</v>
      </c>
      <c r="P192">
        <v>326412.15999999997</v>
      </c>
    </row>
    <row r="193" spans="1:16" x14ac:dyDescent="0.25">
      <c r="A193">
        <v>1301</v>
      </c>
      <c r="B193">
        <v>0</v>
      </c>
      <c r="C193">
        <v>407832.12</v>
      </c>
      <c r="D193">
        <v>503053.66</v>
      </c>
      <c r="E193">
        <v>678754.56</v>
      </c>
      <c r="F193">
        <v>826513.2</v>
      </c>
      <c r="G193">
        <v>534406.93999999994</v>
      </c>
      <c r="H193">
        <v>533472.19999999995</v>
      </c>
      <c r="I193">
        <v>216202.86</v>
      </c>
      <c r="J193">
        <v>413173.5</v>
      </c>
      <c r="K193">
        <v>525228.4</v>
      </c>
      <c r="L193">
        <v>817064.44</v>
      </c>
      <c r="M193">
        <v>745184.2</v>
      </c>
      <c r="N193">
        <v>597589.25</v>
      </c>
      <c r="O193">
        <v>904390.5</v>
      </c>
      <c r="P193">
        <v>392118.38</v>
      </c>
    </row>
    <row r="194" spans="1:16" x14ac:dyDescent="0.25">
      <c r="A194">
        <v>4703</v>
      </c>
      <c r="B194">
        <v>0</v>
      </c>
      <c r="C194">
        <v>266402.21999999997</v>
      </c>
      <c r="D194">
        <v>318013.34000000003</v>
      </c>
      <c r="E194">
        <v>435032.3</v>
      </c>
      <c r="F194">
        <v>584369.9</v>
      </c>
      <c r="G194">
        <v>363231.8</v>
      </c>
      <c r="H194">
        <v>162629.04999999999</v>
      </c>
      <c r="I194">
        <v>177262</v>
      </c>
      <c r="J194">
        <v>393930.34</v>
      </c>
      <c r="K194">
        <v>394317.9</v>
      </c>
      <c r="L194">
        <v>1035672.6</v>
      </c>
      <c r="M194">
        <v>553832</v>
      </c>
      <c r="N194">
        <v>942557.3</v>
      </c>
      <c r="O194">
        <v>902648.06</v>
      </c>
      <c r="P194">
        <v>269526</v>
      </c>
    </row>
    <row r="195" spans="1:16" x14ac:dyDescent="0.25">
      <c r="A195">
        <v>13943</v>
      </c>
      <c r="B195">
        <v>0</v>
      </c>
      <c r="C195">
        <v>791306.8</v>
      </c>
      <c r="D195">
        <v>652889.80000000005</v>
      </c>
      <c r="E195">
        <v>555319.75</v>
      </c>
      <c r="F195">
        <v>1586408.4</v>
      </c>
      <c r="G195">
        <v>437492.75</v>
      </c>
      <c r="H195">
        <v>603802</v>
      </c>
      <c r="I195">
        <v>714303.1</v>
      </c>
      <c r="J195">
        <v>564261</v>
      </c>
      <c r="K195">
        <v>802330.5</v>
      </c>
      <c r="L195">
        <v>3431899.8</v>
      </c>
      <c r="M195">
        <v>443829.22</v>
      </c>
      <c r="N195">
        <v>734542.5</v>
      </c>
      <c r="O195">
        <v>901102.06</v>
      </c>
      <c r="P195">
        <v>1481261.6</v>
      </c>
    </row>
    <row r="196" spans="1:16" x14ac:dyDescent="0.25">
      <c r="A196">
        <v>11202</v>
      </c>
      <c r="B196" t="s">
        <v>3627</v>
      </c>
      <c r="C196">
        <v>379235.72</v>
      </c>
      <c r="D196">
        <v>370984</v>
      </c>
      <c r="E196">
        <v>1435271</v>
      </c>
      <c r="F196">
        <v>1132602</v>
      </c>
      <c r="G196">
        <v>960210.25</v>
      </c>
      <c r="H196">
        <v>789970.44</v>
      </c>
      <c r="I196">
        <v>181553.17</v>
      </c>
      <c r="J196">
        <v>420100.53</v>
      </c>
      <c r="K196">
        <v>450738.56</v>
      </c>
      <c r="L196">
        <v>766481.06</v>
      </c>
      <c r="M196">
        <v>989656.75</v>
      </c>
      <c r="N196">
        <v>862912.6</v>
      </c>
      <c r="O196">
        <v>891294.9</v>
      </c>
      <c r="P196">
        <v>492970.38</v>
      </c>
    </row>
    <row r="197" spans="1:16" x14ac:dyDescent="0.25">
      <c r="A197">
        <v>3711</v>
      </c>
      <c r="B197" t="s">
        <v>1360</v>
      </c>
      <c r="C197">
        <v>580278.69999999995</v>
      </c>
      <c r="D197">
        <v>552721</v>
      </c>
      <c r="E197">
        <v>655572.1</v>
      </c>
      <c r="F197">
        <v>827705</v>
      </c>
      <c r="G197">
        <v>598092.80000000005</v>
      </c>
      <c r="H197">
        <v>575255.75</v>
      </c>
      <c r="I197">
        <v>0</v>
      </c>
      <c r="J197">
        <v>0</v>
      </c>
      <c r="K197">
        <v>0</v>
      </c>
      <c r="L197">
        <v>603627.69999999995</v>
      </c>
      <c r="M197">
        <v>698578.1</v>
      </c>
      <c r="N197">
        <v>987059.56</v>
      </c>
      <c r="O197">
        <v>869077.4</v>
      </c>
      <c r="P197">
        <v>0</v>
      </c>
    </row>
    <row r="198" spans="1:16" x14ac:dyDescent="0.25">
      <c r="A198">
        <v>7182</v>
      </c>
      <c r="B198">
        <v>0</v>
      </c>
      <c r="C198">
        <v>0</v>
      </c>
      <c r="D198">
        <v>133662.1</v>
      </c>
      <c r="E198">
        <v>254234.4</v>
      </c>
      <c r="F198">
        <v>307947.62</v>
      </c>
      <c r="G198">
        <v>0</v>
      </c>
      <c r="H198">
        <v>168133.3</v>
      </c>
      <c r="I198">
        <v>131439.94</v>
      </c>
      <c r="J198">
        <v>193573.95</v>
      </c>
      <c r="K198">
        <v>0</v>
      </c>
      <c r="L198">
        <v>442837.72</v>
      </c>
      <c r="M198">
        <v>477672.12</v>
      </c>
      <c r="N198">
        <v>927837.1</v>
      </c>
      <c r="O198">
        <v>865169.94</v>
      </c>
      <c r="P198">
        <v>142450.03</v>
      </c>
    </row>
    <row r="199" spans="1:16" x14ac:dyDescent="0.25">
      <c r="A199">
        <v>5241</v>
      </c>
      <c r="B199">
        <v>0</v>
      </c>
      <c r="C199">
        <v>216051.98</v>
      </c>
      <c r="D199">
        <v>247476.3</v>
      </c>
      <c r="E199">
        <v>309304.44</v>
      </c>
      <c r="F199">
        <v>840619.75</v>
      </c>
      <c r="G199">
        <v>322510.62</v>
      </c>
      <c r="H199">
        <v>308807.34000000003</v>
      </c>
      <c r="I199">
        <v>168265.61</v>
      </c>
      <c r="J199">
        <v>294642.56</v>
      </c>
      <c r="K199">
        <v>296207.7</v>
      </c>
      <c r="L199">
        <v>872707.75</v>
      </c>
      <c r="M199">
        <v>435701.1</v>
      </c>
      <c r="N199">
        <v>555034.9</v>
      </c>
      <c r="O199">
        <v>855409.75</v>
      </c>
      <c r="P199">
        <v>222387.3</v>
      </c>
    </row>
    <row r="200" spans="1:16" x14ac:dyDescent="0.25">
      <c r="A200">
        <v>8102</v>
      </c>
      <c r="B200">
        <v>0</v>
      </c>
      <c r="C200">
        <v>1125730.6000000001</v>
      </c>
      <c r="D200">
        <v>957803.9</v>
      </c>
      <c r="E200">
        <v>1193815.3999999999</v>
      </c>
      <c r="F200">
        <v>1252613.1000000001</v>
      </c>
      <c r="G200">
        <v>1000190.56</v>
      </c>
      <c r="H200">
        <v>742552.1</v>
      </c>
      <c r="I200">
        <v>647984</v>
      </c>
      <c r="J200">
        <v>650501.80000000005</v>
      </c>
      <c r="K200">
        <v>1255330.8999999999</v>
      </c>
      <c r="L200">
        <v>1389211.9</v>
      </c>
      <c r="M200">
        <v>716254.3</v>
      </c>
      <c r="N200">
        <v>959960.25</v>
      </c>
      <c r="O200">
        <v>853465.8</v>
      </c>
      <c r="P200">
        <v>464893.7</v>
      </c>
    </row>
    <row r="201" spans="1:16" x14ac:dyDescent="0.25">
      <c r="A201">
        <v>6046</v>
      </c>
      <c r="B201">
        <v>0</v>
      </c>
      <c r="C201">
        <v>227077.83</v>
      </c>
      <c r="D201">
        <v>239346.88</v>
      </c>
      <c r="E201">
        <v>226890.72</v>
      </c>
      <c r="F201">
        <v>429785.7</v>
      </c>
      <c r="G201">
        <v>0</v>
      </c>
      <c r="H201">
        <v>172414.56</v>
      </c>
      <c r="I201">
        <v>0</v>
      </c>
      <c r="J201">
        <v>0</v>
      </c>
      <c r="K201">
        <v>0</v>
      </c>
      <c r="L201">
        <v>339731.22</v>
      </c>
      <c r="M201">
        <v>553706.93999999994</v>
      </c>
      <c r="N201">
        <v>973013.75</v>
      </c>
      <c r="O201">
        <v>846976.06</v>
      </c>
      <c r="P201">
        <v>232308.95</v>
      </c>
    </row>
    <row r="202" spans="1:16" x14ac:dyDescent="0.25">
      <c r="A202">
        <v>1307</v>
      </c>
      <c r="B202" t="s">
        <v>882</v>
      </c>
      <c r="C202">
        <v>769286.06</v>
      </c>
      <c r="D202">
        <v>840345.75</v>
      </c>
      <c r="E202">
        <v>871680.4</v>
      </c>
      <c r="F202">
        <v>869052.1</v>
      </c>
      <c r="G202">
        <v>771019.5</v>
      </c>
      <c r="H202">
        <v>836853.6</v>
      </c>
      <c r="I202">
        <v>746555.25</v>
      </c>
      <c r="J202">
        <v>700130.75</v>
      </c>
      <c r="K202">
        <v>803272.9</v>
      </c>
      <c r="L202">
        <v>733071.8</v>
      </c>
      <c r="M202">
        <v>840157.6</v>
      </c>
      <c r="N202">
        <v>790613.5</v>
      </c>
      <c r="O202">
        <v>843944</v>
      </c>
      <c r="P202">
        <v>893714.5</v>
      </c>
    </row>
    <row r="203" spans="1:16" x14ac:dyDescent="0.25">
      <c r="A203">
        <v>6053</v>
      </c>
      <c r="B203">
        <v>0</v>
      </c>
      <c r="C203">
        <v>367666.72</v>
      </c>
      <c r="D203">
        <v>374433.44</v>
      </c>
      <c r="E203">
        <v>545908.9</v>
      </c>
      <c r="F203">
        <v>770974.44</v>
      </c>
      <c r="G203">
        <v>512198.44</v>
      </c>
      <c r="H203">
        <v>449266.12</v>
      </c>
      <c r="I203">
        <v>800883</v>
      </c>
      <c r="J203">
        <v>771118.8</v>
      </c>
      <c r="K203">
        <v>1512290</v>
      </c>
      <c r="L203">
        <v>1331662.8999999999</v>
      </c>
      <c r="M203">
        <v>575866.25</v>
      </c>
      <c r="N203">
        <v>828364.3</v>
      </c>
      <c r="O203">
        <v>819655.4</v>
      </c>
      <c r="P203">
        <v>338176.4</v>
      </c>
    </row>
    <row r="204" spans="1:16" x14ac:dyDescent="0.25">
      <c r="A204">
        <v>8662</v>
      </c>
      <c r="B204" t="s">
        <v>2745</v>
      </c>
      <c r="C204">
        <v>678488.2</v>
      </c>
      <c r="D204">
        <v>770046.5</v>
      </c>
      <c r="E204">
        <v>756484.75</v>
      </c>
      <c r="F204">
        <v>1023300.6</v>
      </c>
      <c r="G204">
        <v>706606</v>
      </c>
      <c r="H204">
        <v>613693</v>
      </c>
      <c r="I204">
        <v>137908</v>
      </c>
      <c r="J204">
        <v>146976.73000000001</v>
      </c>
      <c r="K204">
        <v>0</v>
      </c>
      <c r="L204">
        <v>84534</v>
      </c>
      <c r="M204">
        <v>836508.6</v>
      </c>
      <c r="N204">
        <v>907472.7</v>
      </c>
      <c r="O204">
        <v>818812</v>
      </c>
      <c r="P204">
        <v>530478.30000000005</v>
      </c>
    </row>
    <row r="205" spans="1:16" x14ac:dyDescent="0.25">
      <c r="A205">
        <v>7213</v>
      </c>
      <c r="B205">
        <v>0</v>
      </c>
      <c r="C205">
        <v>615146</v>
      </c>
      <c r="D205">
        <v>600929</v>
      </c>
      <c r="E205">
        <v>670251.9</v>
      </c>
      <c r="F205">
        <v>856343.44</v>
      </c>
      <c r="G205">
        <v>550181.9</v>
      </c>
      <c r="H205">
        <v>234125.08</v>
      </c>
      <c r="I205">
        <v>342931.84</v>
      </c>
      <c r="J205">
        <v>452766.22</v>
      </c>
      <c r="K205">
        <v>1159462.3999999999</v>
      </c>
      <c r="L205">
        <v>507021.75</v>
      </c>
      <c r="M205">
        <v>545666.43999999994</v>
      </c>
      <c r="N205">
        <v>763183.9</v>
      </c>
      <c r="O205">
        <v>815938.25</v>
      </c>
      <c r="P205">
        <v>388296.38</v>
      </c>
    </row>
    <row r="206" spans="1:16" x14ac:dyDescent="0.25">
      <c r="A206">
        <v>3833</v>
      </c>
      <c r="B206">
        <v>0</v>
      </c>
      <c r="C206">
        <v>517746.34</v>
      </c>
      <c r="D206">
        <v>490172.38</v>
      </c>
      <c r="E206">
        <v>605789.9</v>
      </c>
      <c r="F206">
        <v>839046.8</v>
      </c>
      <c r="G206">
        <v>558474.6</v>
      </c>
      <c r="H206">
        <v>542688.1</v>
      </c>
      <c r="I206">
        <v>519736.03</v>
      </c>
      <c r="J206">
        <v>928915.25</v>
      </c>
      <c r="K206">
        <v>951968.9</v>
      </c>
      <c r="L206">
        <v>840448.3</v>
      </c>
      <c r="M206">
        <v>648380.75</v>
      </c>
      <c r="N206">
        <v>892480.44</v>
      </c>
      <c r="O206">
        <v>813467.75</v>
      </c>
      <c r="P206">
        <v>493486.88</v>
      </c>
    </row>
    <row r="207" spans="1:16" x14ac:dyDescent="0.25">
      <c r="A207">
        <v>13743</v>
      </c>
      <c r="B207">
        <v>0</v>
      </c>
      <c r="C207">
        <v>548327.9</v>
      </c>
      <c r="D207">
        <v>507351.9</v>
      </c>
      <c r="E207">
        <v>399309.53</v>
      </c>
      <c r="F207">
        <v>1131858.3999999999</v>
      </c>
      <c r="G207">
        <v>507238.7</v>
      </c>
      <c r="H207">
        <v>639704.06000000006</v>
      </c>
      <c r="I207">
        <v>568313.25</v>
      </c>
      <c r="J207">
        <v>518312.56</v>
      </c>
      <c r="K207">
        <v>613076.5</v>
      </c>
      <c r="L207">
        <v>3776834.2</v>
      </c>
      <c r="M207">
        <v>279113.3</v>
      </c>
      <c r="N207">
        <v>548945.5</v>
      </c>
      <c r="O207">
        <v>811636.6</v>
      </c>
      <c r="P207">
        <v>1446159.2</v>
      </c>
    </row>
    <row r="208" spans="1:16" x14ac:dyDescent="0.25">
      <c r="A208">
        <v>1254</v>
      </c>
      <c r="B208" t="s">
        <v>867</v>
      </c>
      <c r="C208">
        <v>564499.06000000006</v>
      </c>
      <c r="D208">
        <v>564596</v>
      </c>
      <c r="E208">
        <v>658689.25</v>
      </c>
      <c r="F208">
        <v>785372.6</v>
      </c>
      <c r="G208">
        <v>594490.1</v>
      </c>
      <c r="H208">
        <v>577520.6</v>
      </c>
      <c r="I208">
        <v>421828.62</v>
      </c>
      <c r="J208">
        <v>440591.72</v>
      </c>
      <c r="K208">
        <v>629983.80000000005</v>
      </c>
      <c r="L208">
        <v>589833.69999999995</v>
      </c>
      <c r="M208">
        <v>667286.6</v>
      </c>
      <c r="N208">
        <v>796537.1</v>
      </c>
      <c r="O208">
        <v>809195.1</v>
      </c>
      <c r="P208">
        <v>495586.25</v>
      </c>
    </row>
    <row r="209" spans="1:16" x14ac:dyDescent="0.25">
      <c r="A209">
        <v>4193</v>
      </c>
      <c r="B209">
        <v>0</v>
      </c>
      <c r="C209">
        <v>574944.4</v>
      </c>
      <c r="D209">
        <v>571356</v>
      </c>
      <c r="E209">
        <v>450052.38</v>
      </c>
      <c r="F209">
        <v>881808.94</v>
      </c>
      <c r="G209">
        <v>631511</v>
      </c>
      <c r="H209">
        <v>569944.80000000005</v>
      </c>
      <c r="I209">
        <v>580088.80000000005</v>
      </c>
      <c r="J209">
        <v>917094.7</v>
      </c>
      <c r="K209">
        <v>634522.5</v>
      </c>
      <c r="L209">
        <v>800757.3</v>
      </c>
      <c r="M209">
        <v>683160.56</v>
      </c>
      <c r="N209">
        <v>813855.06</v>
      </c>
      <c r="O209">
        <v>805689.25</v>
      </c>
      <c r="P209">
        <v>523821.6</v>
      </c>
    </row>
    <row r="210" spans="1:16" x14ac:dyDescent="0.25">
      <c r="A210">
        <v>1435</v>
      </c>
      <c r="B210" t="s">
        <v>901</v>
      </c>
      <c r="C210">
        <v>400213.28</v>
      </c>
      <c r="D210">
        <v>393615.47</v>
      </c>
      <c r="E210">
        <v>533607</v>
      </c>
      <c r="F210">
        <v>413351.34</v>
      </c>
      <c r="G210">
        <v>398541.8</v>
      </c>
      <c r="H210">
        <v>268519.3</v>
      </c>
      <c r="I210">
        <v>504601.62</v>
      </c>
      <c r="J210">
        <v>431548.94</v>
      </c>
      <c r="K210">
        <v>612823.93999999994</v>
      </c>
      <c r="L210">
        <v>811049.75</v>
      </c>
      <c r="M210">
        <v>452206.22</v>
      </c>
      <c r="N210">
        <v>668090.5</v>
      </c>
      <c r="O210">
        <v>798722.6</v>
      </c>
      <c r="P210">
        <v>401142.94</v>
      </c>
    </row>
    <row r="211" spans="1:16" x14ac:dyDescent="0.25">
      <c r="A211">
        <v>13725</v>
      </c>
      <c r="B211">
        <v>0</v>
      </c>
      <c r="C211">
        <v>567775.80000000005</v>
      </c>
      <c r="D211">
        <v>525100.5</v>
      </c>
      <c r="E211">
        <v>429755.78</v>
      </c>
      <c r="F211">
        <v>1228126</v>
      </c>
      <c r="G211">
        <v>621504.69999999995</v>
      </c>
      <c r="H211">
        <v>657047.06000000006</v>
      </c>
      <c r="I211">
        <v>598670.25</v>
      </c>
      <c r="J211">
        <v>549255.69999999995</v>
      </c>
      <c r="K211">
        <v>617468.1</v>
      </c>
      <c r="L211">
        <v>3951429.5</v>
      </c>
      <c r="M211">
        <v>332065.56</v>
      </c>
      <c r="N211">
        <v>576806.75</v>
      </c>
      <c r="O211">
        <v>790223.6</v>
      </c>
      <c r="P211">
        <v>1552540.6</v>
      </c>
    </row>
    <row r="212" spans="1:16" x14ac:dyDescent="0.25">
      <c r="A212">
        <v>7161</v>
      </c>
      <c r="B212" t="s">
        <v>2275</v>
      </c>
      <c r="C212">
        <v>167129.54999999999</v>
      </c>
      <c r="D212">
        <v>216767.56</v>
      </c>
      <c r="E212">
        <v>398908.4</v>
      </c>
      <c r="F212">
        <v>360600.3</v>
      </c>
      <c r="G212">
        <v>129945.586</v>
      </c>
      <c r="H212">
        <v>387374.06</v>
      </c>
      <c r="I212">
        <v>401913.34</v>
      </c>
      <c r="J212">
        <v>425578.1</v>
      </c>
      <c r="K212">
        <v>0</v>
      </c>
      <c r="L212">
        <v>282882.65999999997</v>
      </c>
      <c r="M212">
        <v>641429.1</v>
      </c>
      <c r="N212">
        <v>747617.94</v>
      </c>
      <c r="O212">
        <v>789713</v>
      </c>
      <c r="P212">
        <v>538750.93999999994</v>
      </c>
    </row>
    <row r="213" spans="1:16" x14ac:dyDescent="0.25">
      <c r="A213">
        <v>12516</v>
      </c>
      <c r="B213" t="s">
        <v>4048</v>
      </c>
      <c r="C213">
        <v>574630.6</v>
      </c>
      <c r="D213">
        <v>455589.9</v>
      </c>
      <c r="E213">
        <v>674599.8</v>
      </c>
      <c r="F213">
        <v>562301.43999999994</v>
      </c>
      <c r="G213">
        <v>575252.43999999994</v>
      </c>
      <c r="H213">
        <v>569904.6</v>
      </c>
      <c r="I213">
        <v>302619.7</v>
      </c>
      <c r="J213">
        <v>129446.92</v>
      </c>
      <c r="K213">
        <v>456796.84</v>
      </c>
      <c r="L213">
        <v>789105.9</v>
      </c>
      <c r="M213">
        <v>628189.30000000005</v>
      </c>
      <c r="N213">
        <v>609326.5</v>
      </c>
      <c r="O213">
        <v>787186.06</v>
      </c>
      <c r="P213">
        <v>407134.34</v>
      </c>
    </row>
    <row r="214" spans="1:16" x14ac:dyDescent="0.25">
      <c r="A214">
        <v>6051</v>
      </c>
      <c r="B214">
        <v>0</v>
      </c>
      <c r="C214">
        <v>384597.97</v>
      </c>
      <c r="D214">
        <v>406525.53</v>
      </c>
      <c r="E214">
        <v>501882.06</v>
      </c>
      <c r="F214">
        <v>482458.4</v>
      </c>
      <c r="G214">
        <v>340973.22</v>
      </c>
      <c r="H214">
        <v>376706.78</v>
      </c>
      <c r="I214">
        <v>0</v>
      </c>
      <c r="J214">
        <v>0</v>
      </c>
      <c r="K214">
        <v>0</v>
      </c>
      <c r="L214">
        <v>435125.97</v>
      </c>
      <c r="M214">
        <v>643247.43999999994</v>
      </c>
      <c r="N214">
        <v>826533.75</v>
      </c>
      <c r="O214">
        <v>776363.7</v>
      </c>
      <c r="P214">
        <v>437915.88</v>
      </c>
    </row>
    <row r="215" spans="1:16" x14ac:dyDescent="0.25">
      <c r="A215">
        <v>7196</v>
      </c>
      <c r="B215">
        <v>0</v>
      </c>
      <c r="C215">
        <v>0</v>
      </c>
      <c r="D215">
        <v>0</v>
      </c>
      <c r="E215">
        <v>137207.85999999999</v>
      </c>
      <c r="F215">
        <v>0</v>
      </c>
      <c r="G215">
        <v>0</v>
      </c>
      <c r="H215">
        <v>116794.61</v>
      </c>
      <c r="I215">
        <v>128271.516</v>
      </c>
      <c r="J215">
        <v>100052.47</v>
      </c>
      <c r="K215">
        <v>0</v>
      </c>
      <c r="L215">
        <v>302403.09999999998</v>
      </c>
      <c r="M215">
        <v>334536.25</v>
      </c>
      <c r="N215">
        <v>788824.5</v>
      </c>
      <c r="O215">
        <v>775425.3</v>
      </c>
      <c r="P215">
        <v>176886.55</v>
      </c>
    </row>
    <row r="216" spans="1:16" x14ac:dyDescent="0.25">
      <c r="A216">
        <v>14012</v>
      </c>
      <c r="B216">
        <v>0</v>
      </c>
      <c r="C216">
        <v>255040.66</v>
      </c>
      <c r="D216">
        <v>187994.78</v>
      </c>
      <c r="E216">
        <v>94385</v>
      </c>
      <c r="F216">
        <v>1515082.5</v>
      </c>
      <c r="G216">
        <v>62756.6</v>
      </c>
      <c r="H216">
        <v>119614.766</v>
      </c>
      <c r="I216">
        <v>375303.38</v>
      </c>
      <c r="J216">
        <v>242207.39</v>
      </c>
      <c r="K216">
        <v>361746.5</v>
      </c>
      <c r="L216">
        <v>4751640</v>
      </c>
      <c r="M216">
        <v>100452.21</v>
      </c>
      <c r="N216">
        <v>434353.4</v>
      </c>
      <c r="O216">
        <v>773345.75</v>
      </c>
      <c r="P216">
        <v>1706573.1</v>
      </c>
    </row>
    <row r="217" spans="1:16" x14ac:dyDescent="0.25">
      <c r="A217">
        <v>13754</v>
      </c>
      <c r="B217">
        <v>0</v>
      </c>
      <c r="C217">
        <v>711504.8</v>
      </c>
      <c r="D217">
        <v>736854.2</v>
      </c>
      <c r="E217">
        <v>592300.4</v>
      </c>
      <c r="F217">
        <v>689130.4</v>
      </c>
      <c r="G217">
        <v>683734.4</v>
      </c>
      <c r="H217">
        <v>730244.25</v>
      </c>
      <c r="I217">
        <v>655626.75</v>
      </c>
      <c r="J217">
        <v>705055.06</v>
      </c>
      <c r="K217">
        <v>643285.80000000005</v>
      </c>
      <c r="L217">
        <v>768147.06</v>
      </c>
      <c r="M217">
        <v>643517.93999999994</v>
      </c>
      <c r="N217">
        <v>677479.56</v>
      </c>
      <c r="O217">
        <v>755982.25</v>
      </c>
      <c r="P217">
        <v>779961.25</v>
      </c>
    </row>
    <row r="218" spans="1:16" x14ac:dyDescent="0.25">
      <c r="A218">
        <v>10011</v>
      </c>
      <c r="B218" t="s">
        <v>3257</v>
      </c>
      <c r="C218">
        <v>414536.66</v>
      </c>
      <c r="D218">
        <v>315559.78000000003</v>
      </c>
      <c r="E218">
        <v>214496.5</v>
      </c>
      <c r="F218">
        <v>716550.4</v>
      </c>
      <c r="G218">
        <v>160866.57999999999</v>
      </c>
      <c r="H218">
        <v>355082</v>
      </c>
      <c r="I218">
        <v>0</v>
      </c>
      <c r="J218">
        <v>0</v>
      </c>
      <c r="K218">
        <v>0</v>
      </c>
      <c r="L218">
        <v>0</v>
      </c>
      <c r="M218">
        <v>740069.44</v>
      </c>
      <c r="N218">
        <v>434143.8</v>
      </c>
      <c r="O218">
        <v>754187.7</v>
      </c>
      <c r="P218">
        <v>279933.5</v>
      </c>
    </row>
    <row r="219" spans="1:16" x14ac:dyDescent="0.25">
      <c r="A219">
        <v>12508</v>
      </c>
      <c r="B219" t="s">
        <v>4047</v>
      </c>
      <c r="C219">
        <v>601080.75</v>
      </c>
      <c r="D219">
        <v>436250.53</v>
      </c>
      <c r="E219">
        <v>588305.80000000005</v>
      </c>
      <c r="F219">
        <v>588688.1</v>
      </c>
      <c r="G219">
        <v>442619.2</v>
      </c>
      <c r="H219">
        <v>552969.75</v>
      </c>
      <c r="I219">
        <v>253931.7</v>
      </c>
      <c r="J219">
        <v>208234.97</v>
      </c>
      <c r="K219">
        <v>411312.1</v>
      </c>
      <c r="L219">
        <v>829504.06</v>
      </c>
      <c r="M219">
        <v>623063.75</v>
      </c>
      <c r="N219">
        <v>606700.5</v>
      </c>
      <c r="O219">
        <v>745737.2</v>
      </c>
      <c r="P219">
        <v>409539.7</v>
      </c>
    </row>
    <row r="220" spans="1:16" x14ac:dyDescent="0.25">
      <c r="A220">
        <v>6069</v>
      </c>
      <c r="B220" t="s">
        <v>1988</v>
      </c>
      <c r="C220">
        <v>330249.28000000003</v>
      </c>
      <c r="D220">
        <v>316601.2</v>
      </c>
      <c r="E220">
        <v>331645.12</v>
      </c>
      <c r="F220">
        <v>488077.62</v>
      </c>
      <c r="G220">
        <v>314830.75</v>
      </c>
      <c r="H220">
        <v>309716.38</v>
      </c>
      <c r="I220">
        <v>57984.29</v>
      </c>
      <c r="J220">
        <v>215957</v>
      </c>
      <c r="K220">
        <v>0</v>
      </c>
      <c r="L220">
        <v>393189.03</v>
      </c>
      <c r="M220">
        <v>233842.44</v>
      </c>
      <c r="N220">
        <v>733448.25</v>
      </c>
      <c r="O220">
        <v>741203.94</v>
      </c>
      <c r="P220">
        <v>330511.46999999997</v>
      </c>
    </row>
    <row r="221" spans="1:16" x14ac:dyDescent="0.25">
      <c r="A221">
        <v>5274</v>
      </c>
      <c r="B221" t="s">
        <v>1785</v>
      </c>
      <c r="C221">
        <v>441474.1</v>
      </c>
      <c r="D221">
        <v>471516.22</v>
      </c>
      <c r="E221">
        <v>399724.78</v>
      </c>
      <c r="F221">
        <v>514494.53</v>
      </c>
      <c r="G221">
        <v>361798.28</v>
      </c>
      <c r="H221">
        <v>390012.62</v>
      </c>
      <c r="I221">
        <v>113554.5</v>
      </c>
      <c r="J221">
        <v>177218.36</v>
      </c>
      <c r="K221">
        <v>0</v>
      </c>
      <c r="L221">
        <v>403148.12</v>
      </c>
      <c r="M221">
        <v>577363.75</v>
      </c>
      <c r="N221">
        <v>387901.5</v>
      </c>
      <c r="O221">
        <v>737664.5</v>
      </c>
      <c r="P221">
        <v>411738.47</v>
      </c>
    </row>
    <row r="222" spans="1:16" x14ac:dyDescent="0.25">
      <c r="A222">
        <v>4206</v>
      </c>
      <c r="B222">
        <v>0</v>
      </c>
      <c r="C222">
        <v>515967.6</v>
      </c>
      <c r="D222">
        <v>551790.93999999994</v>
      </c>
      <c r="E222">
        <v>394252.84</v>
      </c>
      <c r="F222">
        <v>896302.9</v>
      </c>
      <c r="G222">
        <v>615595.69999999995</v>
      </c>
      <c r="H222">
        <v>361774.56</v>
      </c>
      <c r="I222">
        <v>562909.43999999994</v>
      </c>
      <c r="J222">
        <v>821077.7</v>
      </c>
      <c r="K222">
        <v>586384.4</v>
      </c>
      <c r="L222">
        <v>742754.9</v>
      </c>
      <c r="M222">
        <v>710265.4</v>
      </c>
      <c r="N222">
        <v>871600.94</v>
      </c>
      <c r="O222">
        <v>736515.25</v>
      </c>
      <c r="P222">
        <v>565820.75</v>
      </c>
    </row>
    <row r="223" spans="1:16" x14ac:dyDescent="0.25">
      <c r="A223">
        <v>3710</v>
      </c>
      <c r="B223" t="s">
        <v>1358</v>
      </c>
      <c r="C223">
        <v>433382.97</v>
      </c>
      <c r="D223">
        <v>433892</v>
      </c>
      <c r="E223">
        <v>521418.78</v>
      </c>
      <c r="F223">
        <v>722987.5</v>
      </c>
      <c r="G223">
        <v>449653.78</v>
      </c>
      <c r="H223">
        <v>441167.88</v>
      </c>
      <c r="I223">
        <v>238345.81</v>
      </c>
      <c r="J223">
        <v>312405.25</v>
      </c>
      <c r="K223">
        <v>0</v>
      </c>
      <c r="L223">
        <v>510359.12</v>
      </c>
      <c r="M223">
        <v>546567.06000000006</v>
      </c>
      <c r="N223">
        <v>833938.75</v>
      </c>
      <c r="O223">
        <v>734821.6</v>
      </c>
      <c r="P223">
        <v>425520.78</v>
      </c>
    </row>
    <row r="224" spans="1:16" x14ac:dyDescent="0.25">
      <c r="A224">
        <v>8119</v>
      </c>
      <c r="B224">
        <v>0</v>
      </c>
      <c r="C224">
        <v>814809.7</v>
      </c>
      <c r="D224">
        <v>807529.3</v>
      </c>
      <c r="E224">
        <v>947671.56</v>
      </c>
      <c r="F224">
        <v>1003696</v>
      </c>
      <c r="G224">
        <v>819290.25</v>
      </c>
      <c r="H224">
        <v>587613.4</v>
      </c>
      <c r="I224">
        <v>481584.78</v>
      </c>
      <c r="J224">
        <v>511132.94</v>
      </c>
      <c r="K224">
        <v>1033065.9</v>
      </c>
      <c r="L224">
        <v>1052611.5</v>
      </c>
      <c r="M224">
        <v>491231.34</v>
      </c>
      <c r="N224">
        <v>776412.06</v>
      </c>
      <c r="O224">
        <v>730376.8</v>
      </c>
      <c r="P224">
        <v>470994.22</v>
      </c>
    </row>
    <row r="225" spans="1:16" x14ac:dyDescent="0.25">
      <c r="A225">
        <v>4205</v>
      </c>
      <c r="B225">
        <v>0</v>
      </c>
      <c r="C225">
        <v>589934.5</v>
      </c>
      <c r="D225">
        <v>582479.69999999995</v>
      </c>
      <c r="E225">
        <v>658476.19999999995</v>
      </c>
      <c r="F225">
        <v>582591.19999999995</v>
      </c>
      <c r="G225">
        <v>467612.97</v>
      </c>
      <c r="H225">
        <v>508100.8</v>
      </c>
      <c r="I225">
        <v>212565.66</v>
      </c>
      <c r="J225">
        <v>507730.3</v>
      </c>
      <c r="K225">
        <v>713148.75</v>
      </c>
      <c r="L225">
        <v>710547.3</v>
      </c>
      <c r="M225">
        <v>724394.4</v>
      </c>
      <c r="N225">
        <v>834051.4</v>
      </c>
      <c r="O225">
        <v>730219.56</v>
      </c>
      <c r="P225">
        <v>500010.72</v>
      </c>
    </row>
    <row r="226" spans="1:16" x14ac:dyDescent="0.25">
      <c r="A226">
        <v>12541</v>
      </c>
      <c r="B226">
        <v>0</v>
      </c>
      <c r="C226">
        <v>609164.6</v>
      </c>
      <c r="D226">
        <v>459148.78</v>
      </c>
      <c r="E226">
        <v>668754.80000000005</v>
      </c>
      <c r="F226">
        <v>560714.56000000006</v>
      </c>
      <c r="G226">
        <v>460965.06</v>
      </c>
      <c r="H226">
        <v>560331.6</v>
      </c>
      <c r="I226">
        <v>246560.1</v>
      </c>
      <c r="J226">
        <v>132938.82999999999</v>
      </c>
      <c r="K226">
        <v>401319.47</v>
      </c>
      <c r="L226">
        <v>744190.44</v>
      </c>
      <c r="M226">
        <v>636958.69999999995</v>
      </c>
      <c r="N226">
        <v>593888.5</v>
      </c>
      <c r="O226">
        <v>723161.75</v>
      </c>
      <c r="P226">
        <v>391587.5</v>
      </c>
    </row>
    <row r="227" spans="1:16" x14ac:dyDescent="0.25">
      <c r="A227">
        <v>8093</v>
      </c>
      <c r="B227">
        <v>0</v>
      </c>
      <c r="C227">
        <v>722724.9</v>
      </c>
      <c r="D227">
        <v>665530.6</v>
      </c>
      <c r="E227">
        <v>965363.75</v>
      </c>
      <c r="F227">
        <v>861642.8</v>
      </c>
      <c r="G227">
        <v>780150.5</v>
      </c>
      <c r="H227">
        <v>645375.6</v>
      </c>
      <c r="I227">
        <v>487105.22</v>
      </c>
      <c r="J227">
        <v>517072.72</v>
      </c>
      <c r="K227">
        <v>1036977.06</v>
      </c>
      <c r="L227">
        <v>1096769.8999999999</v>
      </c>
      <c r="M227">
        <v>545481.06000000006</v>
      </c>
      <c r="N227">
        <v>782215.94</v>
      </c>
      <c r="O227">
        <v>723157.75</v>
      </c>
      <c r="P227">
        <v>409399.78</v>
      </c>
    </row>
    <row r="228" spans="1:16" x14ac:dyDescent="0.25">
      <c r="A228">
        <v>1302</v>
      </c>
      <c r="B228">
        <v>0</v>
      </c>
      <c r="C228">
        <v>231719.2</v>
      </c>
      <c r="D228">
        <v>257331.94</v>
      </c>
      <c r="E228">
        <v>312550</v>
      </c>
      <c r="F228">
        <v>368230.2</v>
      </c>
      <c r="G228">
        <v>407012.88</v>
      </c>
      <c r="H228">
        <v>0</v>
      </c>
      <c r="I228">
        <v>260059.16</v>
      </c>
      <c r="J228">
        <v>340319.53</v>
      </c>
      <c r="K228">
        <v>404653.47</v>
      </c>
      <c r="L228">
        <v>549647.4</v>
      </c>
      <c r="M228">
        <v>382550.94</v>
      </c>
      <c r="N228">
        <v>337165.72</v>
      </c>
      <c r="O228">
        <v>715934.4</v>
      </c>
      <c r="P228">
        <v>0</v>
      </c>
    </row>
    <row r="229" spans="1:16" x14ac:dyDescent="0.25">
      <c r="A229">
        <v>6076</v>
      </c>
      <c r="B229" t="s">
        <v>1992</v>
      </c>
      <c r="C229">
        <v>451430.40000000002</v>
      </c>
      <c r="D229">
        <v>469353.72</v>
      </c>
      <c r="E229">
        <v>477838.6</v>
      </c>
      <c r="F229">
        <v>591440.06000000006</v>
      </c>
      <c r="G229">
        <v>490453.34</v>
      </c>
      <c r="H229">
        <v>467383.88</v>
      </c>
      <c r="I229">
        <v>131381.66</v>
      </c>
      <c r="J229">
        <v>337636.88</v>
      </c>
      <c r="K229">
        <v>101133.94</v>
      </c>
      <c r="L229">
        <v>362363.44</v>
      </c>
      <c r="M229">
        <v>644111.6</v>
      </c>
      <c r="N229">
        <v>727738.1</v>
      </c>
      <c r="O229">
        <v>715569.8</v>
      </c>
      <c r="P229">
        <v>497824.38</v>
      </c>
    </row>
    <row r="230" spans="1:16" x14ac:dyDescent="0.25">
      <c r="A230">
        <v>1432</v>
      </c>
      <c r="B230">
        <v>0</v>
      </c>
      <c r="C230">
        <v>439305.62</v>
      </c>
      <c r="D230">
        <v>404083.53</v>
      </c>
      <c r="E230">
        <v>533216.75</v>
      </c>
      <c r="F230">
        <v>403346.5</v>
      </c>
      <c r="G230">
        <v>357720.1</v>
      </c>
      <c r="H230">
        <v>282958.2</v>
      </c>
      <c r="I230">
        <v>422523.94</v>
      </c>
      <c r="J230">
        <v>420029.1</v>
      </c>
      <c r="K230">
        <v>580960.9</v>
      </c>
      <c r="L230">
        <v>726651.4</v>
      </c>
      <c r="M230">
        <v>467716.84</v>
      </c>
      <c r="N230">
        <v>673150.9</v>
      </c>
      <c r="O230">
        <v>710004.3</v>
      </c>
      <c r="P230">
        <v>449646.53</v>
      </c>
    </row>
    <row r="231" spans="1:16" x14ac:dyDescent="0.25">
      <c r="A231">
        <v>3702</v>
      </c>
      <c r="B231" t="s">
        <v>1353</v>
      </c>
      <c r="C231">
        <v>0</v>
      </c>
      <c r="D231">
        <v>0</v>
      </c>
      <c r="E231">
        <v>561493.75</v>
      </c>
      <c r="F231">
        <v>696824.7</v>
      </c>
      <c r="G231">
        <v>0</v>
      </c>
      <c r="H231">
        <v>495083.9</v>
      </c>
      <c r="I231">
        <v>0</v>
      </c>
      <c r="J231">
        <v>0</v>
      </c>
      <c r="K231">
        <v>0</v>
      </c>
      <c r="L231">
        <v>0</v>
      </c>
      <c r="M231">
        <v>591433.9</v>
      </c>
      <c r="N231">
        <v>805988.3</v>
      </c>
      <c r="O231">
        <v>709753.6</v>
      </c>
      <c r="P231">
        <v>0</v>
      </c>
    </row>
    <row r="232" spans="1:16" x14ac:dyDescent="0.25">
      <c r="A232">
        <v>5755</v>
      </c>
      <c r="B232" t="s">
        <v>1898</v>
      </c>
      <c r="C232">
        <v>654620.93999999994</v>
      </c>
      <c r="D232">
        <v>848288.2</v>
      </c>
      <c r="E232">
        <v>830521.3</v>
      </c>
      <c r="F232">
        <v>1778693.1</v>
      </c>
      <c r="G232">
        <v>930717.44</v>
      </c>
      <c r="H232">
        <v>956458.9</v>
      </c>
      <c r="I232">
        <v>266659.62</v>
      </c>
      <c r="J232">
        <v>192813.5</v>
      </c>
      <c r="K232">
        <v>297135.12</v>
      </c>
      <c r="L232">
        <v>198839.03</v>
      </c>
      <c r="M232">
        <v>973793.06</v>
      </c>
      <c r="N232">
        <v>1026242.9</v>
      </c>
      <c r="O232">
        <v>706696.75</v>
      </c>
      <c r="P232">
        <v>356040.1</v>
      </c>
    </row>
    <row r="233" spans="1:16" x14ac:dyDescent="0.25">
      <c r="A233">
        <v>8177</v>
      </c>
      <c r="B233" t="s">
        <v>2551</v>
      </c>
      <c r="C233">
        <v>228836.9</v>
      </c>
      <c r="D233">
        <v>424428.78</v>
      </c>
      <c r="E233">
        <v>206439.48</v>
      </c>
      <c r="F233">
        <v>477442.12</v>
      </c>
      <c r="G233">
        <v>401289</v>
      </c>
      <c r="H233">
        <v>531476.25</v>
      </c>
      <c r="I233">
        <v>548325.06000000006</v>
      </c>
      <c r="J233">
        <v>569386.75</v>
      </c>
      <c r="K233">
        <v>0</v>
      </c>
      <c r="L233">
        <v>148851.51999999999</v>
      </c>
      <c r="M233">
        <v>704813.4</v>
      </c>
      <c r="N233">
        <v>756175.1</v>
      </c>
      <c r="O233">
        <v>705829</v>
      </c>
      <c r="P233">
        <v>817618.9</v>
      </c>
    </row>
    <row r="234" spans="1:16" x14ac:dyDescent="0.25">
      <c r="A234">
        <v>7120</v>
      </c>
      <c r="B234">
        <v>0</v>
      </c>
      <c r="C234">
        <v>192819.56</v>
      </c>
      <c r="D234">
        <v>444155.6</v>
      </c>
      <c r="E234">
        <v>499765.06</v>
      </c>
      <c r="F234">
        <v>224391.62</v>
      </c>
      <c r="G234">
        <v>380580.2</v>
      </c>
      <c r="H234">
        <v>465975.72</v>
      </c>
      <c r="I234">
        <v>381638.66</v>
      </c>
      <c r="J234">
        <v>423197.56</v>
      </c>
      <c r="K234">
        <v>0</v>
      </c>
      <c r="L234">
        <v>477806.06</v>
      </c>
      <c r="M234">
        <v>588269.43999999994</v>
      </c>
      <c r="N234">
        <v>676861.7</v>
      </c>
      <c r="O234">
        <v>704045.2</v>
      </c>
      <c r="P234">
        <v>460632.84</v>
      </c>
    </row>
    <row r="235" spans="1:16" x14ac:dyDescent="0.25">
      <c r="A235">
        <v>12579</v>
      </c>
      <c r="B235">
        <v>0</v>
      </c>
      <c r="C235">
        <v>545145.5</v>
      </c>
      <c r="D235">
        <v>408950.78</v>
      </c>
      <c r="E235">
        <v>604768.80000000005</v>
      </c>
      <c r="F235">
        <v>1338863.1000000001</v>
      </c>
      <c r="G235">
        <v>1576138</v>
      </c>
      <c r="H235">
        <v>1232564.3999999999</v>
      </c>
      <c r="I235">
        <v>3084619.5</v>
      </c>
      <c r="J235">
        <v>2593616.2000000002</v>
      </c>
      <c r="K235">
        <v>684735.75</v>
      </c>
      <c r="L235">
        <v>891183.56</v>
      </c>
      <c r="M235">
        <v>664797.1</v>
      </c>
      <c r="N235">
        <v>527781.4</v>
      </c>
      <c r="O235">
        <v>696514.2</v>
      </c>
      <c r="P235">
        <v>1047891.06</v>
      </c>
    </row>
    <row r="236" spans="1:16" x14ac:dyDescent="0.25">
      <c r="A236">
        <v>3416</v>
      </c>
      <c r="B236" t="s">
        <v>1305</v>
      </c>
      <c r="C236">
        <v>436340.56</v>
      </c>
      <c r="D236">
        <v>450810.2</v>
      </c>
      <c r="E236">
        <v>510382.1</v>
      </c>
      <c r="F236">
        <v>631903.93999999994</v>
      </c>
      <c r="G236">
        <v>469051.97</v>
      </c>
      <c r="H236">
        <v>435055.53</v>
      </c>
      <c r="I236">
        <v>0</v>
      </c>
      <c r="J236">
        <v>60601.847999999998</v>
      </c>
      <c r="K236">
        <v>0</v>
      </c>
      <c r="L236">
        <v>220343</v>
      </c>
      <c r="M236">
        <v>568150.6</v>
      </c>
      <c r="N236">
        <v>777366.2</v>
      </c>
      <c r="O236">
        <v>694049.75</v>
      </c>
      <c r="P236">
        <v>419837.6</v>
      </c>
    </row>
    <row r="237" spans="1:16" x14ac:dyDescent="0.25">
      <c r="A237">
        <v>6091</v>
      </c>
      <c r="B237">
        <v>0</v>
      </c>
      <c r="C237">
        <v>477504.22</v>
      </c>
      <c r="D237">
        <v>485478.44</v>
      </c>
      <c r="E237">
        <v>617643.4</v>
      </c>
      <c r="F237">
        <v>1038933.2</v>
      </c>
      <c r="G237">
        <v>558610.69999999995</v>
      </c>
      <c r="H237">
        <v>509111.22</v>
      </c>
      <c r="I237">
        <v>868796.3</v>
      </c>
      <c r="J237">
        <v>665663.56000000006</v>
      </c>
      <c r="K237">
        <v>1058964.5</v>
      </c>
      <c r="L237">
        <v>1102488.8</v>
      </c>
      <c r="M237">
        <v>515998.66</v>
      </c>
      <c r="N237">
        <v>796139.56</v>
      </c>
      <c r="O237">
        <v>692153.2</v>
      </c>
      <c r="P237">
        <v>340014.94</v>
      </c>
    </row>
    <row r="238" spans="1:16" x14ac:dyDescent="0.25">
      <c r="A238">
        <v>9963</v>
      </c>
      <c r="B238" t="s">
        <v>3233</v>
      </c>
      <c r="C238">
        <v>340325</v>
      </c>
      <c r="D238">
        <v>334607.94</v>
      </c>
      <c r="E238">
        <v>312220.84000000003</v>
      </c>
      <c r="F238">
        <v>85011.875</v>
      </c>
      <c r="G238">
        <v>219796.05</v>
      </c>
      <c r="H238">
        <v>99706.28</v>
      </c>
      <c r="I238">
        <v>0</v>
      </c>
      <c r="J238">
        <v>0</v>
      </c>
      <c r="K238">
        <v>0</v>
      </c>
      <c r="L238">
        <v>0</v>
      </c>
      <c r="M238">
        <v>699060.7</v>
      </c>
      <c r="N238">
        <v>607932.93999999994</v>
      </c>
      <c r="O238">
        <v>688074.9</v>
      </c>
      <c r="P238">
        <v>254080.73</v>
      </c>
    </row>
    <row r="239" spans="1:16" x14ac:dyDescent="0.25">
      <c r="A239">
        <v>7663</v>
      </c>
      <c r="B239">
        <v>0</v>
      </c>
      <c r="C239">
        <v>184763.48</v>
      </c>
      <c r="D239">
        <v>180060.72</v>
      </c>
      <c r="E239">
        <v>218595.44</v>
      </c>
      <c r="F239">
        <v>188069.62</v>
      </c>
      <c r="G239">
        <v>178479.12</v>
      </c>
      <c r="H239">
        <v>236291.16</v>
      </c>
      <c r="I239">
        <v>184893.33</v>
      </c>
      <c r="J239">
        <v>157356.79999999999</v>
      </c>
      <c r="K239">
        <v>0</v>
      </c>
      <c r="L239">
        <v>0</v>
      </c>
      <c r="M239">
        <v>536586.30000000005</v>
      </c>
      <c r="N239">
        <v>673314.8</v>
      </c>
      <c r="O239">
        <v>684338.75</v>
      </c>
      <c r="P239">
        <v>582672.69999999995</v>
      </c>
    </row>
    <row r="240" spans="1:16" x14ac:dyDescent="0.25">
      <c r="A240">
        <v>3417</v>
      </c>
      <c r="B240">
        <v>0</v>
      </c>
      <c r="C240">
        <v>0</v>
      </c>
      <c r="D240">
        <v>0</v>
      </c>
      <c r="E240">
        <v>0</v>
      </c>
      <c r="F240">
        <v>671883.8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605482.19999999995</v>
      </c>
      <c r="N240">
        <v>786067.9</v>
      </c>
      <c r="O240">
        <v>681336.8</v>
      </c>
      <c r="P240">
        <v>0</v>
      </c>
    </row>
    <row r="241" spans="1:16" x14ac:dyDescent="0.25">
      <c r="A241">
        <v>7140</v>
      </c>
      <c r="B241" t="s">
        <v>2271</v>
      </c>
      <c r="C241">
        <v>539646.1</v>
      </c>
      <c r="D241">
        <v>494203.62</v>
      </c>
      <c r="E241">
        <v>511842.38</v>
      </c>
      <c r="F241">
        <v>801979.2</v>
      </c>
      <c r="G241">
        <v>356627.3</v>
      </c>
      <c r="H241">
        <v>291155.3</v>
      </c>
      <c r="I241">
        <v>175824.1</v>
      </c>
      <c r="J241">
        <v>456874.94</v>
      </c>
      <c r="K241">
        <v>952684.25</v>
      </c>
      <c r="L241">
        <v>624641.06000000006</v>
      </c>
      <c r="M241">
        <v>340532.75</v>
      </c>
      <c r="N241">
        <v>498511.72</v>
      </c>
      <c r="O241">
        <v>675711.6</v>
      </c>
      <c r="P241">
        <v>199353.86</v>
      </c>
    </row>
    <row r="242" spans="1:16" x14ac:dyDescent="0.25">
      <c r="A242">
        <v>2757</v>
      </c>
      <c r="B242" t="s">
        <v>1179</v>
      </c>
      <c r="C242">
        <v>378551.3</v>
      </c>
      <c r="D242">
        <v>358066.78</v>
      </c>
      <c r="E242">
        <v>444462.5</v>
      </c>
      <c r="F242">
        <v>569387</v>
      </c>
      <c r="G242">
        <v>394778.7</v>
      </c>
      <c r="H242">
        <v>371050.78</v>
      </c>
      <c r="I242">
        <v>364728.12</v>
      </c>
      <c r="J242">
        <v>338254.06</v>
      </c>
      <c r="K242">
        <v>469988.56</v>
      </c>
      <c r="L242">
        <v>491703.94</v>
      </c>
      <c r="M242">
        <v>463838.6</v>
      </c>
      <c r="N242">
        <v>646949</v>
      </c>
      <c r="O242">
        <v>675103.2</v>
      </c>
      <c r="P242">
        <v>371176.72</v>
      </c>
    </row>
    <row r="243" spans="1:16" x14ac:dyDescent="0.25">
      <c r="A243">
        <v>3709</v>
      </c>
      <c r="B243">
        <v>0</v>
      </c>
      <c r="C243">
        <v>473639.53</v>
      </c>
      <c r="D243">
        <v>471802.47</v>
      </c>
      <c r="E243">
        <v>543067.4</v>
      </c>
      <c r="F243">
        <v>646229.06000000006</v>
      </c>
      <c r="G243">
        <v>488090.53</v>
      </c>
      <c r="H243">
        <v>484952.8</v>
      </c>
      <c r="I243">
        <v>246971.53</v>
      </c>
      <c r="J243">
        <v>310020.88</v>
      </c>
      <c r="K243">
        <v>0</v>
      </c>
      <c r="L243">
        <v>418974.75</v>
      </c>
      <c r="M243">
        <v>570962.80000000005</v>
      </c>
      <c r="N243">
        <v>752872.7</v>
      </c>
      <c r="O243">
        <v>674052.1</v>
      </c>
      <c r="P243">
        <v>474290.97</v>
      </c>
    </row>
    <row r="244" spans="1:16" x14ac:dyDescent="0.25">
      <c r="A244">
        <v>1306</v>
      </c>
      <c r="B244">
        <v>0</v>
      </c>
      <c r="C244">
        <v>330736.25</v>
      </c>
      <c r="D244">
        <v>337648.5</v>
      </c>
      <c r="E244">
        <v>459903.25</v>
      </c>
      <c r="F244">
        <v>678750</v>
      </c>
      <c r="G244">
        <v>342845.66</v>
      </c>
      <c r="H244">
        <v>388717.88</v>
      </c>
      <c r="I244">
        <v>341952.06</v>
      </c>
      <c r="J244">
        <v>352845.12</v>
      </c>
      <c r="K244">
        <v>431424.1</v>
      </c>
      <c r="L244">
        <v>536645.6</v>
      </c>
      <c r="M244">
        <v>433530.1</v>
      </c>
      <c r="N244">
        <v>626367.75</v>
      </c>
      <c r="O244">
        <v>674036.5</v>
      </c>
      <c r="P244">
        <v>339789.38</v>
      </c>
    </row>
    <row r="245" spans="1:16" x14ac:dyDescent="0.25">
      <c r="A245">
        <v>5262</v>
      </c>
      <c r="B245">
        <v>0</v>
      </c>
      <c r="C245">
        <v>152988.28</v>
      </c>
      <c r="D245">
        <v>368655.2</v>
      </c>
      <c r="E245">
        <v>430814.94</v>
      </c>
      <c r="F245">
        <v>705630.44</v>
      </c>
      <c r="G245">
        <v>427285.44</v>
      </c>
      <c r="H245">
        <v>373779.4</v>
      </c>
      <c r="I245">
        <v>294386.15999999997</v>
      </c>
      <c r="J245">
        <v>458253.1</v>
      </c>
      <c r="K245">
        <v>363061.88</v>
      </c>
      <c r="L245">
        <v>791614.9</v>
      </c>
      <c r="M245">
        <v>481626.38</v>
      </c>
      <c r="N245">
        <v>752824.44</v>
      </c>
      <c r="O245">
        <v>671182.56</v>
      </c>
      <c r="P245">
        <v>325655.59999999998</v>
      </c>
    </row>
    <row r="246" spans="1:16" x14ac:dyDescent="0.25">
      <c r="A246">
        <v>13941</v>
      </c>
      <c r="B246">
        <v>0</v>
      </c>
      <c r="C246">
        <v>737620.75</v>
      </c>
      <c r="D246">
        <v>541780.43999999994</v>
      </c>
      <c r="E246">
        <v>623206.06000000006</v>
      </c>
      <c r="F246">
        <v>906416.5</v>
      </c>
      <c r="G246">
        <v>419844.5</v>
      </c>
      <c r="H246">
        <v>546903.19999999995</v>
      </c>
      <c r="I246">
        <v>588879.43999999994</v>
      </c>
      <c r="J246">
        <v>514136.38</v>
      </c>
      <c r="K246">
        <v>634255.56000000006</v>
      </c>
      <c r="L246">
        <v>955836.6</v>
      </c>
      <c r="M246">
        <v>529323.93999999994</v>
      </c>
      <c r="N246">
        <v>569123.4</v>
      </c>
      <c r="O246">
        <v>659549.93999999994</v>
      </c>
      <c r="P246">
        <v>945947.75</v>
      </c>
    </row>
    <row r="247" spans="1:16" x14ac:dyDescent="0.25">
      <c r="A247">
        <v>6063</v>
      </c>
      <c r="B247">
        <v>0</v>
      </c>
      <c r="C247">
        <v>253566.33</v>
      </c>
      <c r="D247">
        <v>267644.75</v>
      </c>
      <c r="E247">
        <v>367852.66</v>
      </c>
      <c r="F247">
        <v>481466.3</v>
      </c>
      <c r="G247">
        <v>308765.3</v>
      </c>
      <c r="H247">
        <v>236512.48</v>
      </c>
      <c r="I247">
        <v>0</v>
      </c>
      <c r="J247">
        <v>185925.7</v>
      </c>
      <c r="K247">
        <v>0</v>
      </c>
      <c r="L247">
        <v>289490.15999999997</v>
      </c>
      <c r="M247">
        <v>485658.78</v>
      </c>
      <c r="N247">
        <v>670214.06000000006</v>
      </c>
      <c r="O247">
        <v>658232.5</v>
      </c>
      <c r="P247">
        <v>276903</v>
      </c>
    </row>
    <row r="248" spans="1:16" x14ac:dyDescent="0.25">
      <c r="A248">
        <v>1289</v>
      </c>
      <c r="B248" t="s">
        <v>877</v>
      </c>
      <c r="C248">
        <v>571664.6</v>
      </c>
      <c r="D248">
        <v>610357.5</v>
      </c>
      <c r="E248">
        <v>580668.43999999994</v>
      </c>
      <c r="F248">
        <v>687599.5</v>
      </c>
      <c r="G248">
        <v>595355.43999999994</v>
      </c>
      <c r="H248">
        <v>581407.06000000006</v>
      </c>
      <c r="I248">
        <v>512587.12</v>
      </c>
      <c r="J248">
        <v>551111.30000000005</v>
      </c>
      <c r="K248">
        <v>570573.5</v>
      </c>
      <c r="L248">
        <v>676455.6</v>
      </c>
      <c r="M248">
        <v>604340.25</v>
      </c>
      <c r="N248">
        <v>717561</v>
      </c>
      <c r="O248">
        <v>650638.43999999994</v>
      </c>
      <c r="P248">
        <v>574699.93999999994</v>
      </c>
    </row>
    <row r="249" spans="1:16" x14ac:dyDescent="0.25">
      <c r="A249">
        <v>2451</v>
      </c>
      <c r="B249" t="s">
        <v>1102</v>
      </c>
      <c r="C249">
        <v>0</v>
      </c>
      <c r="D249">
        <v>0</v>
      </c>
      <c r="E249">
        <v>0</v>
      </c>
      <c r="F249">
        <v>57404.688000000002</v>
      </c>
      <c r="G249">
        <v>0</v>
      </c>
      <c r="H249">
        <v>96461.414000000004</v>
      </c>
      <c r="I249">
        <v>0</v>
      </c>
      <c r="J249">
        <v>0</v>
      </c>
      <c r="K249">
        <v>0</v>
      </c>
      <c r="L249">
        <v>0</v>
      </c>
      <c r="M249">
        <v>79494.509999999995</v>
      </c>
      <c r="N249">
        <v>0</v>
      </c>
      <c r="O249">
        <v>648671.06000000006</v>
      </c>
      <c r="P249">
        <v>0</v>
      </c>
    </row>
    <row r="250" spans="1:16" x14ac:dyDescent="0.25">
      <c r="A250">
        <v>9881</v>
      </c>
      <c r="B250" t="s">
        <v>3170</v>
      </c>
      <c r="C250">
        <v>567593.43999999994</v>
      </c>
      <c r="D250">
        <v>315670.56</v>
      </c>
      <c r="E250">
        <v>536811.80000000005</v>
      </c>
      <c r="F250">
        <v>629149.30000000005</v>
      </c>
      <c r="G250">
        <v>398207.28</v>
      </c>
      <c r="H250">
        <v>592369</v>
      </c>
      <c r="I250">
        <v>569437.4</v>
      </c>
      <c r="J250">
        <v>443186.12</v>
      </c>
      <c r="K250">
        <v>810198.94</v>
      </c>
      <c r="L250">
        <v>733753.9</v>
      </c>
      <c r="M250">
        <v>610375.6</v>
      </c>
      <c r="N250">
        <v>635687.56000000006</v>
      </c>
      <c r="O250">
        <v>644967.1</v>
      </c>
      <c r="P250">
        <v>243654.64</v>
      </c>
    </row>
    <row r="251" spans="1:16" x14ac:dyDescent="0.25">
      <c r="A251">
        <v>2637</v>
      </c>
      <c r="B251">
        <v>0</v>
      </c>
      <c r="C251">
        <v>453641.78</v>
      </c>
      <c r="D251">
        <v>450298.7</v>
      </c>
      <c r="E251">
        <v>526173.6</v>
      </c>
      <c r="F251">
        <v>596248.06000000006</v>
      </c>
      <c r="G251">
        <v>440103.84</v>
      </c>
      <c r="H251">
        <v>472385.8</v>
      </c>
      <c r="I251">
        <v>457299.6</v>
      </c>
      <c r="J251">
        <v>495792.75</v>
      </c>
      <c r="K251">
        <v>498487.66</v>
      </c>
      <c r="L251">
        <v>564667.75</v>
      </c>
      <c r="M251">
        <v>614725</v>
      </c>
      <c r="N251">
        <v>657059.43999999994</v>
      </c>
      <c r="O251">
        <v>643801.75</v>
      </c>
      <c r="P251">
        <v>481103.5</v>
      </c>
    </row>
    <row r="252" spans="1:16" x14ac:dyDescent="0.25">
      <c r="A252">
        <v>8744</v>
      </c>
      <c r="B252" t="s">
        <v>2764</v>
      </c>
      <c r="C252">
        <v>463194.84</v>
      </c>
      <c r="D252">
        <v>582871.69999999995</v>
      </c>
      <c r="E252">
        <v>643163.6</v>
      </c>
      <c r="F252">
        <v>544818.25</v>
      </c>
      <c r="G252">
        <v>419608.25</v>
      </c>
      <c r="H252">
        <v>430825.84</v>
      </c>
      <c r="I252">
        <v>209550</v>
      </c>
      <c r="J252">
        <v>323122.94</v>
      </c>
      <c r="K252">
        <v>0</v>
      </c>
      <c r="L252">
        <v>0</v>
      </c>
      <c r="M252">
        <v>647763.80000000005</v>
      </c>
      <c r="N252">
        <v>676552.44</v>
      </c>
      <c r="O252">
        <v>642572.69999999995</v>
      </c>
      <c r="P252">
        <v>391547.47</v>
      </c>
    </row>
    <row r="253" spans="1:16" x14ac:dyDescent="0.25">
      <c r="A253">
        <v>7190</v>
      </c>
      <c r="B253" t="s">
        <v>2283</v>
      </c>
      <c r="C253">
        <v>188669.47</v>
      </c>
      <c r="D253">
        <v>208044.31</v>
      </c>
      <c r="E253">
        <v>329405.06</v>
      </c>
      <c r="F253">
        <v>375363</v>
      </c>
      <c r="G253">
        <v>272801.09999999998</v>
      </c>
      <c r="H253">
        <v>297265.09999999998</v>
      </c>
      <c r="I253">
        <v>351268.7</v>
      </c>
      <c r="J253">
        <v>349410.2</v>
      </c>
      <c r="K253">
        <v>147068.67000000001</v>
      </c>
      <c r="L253">
        <v>351282.1</v>
      </c>
      <c r="M253">
        <v>536285.9</v>
      </c>
      <c r="N253">
        <v>606982.56000000006</v>
      </c>
      <c r="O253">
        <v>639630.80000000005</v>
      </c>
      <c r="P253">
        <v>437997.3</v>
      </c>
    </row>
    <row r="254" spans="1:16" x14ac:dyDescent="0.25">
      <c r="A254">
        <v>9023</v>
      </c>
      <c r="B254" t="s">
        <v>2855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638485.80000000005</v>
      </c>
      <c r="P254">
        <v>0</v>
      </c>
    </row>
    <row r="255" spans="1:16" x14ac:dyDescent="0.25">
      <c r="A255">
        <v>11532</v>
      </c>
      <c r="B255" t="s">
        <v>3644</v>
      </c>
      <c r="C255">
        <v>606965.1</v>
      </c>
      <c r="D255">
        <v>691296.7</v>
      </c>
      <c r="E255">
        <v>745686.7</v>
      </c>
      <c r="F255">
        <v>93015.233999999997</v>
      </c>
      <c r="G255">
        <v>83185.34</v>
      </c>
      <c r="H255">
        <v>163700.1</v>
      </c>
      <c r="I255">
        <v>0</v>
      </c>
      <c r="J255">
        <v>0</v>
      </c>
      <c r="K255">
        <v>0</v>
      </c>
      <c r="L255">
        <v>93476.84</v>
      </c>
      <c r="M255">
        <v>640838.80000000005</v>
      </c>
      <c r="N255">
        <v>583912.5</v>
      </c>
      <c r="O255">
        <v>634475.6</v>
      </c>
      <c r="P255">
        <v>226694.77</v>
      </c>
    </row>
    <row r="256" spans="1:16" x14ac:dyDescent="0.25">
      <c r="A256">
        <v>4623</v>
      </c>
      <c r="B256">
        <v>0</v>
      </c>
      <c r="C256">
        <v>181206.52</v>
      </c>
      <c r="D256">
        <v>187950.52</v>
      </c>
      <c r="E256">
        <v>264717.5</v>
      </c>
      <c r="F256">
        <v>385859.78</v>
      </c>
      <c r="G256">
        <v>274501.09999999998</v>
      </c>
      <c r="H256">
        <v>241717.84</v>
      </c>
      <c r="I256">
        <v>0</v>
      </c>
      <c r="J256">
        <v>54372.203000000001</v>
      </c>
      <c r="K256">
        <v>0</v>
      </c>
      <c r="L256">
        <v>281492.44</v>
      </c>
      <c r="M256">
        <v>419850.75</v>
      </c>
      <c r="N256">
        <v>638357.4</v>
      </c>
      <c r="O256">
        <v>630625.19999999995</v>
      </c>
      <c r="P256">
        <v>196464.66</v>
      </c>
    </row>
    <row r="257" spans="1:16" x14ac:dyDescent="0.25">
      <c r="A257">
        <v>13932</v>
      </c>
      <c r="B257">
        <v>0</v>
      </c>
      <c r="C257">
        <v>686393.56</v>
      </c>
      <c r="D257">
        <v>491925.72</v>
      </c>
      <c r="E257">
        <v>580188.6</v>
      </c>
      <c r="F257">
        <v>828083.56</v>
      </c>
      <c r="G257">
        <v>217281.9</v>
      </c>
      <c r="H257">
        <v>353098.88</v>
      </c>
      <c r="I257">
        <v>562991.25</v>
      </c>
      <c r="J257">
        <v>265712.12</v>
      </c>
      <c r="K257">
        <v>597362.6</v>
      </c>
      <c r="L257">
        <v>854668</v>
      </c>
      <c r="M257">
        <v>478626.3</v>
      </c>
      <c r="N257">
        <v>507404.16</v>
      </c>
      <c r="O257">
        <v>627634.75</v>
      </c>
      <c r="P257">
        <v>901148.6</v>
      </c>
    </row>
    <row r="258" spans="1:16" x14ac:dyDescent="0.25">
      <c r="A258">
        <v>150</v>
      </c>
      <c r="B258" t="s">
        <v>630</v>
      </c>
      <c r="C258">
        <v>350893.38</v>
      </c>
      <c r="D258">
        <v>0</v>
      </c>
      <c r="E258">
        <v>210509.77</v>
      </c>
      <c r="F258">
        <v>276320.88</v>
      </c>
      <c r="G258">
        <v>371729.38</v>
      </c>
      <c r="H258">
        <v>274983.78000000003</v>
      </c>
      <c r="I258">
        <v>201599.25</v>
      </c>
      <c r="J258">
        <v>0</v>
      </c>
      <c r="K258">
        <v>101934.1</v>
      </c>
      <c r="L258">
        <v>96914.14</v>
      </c>
      <c r="M258">
        <v>346706.25</v>
      </c>
      <c r="N258">
        <v>318236.2</v>
      </c>
      <c r="O258">
        <v>625852.30000000005</v>
      </c>
      <c r="P258">
        <v>372459.56</v>
      </c>
    </row>
    <row r="259" spans="1:16" x14ac:dyDescent="0.25">
      <c r="A259">
        <v>4685</v>
      </c>
      <c r="B259">
        <v>0</v>
      </c>
      <c r="C259">
        <v>114032.55</v>
      </c>
      <c r="D259">
        <v>263145.28000000003</v>
      </c>
      <c r="E259">
        <v>217477.08</v>
      </c>
      <c r="F259">
        <v>479797.06</v>
      </c>
      <c r="G259">
        <v>280973.15999999997</v>
      </c>
      <c r="H259">
        <v>124705.016</v>
      </c>
      <c r="I259">
        <v>244043.47</v>
      </c>
      <c r="J259">
        <v>265386.96999999997</v>
      </c>
      <c r="K259">
        <v>295426.75</v>
      </c>
      <c r="L259">
        <v>863469.6</v>
      </c>
      <c r="M259">
        <v>413109.53</v>
      </c>
      <c r="N259">
        <v>739189.4</v>
      </c>
      <c r="O259">
        <v>614038.25</v>
      </c>
      <c r="P259">
        <v>190306.28</v>
      </c>
    </row>
    <row r="260" spans="1:16" x14ac:dyDescent="0.25">
      <c r="A260">
        <v>5250</v>
      </c>
      <c r="B260">
        <v>0</v>
      </c>
      <c r="C260">
        <v>315697.96999999997</v>
      </c>
      <c r="D260">
        <v>299798.21999999997</v>
      </c>
      <c r="E260">
        <v>344176.12</v>
      </c>
      <c r="F260">
        <v>152039.42000000001</v>
      </c>
      <c r="G260">
        <v>0</v>
      </c>
      <c r="H260">
        <v>151559.12</v>
      </c>
      <c r="I260">
        <v>0</v>
      </c>
      <c r="J260">
        <v>0</v>
      </c>
      <c r="K260">
        <v>0</v>
      </c>
      <c r="L260">
        <v>85897.63</v>
      </c>
      <c r="M260">
        <v>534357.69999999995</v>
      </c>
      <c r="N260">
        <v>598198.30000000005</v>
      </c>
      <c r="O260">
        <v>613755.43999999994</v>
      </c>
      <c r="P260">
        <v>424004.03</v>
      </c>
    </row>
    <row r="261" spans="1:16" x14ac:dyDescent="0.25">
      <c r="A261">
        <v>1297</v>
      </c>
      <c r="B261" t="s">
        <v>879</v>
      </c>
      <c r="C261">
        <v>318185.09999999998</v>
      </c>
      <c r="D261">
        <v>369280.38</v>
      </c>
      <c r="E261">
        <v>419756</v>
      </c>
      <c r="F261">
        <v>623852</v>
      </c>
      <c r="G261">
        <v>351377.22</v>
      </c>
      <c r="H261">
        <v>392201.7</v>
      </c>
      <c r="I261">
        <v>262197.03000000003</v>
      </c>
      <c r="J261">
        <v>302631.8</v>
      </c>
      <c r="K261">
        <v>346292.9</v>
      </c>
      <c r="L261">
        <v>459177.7</v>
      </c>
      <c r="M261">
        <v>535560.56000000006</v>
      </c>
      <c r="N261">
        <v>526098.5</v>
      </c>
      <c r="O261">
        <v>609979.56000000006</v>
      </c>
      <c r="P261">
        <v>356775.03</v>
      </c>
    </row>
    <row r="262" spans="1:16" x14ac:dyDescent="0.25">
      <c r="A262">
        <v>12540</v>
      </c>
      <c r="B262" t="s">
        <v>4069</v>
      </c>
      <c r="C262">
        <v>500990.5</v>
      </c>
      <c r="D262">
        <v>373752.4</v>
      </c>
      <c r="E262">
        <v>529071.5</v>
      </c>
      <c r="F262">
        <v>498475.5</v>
      </c>
      <c r="G262">
        <v>446918.72</v>
      </c>
      <c r="H262">
        <v>484936.47</v>
      </c>
      <c r="I262">
        <v>195263.22</v>
      </c>
      <c r="J262">
        <v>214272.28</v>
      </c>
      <c r="K262">
        <v>352716.06</v>
      </c>
      <c r="L262">
        <v>644633.69999999995</v>
      </c>
      <c r="M262">
        <v>520330.2</v>
      </c>
      <c r="N262">
        <v>472864.3</v>
      </c>
      <c r="O262">
        <v>607295.9</v>
      </c>
      <c r="P262">
        <v>353429.75</v>
      </c>
    </row>
    <row r="263" spans="1:16" x14ac:dyDescent="0.25">
      <c r="A263">
        <v>3925</v>
      </c>
      <c r="B263" t="s">
        <v>1413</v>
      </c>
      <c r="C263">
        <v>560113.4</v>
      </c>
      <c r="D263">
        <v>585061</v>
      </c>
      <c r="E263">
        <v>625975.43999999994</v>
      </c>
      <c r="F263">
        <v>1254502.8999999999</v>
      </c>
      <c r="G263">
        <v>756743.94</v>
      </c>
      <c r="H263">
        <v>748535.8</v>
      </c>
      <c r="I263">
        <v>80958.945000000007</v>
      </c>
      <c r="J263">
        <v>118677.05</v>
      </c>
      <c r="K263">
        <v>243120.77</v>
      </c>
      <c r="L263">
        <v>195246.56</v>
      </c>
      <c r="M263">
        <v>573739.75</v>
      </c>
      <c r="N263">
        <v>541553.19999999995</v>
      </c>
      <c r="O263">
        <v>602931.5</v>
      </c>
      <c r="P263">
        <v>351960.5</v>
      </c>
    </row>
    <row r="264" spans="1:16" x14ac:dyDescent="0.25">
      <c r="A264">
        <v>4611</v>
      </c>
      <c r="B264">
        <v>0</v>
      </c>
      <c r="C264">
        <v>85827.76</v>
      </c>
      <c r="D264">
        <v>138643.42000000001</v>
      </c>
      <c r="E264">
        <v>196336.77</v>
      </c>
      <c r="F264">
        <v>412124.22</v>
      </c>
      <c r="G264">
        <v>212650.17</v>
      </c>
      <c r="H264">
        <v>148899.72</v>
      </c>
      <c r="I264">
        <v>0</v>
      </c>
      <c r="J264">
        <v>52159.093999999997</v>
      </c>
      <c r="K264">
        <v>0</v>
      </c>
      <c r="L264">
        <v>293125.03000000003</v>
      </c>
      <c r="M264">
        <v>375112.78</v>
      </c>
      <c r="N264">
        <v>572627.5</v>
      </c>
      <c r="O264">
        <v>600763.9</v>
      </c>
      <c r="P264">
        <v>168251.55</v>
      </c>
    </row>
    <row r="265" spans="1:16" x14ac:dyDescent="0.25">
      <c r="A265">
        <v>7208</v>
      </c>
      <c r="B265">
        <v>0</v>
      </c>
      <c r="C265">
        <v>484067.6</v>
      </c>
      <c r="D265">
        <v>444847.7</v>
      </c>
      <c r="E265">
        <v>487643.56</v>
      </c>
      <c r="F265">
        <v>783262.2</v>
      </c>
      <c r="G265">
        <v>432812.16</v>
      </c>
      <c r="H265">
        <v>342325.38</v>
      </c>
      <c r="I265">
        <v>368349.78</v>
      </c>
      <c r="J265">
        <v>435406.84</v>
      </c>
      <c r="K265">
        <v>909429.8</v>
      </c>
      <c r="L265">
        <v>875915.06</v>
      </c>
      <c r="M265">
        <v>447635.94</v>
      </c>
      <c r="N265">
        <v>666039.75</v>
      </c>
      <c r="O265">
        <v>588804.93999999994</v>
      </c>
      <c r="P265">
        <v>278434.38</v>
      </c>
    </row>
    <row r="266" spans="1:16" x14ac:dyDescent="0.25">
      <c r="A266">
        <v>5722</v>
      </c>
      <c r="B266" t="s">
        <v>1893</v>
      </c>
      <c r="C266">
        <v>481887.94</v>
      </c>
      <c r="D266">
        <v>477358.53</v>
      </c>
      <c r="E266">
        <v>530896.25</v>
      </c>
      <c r="F266">
        <v>589394</v>
      </c>
      <c r="G266">
        <v>523427.03</v>
      </c>
      <c r="H266">
        <v>501507.25</v>
      </c>
      <c r="I266">
        <v>531724.5</v>
      </c>
      <c r="J266">
        <v>519782.5</v>
      </c>
      <c r="K266">
        <v>158888.01999999999</v>
      </c>
      <c r="L266">
        <v>587387.06000000006</v>
      </c>
      <c r="M266">
        <v>458251.44</v>
      </c>
      <c r="N266">
        <v>642647.75</v>
      </c>
      <c r="O266">
        <v>577926.30000000005</v>
      </c>
      <c r="P266">
        <v>391488</v>
      </c>
    </row>
    <row r="267" spans="1:16" x14ac:dyDescent="0.25">
      <c r="A267">
        <v>1457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565687.9</v>
      </c>
      <c r="P267">
        <v>0</v>
      </c>
    </row>
    <row r="268" spans="1:16" x14ac:dyDescent="0.25">
      <c r="A268">
        <v>5761</v>
      </c>
      <c r="B268" t="s">
        <v>1901</v>
      </c>
      <c r="C268">
        <v>589307.80000000005</v>
      </c>
      <c r="D268">
        <v>745998.06</v>
      </c>
      <c r="E268">
        <v>730353.25</v>
      </c>
      <c r="F268">
        <v>1584498.4</v>
      </c>
      <c r="G268">
        <v>813267.6</v>
      </c>
      <c r="H268">
        <v>783488.4</v>
      </c>
      <c r="I268">
        <v>233919</v>
      </c>
      <c r="J268">
        <v>229547.97</v>
      </c>
      <c r="K268">
        <v>342006.38</v>
      </c>
      <c r="L268">
        <v>153432.73000000001</v>
      </c>
      <c r="M268">
        <v>896529.1</v>
      </c>
      <c r="N268">
        <v>926347.6</v>
      </c>
      <c r="O268">
        <v>562875.4</v>
      </c>
      <c r="P268">
        <v>305345.5</v>
      </c>
    </row>
    <row r="269" spans="1:16" x14ac:dyDescent="0.25">
      <c r="A269">
        <v>10079</v>
      </c>
      <c r="B269">
        <v>0</v>
      </c>
      <c r="C269">
        <v>392387.38</v>
      </c>
      <c r="D269">
        <v>416777.62</v>
      </c>
      <c r="E269">
        <v>468563.16</v>
      </c>
      <c r="F269">
        <v>237054.83</v>
      </c>
      <c r="G269">
        <v>225226.88</v>
      </c>
      <c r="H269">
        <v>263049.38</v>
      </c>
      <c r="I269">
        <v>0</v>
      </c>
      <c r="J269">
        <v>0</v>
      </c>
      <c r="K269">
        <v>386930.4</v>
      </c>
      <c r="L269">
        <v>552806.19999999995</v>
      </c>
      <c r="M269">
        <v>485143</v>
      </c>
      <c r="N269">
        <v>570670.43999999994</v>
      </c>
      <c r="O269">
        <v>558480.93999999994</v>
      </c>
      <c r="P269">
        <v>432545.53</v>
      </c>
    </row>
    <row r="270" spans="1:16" x14ac:dyDescent="0.25">
      <c r="A270">
        <v>12386</v>
      </c>
      <c r="B270" t="s">
        <v>4001</v>
      </c>
      <c r="C270">
        <v>403300</v>
      </c>
      <c r="D270">
        <v>159572.12</v>
      </c>
      <c r="E270">
        <v>220650.52</v>
      </c>
      <c r="F270">
        <v>267734.88</v>
      </c>
      <c r="G270">
        <v>147804.66</v>
      </c>
      <c r="H270">
        <v>368453.2</v>
      </c>
      <c r="I270">
        <v>70670.41</v>
      </c>
      <c r="J270">
        <v>73069.990000000005</v>
      </c>
      <c r="K270">
        <v>149342.39999999999</v>
      </c>
      <c r="L270">
        <v>446647.72</v>
      </c>
      <c r="M270">
        <v>355281</v>
      </c>
      <c r="N270">
        <v>455158.3</v>
      </c>
      <c r="O270">
        <v>558211.19999999995</v>
      </c>
      <c r="P270">
        <v>94778.875</v>
      </c>
    </row>
    <row r="271" spans="1:16" x14ac:dyDescent="0.25">
      <c r="A271">
        <v>5721</v>
      </c>
      <c r="B271" t="s">
        <v>1892</v>
      </c>
      <c r="C271">
        <v>651883.25</v>
      </c>
      <c r="D271">
        <v>532607.5</v>
      </c>
      <c r="E271">
        <v>695929.06</v>
      </c>
      <c r="F271">
        <v>983704.5</v>
      </c>
      <c r="G271">
        <v>650505.43999999994</v>
      </c>
      <c r="H271">
        <v>479942.2</v>
      </c>
      <c r="I271">
        <v>597223.19999999995</v>
      </c>
      <c r="J271">
        <v>669252.4</v>
      </c>
      <c r="K271">
        <v>839720.9</v>
      </c>
      <c r="L271">
        <v>631317.30000000005</v>
      </c>
      <c r="M271">
        <v>512488.2</v>
      </c>
      <c r="N271">
        <v>700448.75</v>
      </c>
      <c r="O271">
        <v>557365.30000000005</v>
      </c>
      <c r="P271">
        <v>287008.75</v>
      </c>
    </row>
    <row r="272" spans="1:16" x14ac:dyDescent="0.25">
      <c r="A272">
        <v>6081</v>
      </c>
      <c r="B272" t="s">
        <v>1995</v>
      </c>
      <c r="C272">
        <v>344868.84</v>
      </c>
      <c r="D272">
        <v>323128.90000000002</v>
      </c>
      <c r="E272">
        <v>455662.66</v>
      </c>
      <c r="F272">
        <v>697758.44</v>
      </c>
      <c r="G272">
        <v>428689.94</v>
      </c>
      <c r="H272">
        <v>351395.97</v>
      </c>
      <c r="I272">
        <v>685438.9</v>
      </c>
      <c r="J272">
        <v>567677</v>
      </c>
      <c r="K272">
        <v>974991</v>
      </c>
      <c r="L272">
        <v>922078.3</v>
      </c>
      <c r="M272">
        <v>411258</v>
      </c>
      <c r="N272">
        <v>589618.9</v>
      </c>
      <c r="O272">
        <v>555800.75</v>
      </c>
      <c r="P272">
        <v>274674.21999999997</v>
      </c>
    </row>
    <row r="273" spans="1:16" x14ac:dyDescent="0.25">
      <c r="A273">
        <v>2748</v>
      </c>
      <c r="B273">
        <v>0</v>
      </c>
      <c r="C273">
        <v>437179.66</v>
      </c>
      <c r="D273">
        <v>410744.34</v>
      </c>
      <c r="E273">
        <v>452638.03</v>
      </c>
      <c r="F273">
        <v>449723.28</v>
      </c>
      <c r="G273">
        <v>404652.7</v>
      </c>
      <c r="H273">
        <v>386397.34</v>
      </c>
      <c r="I273">
        <v>364033.47</v>
      </c>
      <c r="J273">
        <v>366557.72</v>
      </c>
      <c r="K273">
        <v>394171.16</v>
      </c>
      <c r="L273">
        <v>465549.6</v>
      </c>
      <c r="M273">
        <v>499339.53</v>
      </c>
      <c r="N273">
        <v>516857.3</v>
      </c>
      <c r="O273">
        <v>546645.56000000006</v>
      </c>
      <c r="P273">
        <v>370831.8</v>
      </c>
    </row>
    <row r="274" spans="1:16" x14ac:dyDescent="0.25">
      <c r="A274">
        <v>8089</v>
      </c>
      <c r="B274">
        <v>0</v>
      </c>
      <c r="C274">
        <v>560053.5</v>
      </c>
      <c r="D274">
        <v>548445.1</v>
      </c>
      <c r="E274">
        <v>553533.56000000006</v>
      </c>
      <c r="F274">
        <v>313578.7</v>
      </c>
      <c r="G274">
        <v>501758.75</v>
      </c>
      <c r="H274">
        <v>232788.53</v>
      </c>
      <c r="I274">
        <v>248204.1</v>
      </c>
      <c r="J274">
        <v>374157.1</v>
      </c>
      <c r="K274">
        <v>700935.75</v>
      </c>
      <c r="L274">
        <v>657635.80000000005</v>
      </c>
      <c r="M274">
        <v>369111.06</v>
      </c>
      <c r="N274">
        <v>538269.75</v>
      </c>
      <c r="O274">
        <v>543708.69999999995</v>
      </c>
      <c r="P274">
        <v>361749.2</v>
      </c>
    </row>
    <row r="275" spans="1:16" x14ac:dyDescent="0.25">
      <c r="A275">
        <v>7680</v>
      </c>
      <c r="B275">
        <v>0</v>
      </c>
      <c r="C275">
        <v>147058.20000000001</v>
      </c>
      <c r="D275">
        <v>173644.33</v>
      </c>
      <c r="E275">
        <v>199724.23</v>
      </c>
      <c r="F275">
        <v>131254.70000000001</v>
      </c>
      <c r="G275">
        <v>147557.31</v>
      </c>
      <c r="H275">
        <v>178968.47</v>
      </c>
      <c r="I275">
        <v>147247</v>
      </c>
      <c r="J275">
        <v>127680.24</v>
      </c>
      <c r="K275">
        <v>0</v>
      </c>
      <c r="L275">
        <v>0</v>
      </c>
      <c r="M275">
        <v>447740.34</v>
      </c>
      <c r="N275">
        <v>256583.7</v>
      </c>
      <c r="O275">
        <v>543418.19999999995</v>
      </c>
      <c r="P275">
        <v>470874.16</v>
      </c>
    </row>
    <row r="276" spans="1:16" x14ac:dyDescent="0.25">
      <c r="A276">
        <v>2527</v>
      </c>
      <c r="B276" t="s">
        <v>1109</v>
      </c>
      <c r="C276">
        <v>0</v>
      </c>
      <c r="D276">
        <v>0</v>
      </c>
      <c r="E276">
        <v>0</v>
      </c>
      <c r="F276">
        <v>51656.035000000003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543234</v>
      </c>
      <c r="P276">
        <v>0</v>
      </c>
    </row>
    <row r="277" spans="1:16" x14ac:dyDescent="0.25">
      <c r="A277">
        <v>8117</v>
      </c>
      <c r="B277">
        <v>0</v>
      </c>
      <c r="C277">
        <v>625412.93999999994</v>
      </c>
      <c r="D277">
        <v>604885.06000000006</v>
      </c>
      <c r="E277">
        <v>798248.6</v>
      </c>
      <c r="F277">
        <v>615243</v>
      </c>
      <c r="G277">
        <v>646851.25</v>
      </c>
      <c r="H277">
        <v>536656.75</v>
      </c>
      <c r="I277">
        <v>374991.2</v>
      </c>
      <c r="J277">
        <v>380666.6</v>
      </c>
      <c r="K277">
        <v>815623.44</v>
      </c>
      <c r="L277">
        <v>835845.9</v>
      </c>
      <c r="M277">
        <v>298828.25</v>
      </c>
      <c r="N277">
        <v>659370.19999999995</v>
      </c>
      <c r="O277">
        <v>538599.75</v>
      </c>
      <c r="P277">
        <v>231517.75</v>
      </c>
    </row>
    <row r="278" spans="1:16" x14ac:dyDescent="0.25">
      <c r="A278">
        <v>13739</v>
      </c>
      <c r="B278">
        <v>0</v>
      </c>
      <c r="C278">
        <v>438450.84</v>
      </c>
      <c r="D278">
        <v>381457.72</v>
      </c>
      <c r="E278">
        <v>286714.34000000003</v>
      </c>
      <c r="F278">
        <v>686564.06</v>
      </c>
      <c r="G278">
        <v>368168.47</v>
      </c>
      <c r="H278">
        <v>414742.22</v>
      </c>
      <c r="I278">
        <v>444312.28</v>
      </c>
      <c r="J278">
        <v>436668.66</v>
      </c>
      <c r="K278">
        <v>407201.9</v>
      </c>
      <c r="L278">
        <v>1182491.8999999999</v>
      </c>
      <c r="M278">
        <v>280356.90000000002</v>
      </c>
      <c r="N278">
        <v>386573.56</v>
      </c>
      <c r="O278">
        <v>535133.69999999995</v>
      </c>
      <c r="P278">
        <v>551689.93999999994</v>
      </c>
    </row>
    <row r="279" spans="1:16" x14ac:dyDescent="0.25">
      <c r="A279">
        <v>6787</v>
      </c>
      <c r="B279" t="s">
        <v>2181</v>
      </c>
      <c r="C279">
        <v>264565.84000000003</v>
      </c>
      <c r="D279">
        <v>298033.65999999997</v>
      </c>
      <c r="E279">
        <v>526986.06000000006</v>
      </c>
      <c r="F279">
        <v>595722.6</v>
      </c>
      <c r="G279">
        <v>307080.75</v>
      </c>
      <c r="H279">
        <v>238898.25</v>
      </c>
      <c r="I279">
        <v>296038.28000000003</v>
      </c>
      <c r="J279">
        <v>445268.22</v>
      </c>
      <c r="K279">
        <v>506965.03</v>
      </c>
      <c r="L279">
        <v>771275.5</v>
      </c>
      <c r="M279">
        <v>471947.06</v>
      </c>
      <c r="N279">
        <v>588298.06000000006</v>
      </c>
      <c r="O279">
        <v>533809.06000000006</v>
      </c>
      <c r="P279">
        <v>128215.38</v>
      </c>
    </row>
    <row r="280" spans="1:16" x14ac:dyDescent="0.25">
      <c r="A280">
        <v>2397</v>
      </c>
      <c r="B280" t="s">
        <v>1086</v>
      </c>
      <c r="C280">
        <v>0</v>
      </c>
      <c r="D280">
        <v>0</v>
      </c>
      <c r="E280">
        <v>0</v>
      </c>
      <c r="F280">
        <v>50405.586000000003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531347.06000000006</v>
      </c>
      <c r="P280">
        <v>0</v>
      </c>
    </row>
    <row r="281" spans="1:16" x14ac:dyDescent="0.25">
      <c r="A281">
        <v>7168</v>
      </c>
      <c r="B281">
        <v>0</v>
      </c>
      <c r="C281">
        <v>402021.2</v>
      </c>
      <c r="D281">
        <v>395466.28</v>
      </c>
      <c r="E281">
        <v>416965.28</v>
      </c>
      <c r="F281">
        <v>611057.30000000005</v>
      </c>
      <c r="G281">
        <v>365436.4</v>
      </c>
      <c r="H281">
        <v>313626.03000000003</v>
      </c>
      <c r="I281">
        <v>276127.7</v>
      </c>
      <c r="J281">
        <v>324707.20000000001</v>
      </c>
      <c r="K281">
        <v>713595.1</v>
      </c>
      <c r="L281">
        <v>696456.75</v>
      </c>
      <c r="M281">
        <v>369495.2</v>
      </c>
      <c r="N281">
        <v>558452.25</v>
      </c>
      <c r="O281">
        <v>528367.6</v>
      </c>
      <c r="P281">
        <v>244076.7</v>
      </c>
    </row>
    <row r="282" spans="1:16" x14ac:dyDescent="0.25">
      <c r="A282">
        <v>1796</v>
      </c>
      <c r="B282" t="s">
        <v>974</v>
      </c>
      <c r="C282">
        <v>363057.2</v>
      </c>
      <c r="D282">
        <v>308194.56</v>
      </c>
      <c r="E282">
        <v>517134.66</v>
      </c>
      <c r="F282">
        <v>818501.7</v>
      </c>
      <c r="G282">
        <v>627740.19999999995</v>
      </c>
      <c r="H282">
        <v>559361.19999999995</v>
      </c>
      <c r="I282">
        <v>190519.56</v>
      </c>
      <c r="J282">
        <v>181697.2</v>
      </c>
      <c r="K282">
        <v>0</v>
      </c>
      <c r="L282">
        <v>337973.75</v>
      </c>
      <c r="M282">
        <v>379796.03</v>
      </c>
      <c r="N282">
        <v>559785.80000000005</v>
      </c>
      <c r="O282">
        <v>527849.43999999994</v>
      </c>
      <c r="P282">
        <v>276932.38</v>
      </c>
    </row>
    <row r="283" spans="1:16" x14ac:dyDescent="0.25">
      <c r="A283">
        <v>1295</v>
      </c>
      <c r="B283">
        <v>0</v>
      </c>
      <c r="C283">
        <v>295897</v>
      </c>
      <c r="D283">
        <v>275983.96999999997</v>
      </c>
      <c r="E283">
        <v>426823.88</v>
      </c>
      <c r="F283">
        <v>497305.9</v>
      </c>
      <c r="G283">
        <v>254544.9</v>
      </c>
      <c r="H283">
        <v>313286.06</v>
      </c>
      <c r="I283">
        <v>182047.08</v>
      </c>
      <c r="J283">
        <v>219072.19</v>
      </c>
      <c r="K283">
        <v>307770.06</v>
      </c>
      <c r="L283">
        <v>463696</v>
      </c>
      <c r="M283">
        <v>379651.5</v>
      </c>
      <c r="N283">
        <v>480822.2</v>
      </c>
      <c r="O283">
        <v>525732.56000000006</v>
      </c>
      <c r="P283">
        <v>289112.56</v>
      </c>
    </row>
    <row r="284" spans="1:16" x14ac:dyDescent="0.25">
      <c r="A284">
        <v>12507</v>
      </c>
      <c r="B284" t="s">
        <v>4039</v>
      </c>
      <c r="C284">
        <v>394454.44</v>
      </c>
      <c r="D284">
        <v>316067.94</v>
      </c>
      <c r="E284">
        <v>469510.40000000002</v>
      </c>
      <c r="F284">
        <v>405065.12</v>
      </c>
      <c r="G284">
        <v>349188.78</v>
      </c>
      <c r="H284">
        <v>371867.06</v>
      </c>
      <c r="I284">
        <v>124291.16</v>
      </c>
      <c r="J284">
        <v>144440.16</v>
      </c>
      <c r="K284">
        <v>299142.40000000002</v>
      </c>
      <c r="L284">
        <v>587656.06000000006</v>
      </c>
      <c r="M284">
        <v>456627.16</v>
      </c>
      <c r="N284">
        <v>372043.16</v>
      </c>
      <c r="O284">
        <v>525631.1</v>
      </c>
      <c r="P284">
        <v>231401.58</v>
      </c>
    </row>
    <row r="285" spans="1:16" x14ac:dyDescent="0.25">
      <c r="A285">
        <v>4734</v>
      </c>
      <c r="B285">
        <v>0</v>
      </c>
      <c r="C285">
        <v>515564.88</v>
      </c>
      <c r="D285">
        <v>504330.75</v>
      </c>
      <c r="E285">
        <v>523949.78</v>
      </c>
      <c r="F285">
        <v>408725.38</v>
      </c>
      <c r="G285">
        <v>452489.66</v>
      </c>
      <c r="H285">
        <v>478993.75</v>
      </c>
      <c r="I285">
        <v>219321.25</v>
      </c>
      <c r="J285">
        <v>280281.65999999997</v>
      </c>
      <c r="K285">
        <v>79750.835999999996</v>
      </c>
      <c r="L285">
        <v>280935.75</v>
      </c>
      <c r="M285">
        <v>598727.9</v>
      </c>
      <c r="N285">
        <v>571257.69999999995</v>
      </c>
      <c r="O285">
        <v>524248.9</v>
      </c>
      <c r="P285">
        <v>641794.9</v>
      </c>
    </row>
    <row r="286" spans="1:16" x14ac:dyDescent="0.25">
      <c r="A286">
        <v>10315</v>
      </c>
      <c r="B286" t="s">
        <v>3278</v>
      </c>
      <c r="C286">
        <v>458391.12</v>
      </c>
      <c r="D286">
        <v>559964.19999999995</v>
      </c>
      <c r="E286">
        <v>442761.12</v>
      </c>
      <c r="F286">
        <v>477922.12</v>
      </c>
      <c r="G286">
        <v>351596.88</v>
      </c>
      <c r="H286">
        <v>403670.7</v>
      </c>
      <c r="I286">
        <v>1218997.2</v>
      </c>
      <c r="J286">
        <v>165930.66</v>
      </c>
      <c r="K286">
        <v>362607.53</v>
      </c>
      <c r="L286">
        <v>528396.19999999995</v>
      </c>
      <c r="M286">
        <v>526107.25</v>
      </c>
      <c r="N286">
        <v>554516.25</v>
      </c>
      <c r="O286">
        <v>521728.97</v>
      </c>
      <c r="P286">
        <v>414743.22</v>
      </c>
    </row>
    <row r="287" spans="1:16" x14ac:dyDescent="0.25">
      <c r="A287">
        <v>4211</v>
      </c>
      <c r="B287" t="s">
        <v>1501</v>
      </c>
      <c r="C287">
        <v>429633.47</v>
      </c>
      <c r="D287">
        <v>518497.3</v>
      </c>
      <c r="E287">
        <v>516223.8</v>
      </c>
      <c r="F287">
        <v>149729.4</v>
      </c>
      <c r="G287">
        <v>178830.88</v>
      </c>
      <c r="H287">
        <v>323618.38</v>
      </c>
      <c r="I287">
        <v>60589.175999999999</v>
      </c>
      <c r="J287">
        <v>150705.20000000001</v>
      </c>
      <c r="K287">
        <v>494446.4</v>
      </c>
      <c r="L287">
        <v>527320.9</v>
      </c>
      <c r="M287">
        <v>544742.06000000006</v>
      </c>
      <c r="N287">
        <v>578512.30000000005</v>
      </c>
      <c r="O287">
        <v>521479.7</v>
      </c>
      <c r="P287">
        <v>459220.5</v>
      </c>
    </row>
    <row r="288" spans="1:16" x14ac:dyDescent="0.25">
      <c r="A288">
        <v>2421</v>
      </c>
      <c r="B288">
        <v>0</v>
      </c>
      <c r="C288">
        <v>0</v>
      </c>
      <c r="D288">
        <v>0</v>
      </c>
      <c r="E288">
        <v>0</v>
      </c>
      <c r="F288">
        <v>73478.63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514333.22</v>
      </c>
      <c r="P288">
        <v>0</v>
      </c>
    </row>
    <row r="289" spans="1:16" x14ac:dyDescent="0.25">
      <c r="A289">
        <v>3895</v>
      </c>
      <c r="B289" t="s">
        <v>1402</v>
      </c>
      <c r="C289">
        <v>295862.40000000002</v>
      </c>
      <c r="D289">
        <v>292444.94</v>
      </c>
      <c r="E289">
        <v>345441.2</v>
      </c>
      <c r="F289">
        <v>546577.5</v>
      </c>
      <c r="G289">
        <v>322408.7</v>
      </c>
      <c r="H289">
        <v>289508.25</v>
      </c>
      <c r="I289">
        <v>342295.7</v>
      </c>
      <c r="J289">
        <v>325522.84000000003</v>
      </c>
      <c r="K289">
        <v>447195.7</v>
      </c>
      <c r="L289">
        <v>467838.16</v>
      </c>
      <c r="M289">
        <v>387423.16</v>
      </c>
      <c r="N289">
        <v>510866.12</v>
      </c>
      <c r="O289">
        <v>514047.25</v>
      </c>
      <c r="P289">
        <v>249865.58</v>
      </c>
    </row>
    <row r="290" spans="1:16" x14ac:dyDescent="0.25">
      <c r="A290">
        <v>12525</v>
      </c>
      <c r="B290">
        <v>0</v>
      </c>
      <c r="C290">
        <v>419385.03</v>
      </c>
      <c r="D290">
        <v>258464.6</v>
      </c>
      <c r="E290">
        <v>463670.03</v>
      </c>
      <c r="F290">
        <v>387578.66</v>
      </c>
      <c r="G290">
        <v>329370.06</v>
      </c>
      <c r="H290">
        <v>405718.7</v>
      </c>
      <c r="I290">
        <v>102972.516</v>
      </c>
      <c r="J290">
        <v>143140.73000000001</v>
      </c>
      <c r="K290">
        <v>225752.39</v>
      </c>
      <c r="L290">
        <v>546047.56000000006</v>
      </c>
      <c r="M290">
        <v>379919.22</v>
      </c>
      <c r="N290">
        <v>390816.9</v>
      </c>
      <c r="O290">
        <v>513982.75</v>
      </c>
      <c r="P290">
        <v>180146.1</v>
      </c>
    </row>
    <row r="291" spans="1:16" x14ac:dyDescent="0.25">
      <c r="A291">
        <v>7083</v>
      </c>
      <c r="B291" t="s">
        <v>2251</v>
      </c>
      <c r="C291">
        <v>418218.94</v>
      </c>
      <c r="D291">
        <v>406146.6</v>
      </c>
      <c r="E291">
        <v>707432.44</v>
      </c>
      <c r="F291">
        <v>1099352</v>
      </c>
      <c r="G291">
        <v>1066558.3999999999</v>
      </c>
      <c r="H291">
        <v>824490.75</v>
      </c>
      <c r="I291">
        <v>736686.25</v>
      </c>
      <c r="J291">
        <v>467758.9</v>
      </c>
      <c r="K291">
        <v>659757.30000000005</v>
      </c>
      <c r="L291">
        <v>1056888.1000000001</v>
      </c>
      <c r="M291">
        <v>378788.3</v>
      </c>
      <c r="N291">
        <v>551460.1</v>
      </c>
      <c r="O291">
        <v>508483</v>
      </c>
      <c r="P291">
        <v>484248.2</v>
      </c>
    </row>
    <row r="292" spans="1:16" x14ac:dyDescent="0.25">
      <c r="A292">
        <v>7204</v>
      </c>
      <c r="B292">
        <v>0</v>
      </c>
      <c r="C292">
        <v>352629.9</v>
      </c>
      <c r="D292">
        <v>352379.44</v>
      </c>
      <c r="E292">
        <v>333564.03000000003</v>
      </c>
      <c r="F292">
        <v>519868.28</v>
      </c>
      <c r="G292">
        <v>247396.28</v>
      </c>
      <c r="H292">
        <v>254764.88</v>
      </c>
      <c r="I292">
        <v>238444.73</v>
      </c>
      <c r="J292">
        <v>250017.2</v>
      </c>
      <c r="K292">
        <v>1141292.5</v>
      </c>
      <c r="L292">
        <v>612078.5</v>
      </c>
      <c r="M292">
        <v>329601.21999999997</v>
      </c>
      <c r="N292">
        <v>429350.47</v>
      </c>
      <c r="O292">
        <v>506357.78</v>
      </c>
      <c r="P292">
        <v>189905.95</v>
      </c>
    </row>
    <row r="293" spans="1:16" x14ac:dyDescent="0.25">
      <c r="A293">
        <v>1332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240772.92</v>
      </c>
      <c r="L293">
        <v>0</v>
      </c>
      <c r="M293">
        <v>80361.81</v>
      </c>
      <c r="N293">
        <v>0</v>
      </c>
      <c r="O293">
        <v>506008.62</v>
      </c>
      <c r="P293">
        <v>0</v>
      </c>
    </row>
    <row r="294" spans="1:16" x14ac:dyDescent="0.25">
      <c r="A294">
        <v>3706</v>
      </c>
      <c r="B294" t="s">
        <v>1355</v>
      </c>
      <c r="C294">
        <v>329923.46999999997</v>
      </c>
      <c r="D294">
        <v>344671.8</v>
      </c>
      <c r="E294">
        <v>415255.53</v>
      </c>
      <c r="F294">
        <v>480672.16</v>
      </c>
      <c r="G294">
        <v>348202.62</v>
      </c>
      <c r="H294">
        <v>349025.78</v>
      </c>
      <c r="I294">
        <v>183558.95</v>
      </c>
      <c r="J294">
        <v>226619.88</v>
      </c>
      <c r="K294">
        <v>0</v>
      </c>
      <c r="L294">
        <v>347840.88</v>
      </c>
      <c r="M294">
        <v>394483.53</v>
      </c>
      <c r="N294">
        <v>581146.56000000006</v>
      </c>
      <c r="O294">
        <v>505797.62</v>
      </c>
      <c r="P294">
        <v>305850.96999999997</v>
      </c>
    </row>
    <row r="295" spans="1:16" x14ac:dyDescent="0.25">
      <c r="A295">
        <v>2723</v>
      </c>
      <c r="B295">
        <v>0</v>
      </c>
      <c r="C295">
        <v>407338.34</v>
      </c>
      <c r="D295">
        <v>375111.78</v>
      </c>
      <c r="E295">
        <v>422997.53</v>
      </c>
      <c r="F295">
        <v>376217.2</v>
      </c>
      <c r="G295">
        <v>417533.28</v>
      </c>
      <c r="H295">
        <v>401606.66</v>
      </c>
      <c r="I295">
        <v>390832.53</v>
      </c>
      <c r="J295">
        <v>346779.47</v>
      </c>
      <c r="K295">
        <v>365788.75</v>
      </c>
      <c r="L295">
        <v>411118.1</v>
      </c>
      <c r="M295">
        <v>421022</v>
      </c>
      <c r="N295">
        <v>488198.9</v>
      </c>
      <c r="O295">
        <v>503638.34</v>
      </c>
      <c r="P295">
        <v>407156.84</v>
      </c>
    </row>
    <row r="296" spans="1:16" x14ac:dyDescent="0.25">
      <c r="A296">
        <v>13741</v>
      </c>
      <c r="B296">
        <v>0</v>
      </c>
      <c r="C296">
        <v>424871.28</v>
      </c>
      <c r="D296">
        <v>379836.7</v>
      </c>
      <c r="E296">
        <v>342309.16</v>
      </c>
      <c r="F296">
        <v>669485.4</v>
      </c>
      <c r="G296">
        <v>424054.38</v>
      </c>
      <c r="H296">
        <v>463889.4</v>
      </c>
      <c r="I296">
        <v>413471.22</v>
      </c>
      <c r="J296">
        <v>377314.1</v>
      </c>
      <c r="K296">
        <v>440249.34</v>
      </c>
      <c r="L296">
        <v>1319360.3999999999</v>
      </c>
      <c r="M296">
        <v>308838.56</v>
      </c>
      <c r="N296">
        <v>352089.59999999998</v>
      </c>
      <c r="O296">
        <v>502305.4</v>
      </c>
      <c r="P296">
        <v>697119.06</v>
      </c>
    </row>
    <row r="297" spans="1:16" x14ac:dyDescent="0.25">
      <c r="A297">
        <v>13748</v>
      </c>
      <c r="B297">
        <v>0</v>
      </c>
      <c r="C297">
        <v>467303.47</v>
      </c>
      <c r="D297">
        <v>377731.66</v>
      </c>
      <c r="E297">
        <v>359038.7</v>
      </c>
      <c r="F297">
        <v>532691.75</v>
      </c>
      <c r="G297">
        <v>434275.5</v>
      </c>
      <c r="H297">
        <v>460792.06</v>
      </c>
      <c r="I297">
        <v>430687.28</v>
      </c>
      <c r="J297">
        <v>439134.53</v>
      </c>
      <c r="K297">
        <v>401906.34</v>
      </c>
      <c r="L297">
        <v>746282.56</v>
      </c>
      <c r="M297">
        <v>362883.5</v>
      </c>
      <c r="N297">
        <v>384907.2</v>
      </c>
      <c r="O297">
        <v>502032.5</v>
      </c>
      <c r="P297">
        <v>524886.19999999995</v>
      </c>
    </row>
    <row r="298" spans="1:16" x14ac:dyDescent="0.25">
      <c r="A298">
        <v>12497</v>
      </c>
      <c r="B298">
        <v>0</v>
      </c>
      <c r="C298">
        <v>332983.71999999997</v>
      </c>
      <c r="D298">
        <v>295692.78000000003</v>
      </c>
      <c r="E298">
        <v>420334.44</v>
      </c>
      <c r="F298">
        <v>334406.53000000003</v>
      </c>
      <c r="G298">
        <v>290370.46999999997</v>
      </c>
      <c r="H298">
        <v>353897.03</v>
      </c>
      <c r="I298">
        <v>74603.42</v>
      </c>
      <c r="J298">
        <v>94238.45</v>
      </c>
      <c r="K298">
        <v>288678.46999999997</v>
      </c>
      <c r="L298">
        <v>495253.2</v>
      </c>
      <c r="M298">
        <v>384676.75</v>
      </c>
      <c r="N298">
        <v>358853.44</v>
      </c>
      <c r="O298">
        <v>499449.7</v>
      </c>
      <c r="P298">
        <v>199144.62</v>
      </c>
    </row>
    <row r="299" spans="1:16" x14ac:dyDescent="0.25">
      <c r="A299">
        <v>12481</v>
      </c>
      <c r="B299" t="s">
        <v>4028</v>
      </c>
      <c r="C299">
        <v>398792.03</v>
      </c>
      <c r="D299">
        <v>311224.21999999997</v>
      </c>
      <c r="E299">
        <v>474281.97</v>
      </c>
      <c r="F299">
        <v>407115.47</v>
      </c>
      <c r="G299">
        <v>222797.73</v>
      </c>
      <c r="H299">
        <v>375760.88</v>
      </c>
      <c r="I299">
        <v>120367.01</v>
      </c>
      <c r="J299">
        <v>0</v>
      </c>
      <c r="K299">
        <v>300657.59999999998</v>
      </c>
      <c r="L299">
        <v>517483.8</v>
      </c>
      <c r="M299">
        <v>462438.88</v>
      </c>
      <c r="N299">
        <v>393273.47</v>
      </c>
      <c r="O299">
        <v>498939.28</v>
      </c>
      <c r="P299">
        <v>192505.05</v>
      </c>
    </row>
    <row r="300" spans="1:16" x14ac:dyDescent="0.25">
      <c r="A300">
        <v>7645</v>
      </c>
      <c r="B300" t="s">
        <v>2433</v>
      </c>
      <c r="C300">
        <v>235743.05</v>
      </c>
      <c r="D300">
        <v>255727.19</v>
      </c>
      <c r="E300">
        <v>251113.98</v>
      </c>
      <c r="F300">
        <v>236584.92</v>
      </c>
      <c r="G300">
        <v>235040.2</v>
      </c>
      <c r="H300">
        <v>280379.96999999997</v>
      </c>
      <c r="I300">
        <v>272976.44</v>
      </c>
      <c r="J300">
        <v>214761.12</v>
      </c>
      <c r="K300">
        <v>0</v>
      </c>
      <c r="L300">
        <v>0</v>
      </c>
      <c r="M300">
        <v>492723.47</v>
      </c>
      <c r="N300">
        <v>515751.7</v>
      </c>
      <c r="O300">
        <v>497634.75</v>
      </c>
      <c r="P300">
        <v>516326.2</v>
      </c>
    </row>
    <row r="301" spans="1:16" x14ac:dyDescent="0.25">
      <c r="A301">
        <v>12536</v>
      </c>
      <c r="B301" t="s">
        <v>4065</v>
      </c>
      <c r="C301">
        <v>394652.7</v>
      </c>
      <c r="D301">
        <v>239633.69</v>
      </c>
      <c r="E301">
        <v>440189.12</v>
      </c>
      <c r="F301">
        <v>379865.56</v>
      </c>
      <c r="G301">
        <v>336353.72</v>
      </c>
      <c r="H301">
        <v>372832.7</v>
      </c>
      <c r="I301">
        <v>123550.67</v>
      </c>
      <c r="J301">
        <v>132285.19</v>
      </c>
      <c r="K301">
        <v>224654.81</v>
      </c>
      <c r="L301">
        <v>513365.2</v>
      </c>
      <c r="M301">
        <v>357476.1</v>
      </c>
      <c r="N301">
        <v>365351.8</v>
      </c>
      <c r="O301">
        <v>497386.7</v>
      </c>
      <c r="P301">
        <v>226070.94</v>
      </c>
    </row>
    <row r="302" spans="1:16" x14ac:dyDescent="0.25">
      <c r="A302">
        <v>1022</v>
      </c>
      <c r="B302" t="s">
        <v>836</v>
      </c>
      <c r="C302">
        <v>284283.94</v>
      </c>
      <c r="D302">
        <v>394941</v>
      </c>
      <c r="E302">
        <v>420029.53</v>
      </c>
      <c r="F302">
        <v>881257.7</v>
      </c>
      <c r="G302">
        <v>440082.2</v>
      </c>
      <c r="H302">
        <v>508474.25</v>
      </c>
      <c r="I302">
        <v>87250.164000000004</v>
      </c>
      <c r="J302">
        <v>0</v>
      </c>
      <c r="K302">
        <v>62188.754000000001</v>
      </c>
      <c r="L302">
        <v>0</v>
      </c>
      <c r="M302">
        <v>620733.56000000006</v>
      </c>
      <c r="N302">
        <v>667567.93999999994</v>
      </c>
      <c r="O302">
        <v>496952.62</v>
      </c>
      <c r="P302">
        <v>238727.86</v>
      </c>
    </row>
    <row r="303" spans="1:16" x14ac:dyDescent="0.25">
      <c r="A303">
        <v>1244</v>
      </c>
      <c r="B303">
        <v>0</v>
      </c>
      <c r="C303">
        <v>0</v>
      </c>
      <c r="D303">
        <v>0</v>
      </c>
      <c r="E303">
        <v>56457.582000000002</v>
      </c>
      <c r="F303">
        <v>0</v>
      </c>
      <c r="G303">
        <v>0</v>
      </c>
      <c r="H303">
        <v>0</v>
      </c>
      <c r="I303">
        <v>80019.554999999993</v>
      </c>
      <c r="J303">
        <v>112173.3</v>
      </c>
      <c r="K303">
        <v>546903.75</v>
      </c>
      <c r="L303">
        <v>92633.17</v>
      </c>
      <c r="M303">
        <v>107416.08</v>
      </c>
      <c r="N303">
        <v>61149.79</v>
      </c>
      <c r="O303">
        <v>496788.2</v>
      </c>
      <c r="P303">
        <v>0</v>
      </c>
    </row>
    <row r="304" spans="1:16" x14ac:dyDescent="0.25">
      <c r="A304">
        <v>8081</v>
      </c>
      <c r="B304">
        <v>0</v>
      </c>
      <c r="C304">
        <v>584997.6</v>
      </c>
      <c r="D304">
        <v>531006.4</v>
      </c>
      <c r="E304">
        <v>689135.44</v>
      </c>
      <c r="F304">
        <v>609329.43999999994</v>
      </c>
      <c r="G304">
        <v>588259.56000000006</v>
      </c>
      <c r="H304">
        <v>481507.75</v>
      </c>
      <c r="I304">
        <v>308914.94</v>
      </c>
      <c r="J304">
        <v>345446.62</v>
      </c>
      <c r="K304">
        <v>448592.47</v>
      </c>
      <c r="L304">
        <v>626598.5</v>
      </c>
      <c r="M304">
        <v>418049.72</v>
      </c>
      <c r="N304">
        <v>550443.43999999994</v>
      </c>
      <c r="O304">
        <v>495332.9</v>
      </c>
      <c r="P304">
        <v>381225.97</v>
      </c>
    </row>
    <row r="305" spans="1:16" x14ac:dyDescent="0.25">
      <c r="A305">
        <v>12475</v>
      </c>
      <c r="B305" t="s">
        <v>4025</v>
      </c>
      <c r="C305">
        <v>355552.88</v>
      </c>
      <c r="D305">
        <v>295316.75</v>
      </c>
      <c r="E305">
        <v>399630.12</v>
      </c>
      <c r="F305">
        <v>359231.56</v>
      </c>
      <c r="G305">
        <v>327401.56</v>
      </c>
      <c r="H305">
        <v>330364.2</v>
      </c>
      <c r="I305">
        <v>164780</v>
      </c>
      <c r="J305">
        <v>0</v>
      </c>
      <c r="K305">
        <v>250904.34</v>
      </c>
      <c r="L305">
        <v>529251.25</v>
      </c>
      <c r="M305">
        <v>397953.94</v>
      </c>
      <c r="N305">
        <v>334090.59999999998</v>
      </c>
      <c r="O305">
        <v>491654.1</v>
      </c>
      <c r="P305">
        <v>163330.5</v>
      </c>
    </row>
    <row r="306" spans="1:16" x14ac:dyDescent="0.25">
      <c r="A306">
        <v>4708</v>
      </c>
      <c r="B306">
        <v>0</v>
      </c>
      <c r="C306">
        <v>186524.89</v>
      </c>
      <c r="D306">
        <v>203745.42</v>
      </c>
      <c r="E306">
        <v>228033.9</v>
      </c>
      <c r="F306">
        <v>285279.65999999997</v>
      </c>
      <c r="G306">
        <v>156129.42000000001</v>
      </c>
      <c r="H306">
        <v>149299.16</v>
      </c>
      <c r="I306">
        <v>71461.195000000007</v>
      </c>
      <c r="J306">
        <v>155418.81</v>
      </c>
      <c r="K306">
        <v>87735.42</v>
      </c>
      <c r="L306">
        <v>477030.3</v>
      </c>
      <c r="M306">
        <v>335174.46999999997</v>
      </c>
      <c r="N306">
        <v>545308.80000000005</v>
      </c>
      <c r="O306">
        <v>489782.1</v>
      </c>
      <c r="P306">
        <v>164549.26999999999</v>
      </c>
    </row>
    <row r="307" spans="1:16" x14ac:dyDescent="0.25">
      <c r="A307">
        <v>2731</v>
      </c>
      <c r="B307" t="s">
        <v>1168</v>
      </c>
      <c r="C307">
        <v>132290.12</v>
      </c>
      <c r="D307">
        <v>111368.52</v>
      </c>
      <c r="E307">
        <v>182923.67</v>
      </c>
      <c r="F307">
        <v>181852.2</v>
      </c>
      <c r="G307">
        <v>233996.6</v>
      </c>
      <c r="H307">
        <v>209249.14</v>
      </c>
      <c r="I307">
        <v>331053.34000000003</v>
      </c>
      <c r="J307">
        <v>157005.04999999999</v>
      </c>
      <c r="K307">
        <v>383791.6</v>
      </c>
      <c r="L307">
        <v>276175.62</v>
      </c>
      <c r="M307">
        <v>197757.92</v>
      </c>
      <c r="N307">
        <v>177165.92</v>
      </c>
      <c r="O307">
        <v>484033.56</v>
      </c>
      <c r="P307">
        <v>375802.9</v>
      </c>
    </row>
    <row r="308" spans="1:16" x14ac:dyDescent="0.25">
      <c r="A308">
        <v>2753</v>
      </c>
      <c r="B308">
        <v>0</v>
      </c>
      <c r="C308">
        <v>291092.38</v>
      </c>
      <c r="D308">
        <v>283186.09999999998</v>
      </c>
      <c r="E308">
        <v>328291.38</v>
      </c>
      <c r="F308">
        <v>445811.84</v>
      </c>
      <c r="G308">
        <v>304065.40000000002</v>
      </c>
      <c r="H308">
        <v>295901.53000000003</v>
      </c>
      <c r="I308">
        <v>236194.58</v>
      </c>
      <c r="J308">
        <v>257162.56</v>
      </c>
      <c r="K308">
        <v>350930.9</v>
      </c>
      <c r="L308">
        <v>356393.66</v>
      </c>
      <c r="M308">
        <v>381658.44</v>
      </c>
      <c r="N308">
        <v>526423</v>
      </c>
      <c r="O308">
        <v>482192.34</v>
      </c>
      <c r="P308">
        <v>275904.59999999998</v>
      </c>
    </row>
    <row r="309" spans="1:16" x14ac:dyDescent="0.25">
      <c r="A309">
        <v>2346</v>
      </c>
      <c r="B309">
        <v>0</v>
      </c>
      <c r="C309">
        <v>0</v>
      </c>
      <c r="D309">
        <v>0</v>
      </c>
      <c r="E309">
        <v>0</v>
      </c>
      <c r="F309">
        <v>66577.8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479002.7</v>
      </c>
      <c r="P309">
        <v>0</v>
      </c>
    </row>
    <row r="310" spans="1:16" x14ac:dyDescent="0.25">
      <c r="A310">
        <v>11018</v>
      </c>
      <c r="B310">
        <v>0</v>
      </c>
      <c r="C310">
        <v>339456.78</v>
      </c>
      <c r="D310">
        <v>349214.6</v>
      </c>
      <c r="E310">
        <v>435771.44</v>
      </c>
      <c r="F310">
        <v>478518.22</v>
      </c>
      <c r="G310">
        <v>385107.66</v>
      </c>
      <c r="H310">
        <v>357613.84</v>
      </c>
      <c r="I310">
        <v>465800.78</v>
      </c>
      <c r="J310">
        <v>419120.66</v>
      </c>
      <c r="K310">
        <v>365969.4</v>
      </c>
      <c r="L310">
        <v>596428.69999999995</v>
      </c>
      <c r="M310">
        <v>524092.62</v>
      </c>
      <c r="N310">
        <v>516644.3</v>
      </c>
      <c r="O310">
        <v>478538.44</v>
      </c>
      <c r="P310">
        <v>200529.84</v>
      </c>
    </row>
    <row r="311" spans="1:16" x14ac:dyDescent="0.25">
      <c r="A311">
        <v>12546</v>
      </c>
      <c r="B311">
        <v>0</v>
      </c>
      <c r="C311">
        <v>392389.94</v>
      </c>
      <c r="D311">
        <v>245090.31</v>
      </c>
      <c r="E311">
        <v>414102.2</v>
      </c>
      <c r="F311">
        <v>355030.75</v>
      </c>
      <c r="G311">
        <v>312950.84000000003</v>
      </c>
      <c r="H311">
        <v>368209.8</v>
      </c>
      <c r="I311">
        <v>110747.04</v>
      </c>
      <c r="J311">
        <v>94662.266000000003</v>
      </c>
      <c r="K311">
        <v>300427.40000000002</v>
      </c>
      <c r="L311">
        <v>536413.19999999995</v>
      </c>
      <c r="M311">
        <v>410269.28</v>
      </c>
      <c r="N311">
        <v>353500.44</v>
      </c>
      <c r="O311">
        <v>476519.28</v>
      </c>
      <c r="P311">
        <v>172250.97</v>
      </c>
    </row>
    <row r="312" spans="1:16" x14ac:dyDescent="0.25">
      <c r="A312">
        <v>8120</v>
      </c>
      <c r="B312">
        <v>0</v>
      </c>
      <c r="C312">
        <v>569421.43999999994</v>
      </c>
      <c r="D312">
        <v>481714.44</v>
      </c>
      <c r="E312">
        <v>574714.1</v>
      </c>
      <c r="F312">
        <v>656827.43999999994</v>
      </c>
      <c r="G312">
        <v>571423.69999999995</v>
      </c>
      <c r="H312">
        <v>374630.5</v>
      </c>
      <c r="I312">
        <v>307435.44</v>
      </c>
      <c r="J312">
        <v>333980.21999999997</v>
      </c>
      <c r="K312">
        <v>651640.56000000006</v>
      </c>
      <c r="L312">
        <v>703768.3</v>
      </c>
      <c r="M312">
        <v>333109.12</v>
      </c>
      <c r="N312">
        <v>530852.30000000005</v>
      </c>
      <c r="O312">
        <v>475555.16</v>
      </c>
      <c r="P312">
        <v>263677.44</v>
      </c>
    </row>
    <row r="313" spans="1:16" x14ac:dyDescent="0.25">
      <c r="A313">
        <v>10080</v>
      </c>
      <c r="B313" t="s">
        <v>3242</v>
      </c>
      <c r="C313">
        <v>398338.72</v>
      </c>
      <c r="D313">
        <v>452531</v>
      </c>
      <c r="E313">
        <v>455585.1</v>
      </c>
      <c r="F313">
        <v>399273.25</v>
      </c>
      <c r="G313">
        <v>409404.06</v>
      </c>
      <c r="H313">
        <v>392559.5</v>
      </c>
      <c r="I313">
        <v>128385.08</v>
      </c>
      <c r="J313">
        <v>214546.66</v>
      </c>
      <c r="K313">
        <v>497272.94</v>
      </c>
      <c r="L313">
        <v>601892.56000000006</v>
      </c>
      <c r="M313">
        <v>565161.06000000006</v>
      </c>
      <c r="N313">
        <v>503463.94</v>
      </c>
      <c r="O313">
        <v>474090.3</v>
      </c>
      <c r="P313">
        <v>377413.97</v>
      </c>
    </row>
    <row r="314" spans="1:16" x14ac:dyDescent="0.25">
      <c r="A314">
        <v>2209</v>
      </c>
      <c r="B314" t="s">
        <v>1047</v>
      </c>
      <c r="C314">
        <v>0</v>
      </c>
      <c r="D314">
        <v>0</v>
      </c>
      <c r="E314">
        <v>0</v>
      </c>
      <c r="F314">
        <v>54880.57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473008.16</v>
      </c>
      <c r="P314">
        <v>0</v>
      </c>
    </row>
    <row r="315" spans="1:16" x14ac:dyDescent="0.25">
      <c r="A315">
        <v>3713</v>
      </c>
      <c r="B315">
        <v>0</v>
      </c>
      <c r="C315">
        <v>226625.47</v>
      </c>
      <c r="D315">
        <v>257266.66</v>
      </c>
      <c r="E315">
        <v>330019.5</v>
      </c>
      <c r="F315">
        <v>432212.9</v>
      </c>
      <c r="G315">
        <v>285916.5</v>
      </c>
      <c r="H315">
        <v>255172.86</v>
      </c>
      <c r="I315">
        <v>153042.01999999999</v>
      </c>
      <c r="J315">
        <v>217479.39</v>
      </c>
      <c r="K315">
        <v>0</v>
      </c>
      <c r="L315">
        <v>287983.2</v>
      </c>
      <c r="M315">
        <v>323350.94</v>
      </c>
      <c r="N315">
        <v>511755.56</v>
      </c>
      <c r="O315">
        <v>472976.97</v>
      </c>
      <c r="P315">
        <v>258264.17</v>
      </c>
    </row>
    <row r="316" spans="1:16" x14ac:dyDescent="0.25">
      <c r="A316">
        <v>6050</v>
      </c>
      <c r="B316">
        <v>0</v>
      </c>
      <c r="C316">
        <v>302526.53000000003</v>
      </c>
      <c r="D316">
        <v>262340.03000000003</v>
      </c>
      <c r="E316">
        <v>352121.56</v>
      </c>
      <c r="F316">
        <v>346387.72</v>
      </c>
      <c r="G316">
        <v>291093.94</v>
      </c>
      <c r="H316">
        <v>266684.40000000002</v>
      </c>
      <c r="I316">
        <v>0</v>
      </c>
      <c r="J316">
        <v>90750.92</v>
      </c>
      <c r="K316">
        <v>132035.57999999999</v>
      </c>
      <c r="L316">
        <v>291413.8</v>
      </c>
      <c r="M316">
        <v>427368.38</v>
      </c>
      <c r="N316">
        <v>462974.6</v>
      </c>
      <c r="O316">
        <v>470278.6</v>
      </c>
      <c r="P316">
        <v>335232.15999999997</v>
      </c>
    </row>
    <row r="317" spans="1:16" x14ac:dyDescent="0.25">
      <c r="A317">
        <v>7209</v>
      </c>
      <c r="B317">
        <v>0</v>
      </c>
      <c r="C317">
        <v>0</v>
      </c>
      <c r="D317">
        <v>0</v>
      </c>
      <c r="E317">
        <v>218843.16</v>
      </c>
      <c r="F317">
        <v>0</v>
      </c>
      <c r="G317">
        <v>124743.81</v>
      </c>
      <c r="H317">
        <v>202063.06</v>
      </c>
      <c r="I317">
        <v>242540.31</v>
      </c>
      <c r="J317">
        <v>249409.19</v>
      </c>
      <c r="K317">
        <v>0</v>
      </c>
      <c r="L317">
        <v>98855.59</v>
      </c>
      <c r="M317">
        <v>419467.3</v>
      </c>
      <c r="N317">
        <v>505496.84</v>
      </c>
      <c r="O317">
        <v>470164.56</v>
      </c>
      <c r="P317">
        <v>312124.75</v>
      </c>
    </row>
    <row r="318" spans="1:16" x14ac:dyDescent="0.25">
      <c r="A318">
        <v>12469</v>
      </c>
      <c r="B318">
        <v>0</v>
      </c>
      <c r="C318">
        <v>281360.78000000003</v>
      </c>
      <c r="D318">
        <v>270178.38</v>
      </c>
      <c r="E318">
        <v>392874.2</v>
      </c>
      <c r="F318">
        <v>269614.96999999997</v>
      </c>
      <c r="G318">
        <v>242476.2</v>
      </c>
      <c r="H318">
        <v>155157.35999999999</v>
      </c>
      <c r="I318">
        <v>0</v>
      </c>
      <c r="J318">
        <v>73296.25</v>
      </c>
      <c r="K318">
        <v>264342.59999999998</v>
      </c>
      <c r="L318">
        <v>506020.53</v>
      </c>
      <c r="M318">
        <v>420716.88</v>
      </c>
      <c r="N318">
        <v>324533.59999999998</v>
      </c>
      <c r="O318">
        <v>468156.28</v>
      </c>
      <c r="P318">
        <v>195551.17</v>
      </c>
    </row>
    <row r="319" spans="1:16" x14ac:dyDescent="0.25">
      <c r="A319">
        <v>937</v>
      </c>
      <c r="B319" t="s">
        <v>810</v>
      </c>
      <c r="C319">
        <v>265025.34000000003</v>
      </c>
      <c r="D319">
        <v>272653</v>
      </c>
      <c r="E319">
        <v>316464.88</v>
      </c>
      <c r="F319">
        <v>446070.75</v>
      </c>
      <c r="G319">
        <v>282533.75</v>
      </c>
      <c r="H319">
        <v>248468.5</v>
      </c>
      <c r="I319">
        <v>226000.31</v>
      </c>
      <c r="J319">
        <v>245714.62</v>
      </c>
      <c r="K319">
        <v>472627.6</v>
      </c>
      <c r="L319">
        <v>474329.1</v>
      </c>
      <c r="M319">
        <v>317329.09999999998</v>
      </c>
      <c r="N319">
        <v>492704.3</v>
      </c>
      <c r="O319">
        <v>459544.9</v>
      </c>
      <c r="P319">
        <v>237767.67</v>
      </c>
    </row>
    <row r="320" spans="1:16" x14ac:dyDescent="0.25">
      <c r="A320">
        <v>12523</v>
      </c>
      <c r="B320" t="s">
        <v>4060</v>
      </c>
      <c r="C320">
        <v>277408.62</v>
      </c>
      <c r="D320">
        <v>231443.1</v>
      </c>
      <c r="E320">
        <v>335841.56</v>
      </c>
      <c r="F320">
        <v>233836.14</v>
      </c>
      <c r="G320">
        <v>204564.38</v>
      </c>
      <c r="H320">
        <v>289612.62</v>
      </c>
      <c r="I320">
        <v>0</v>
      </c>
      <c r="J320">
        <v>0</v>
      </c>
      <c r="K320">
        <v>241708.45</v>
      </c>
      <c r="L320">
        <v>522906.44</v>
      </c>
      <c r="M320">
        <v>395257.78</v>
      </c>
      <c r="N320">
        <v>385391.56</v>
      </c>
      <c r="O320">
        <v>454328.12</v>
      </c>
      <c r="P320">
        <v>141320.88</v>
      </c>
    </row>
    <row r="321" spans="1:16" x14ac:dyDescent="0.25">
      <c r="A321">
        <v>1416</v>
      </c>
      <c r="B321">
        <v>0</v>
      </c>
      <c r="C321">
        <v>264421.75</v>
      </c>
      <c r="D321">
        <v>248557.69</v>
      </c>
      <c r="E321">
        <v>351183.28</v>
      </c>
      <c r="F321">
        <v>239248.6</v>
      </c>
      <c r="G321">
        <v>235681.75</v>
      </c>
      <c r="H321">
        <v>176562.19</v>
      </c>
      <c r="I321">
        <v>249874.97</v>
      </c>
      <c r="J321">
        <v>252181.81</v>
      </c>
      <c r="K321">
        <v>341788.34</v>
      </c>
      <c r="L321">
        <v>475805.3</v>
      </c>
      <c r="M321">
        <v>266591.75</v>
      </c>
      <c r="N321">
        <v>388016.25</v>
      </c>
      <c r="O321">
        <v>450825.16</v>
      </c>
      <c r="P321">
        <v>243965.11</v>
      </c>
    </row>
    <row r="322" spans="1:16" x14ac:dyDescent="0.25">
      <c r="A322">
        <v>5249</v>
      </c>
      <c r="B322" t="s">
        <v>1774</v>
      </c>
      <c r="C322">
        <v>368408.97</v>
      </c>
      <c r="D322">
        <v>367153.2</v>
      </c>
      <c r="E322">
        <v>328010.34000000003</v>
      </c>
      <c r="F322">
        <v>234212.47</v>
      </c>
      <c r="G322">
        <v>169146.44</v>
      </c>
      <c r="H322">
        <v>303550</v>
      </c>
      <c r="I322">
        <v>0</v>
      </c>
      <c r="J322">
        <v>0</v>
      </c>
      <c r="K322">
        <v>0</v>
      </c>
      <c r="L322">
        <v>118189.95</v>
      </c>
      <c r="M322">
        <v>456725.1</v>
      </c>
      <c r="N322">
        <v>489333.56</v>
      </c>
      <c r="O322">
        <v>449651.94</v>
      </c>
      <c r="P322">
        <v>380102.3</v>
      </c>
    </row>
    <row r="323" spans="1:16" x14ac:dyDescent="0.25">
      <c r="A323">
        <v>12543</v>
      </c>
      <c r="B323" t="s">
        <v>4055</v>
      </c>
      <c r="C323">
        <v>311461.46999999997</v>
      </c>
      <c r="D323">
        <v>301812.2</v>
      </c>
      <c r="E323">
        <v>412953.16</v>
      </c>
      <c r="F323">
        <v>343776.28</v>
      </c>
      <c r="G323">
        <v>335972.25</v>
      </c>
      <c r="H323">
        <v>322395.59999999998</v>
      </c>
      <c r="I323">
        <v>88006.67</v>
      </c>
      <c r="J323">
        <v>104371.09</v>
      </c>
      <c r="K323">
        <v>277564.56</v>
      </c>
      <c r="L323">
        <v>522942.03</v>
      </c>
      <c r="M323">
        <v>407781.28</v>
      </c>
      <c r="N323">
        <v>365917.4</v>
      </c>
      <c r="O323">
        <v>448489.78</v>
      </c>
      <c r="P323">
        <v>210497.06</v>
      </c>
    </row>
    <row r="324" spans="1:16" x14ac:dyDescent="0.25">
      <c r="A324">
        <v>4192</v>
      </c>
      <c r="B324" t="s">
        <v>1492</v>
      </c>
      <c r="C324">
        <v>268222.12</v>
      </c>
      <c r="D324">
        <v>275641.88</v>
      </c>
      <c r="E324">
        <v>304406.8</v>
      </c>
      <c r="F324">
        <v>453280.47</v>
      </c>
      <c r="G324">
        <v>338324.06</v>
      </c>
      <c r="H324">
        <v>269337.8</v>
      </c>
      <c r="I324">
        <v>367643.16</v>
      </c>
      <c r="J324">
        <v>463126.25</v>
      </c>
      <c r="K324">
        <v>352398.06</v>
      </c>
      <c r="L324">
        <v>391591.9</v>
      </c>
      <c r="M324">
        <v>392913.7</v>
      </c>
      <c r="N324">
        <v>481910.2</v>
      </c>
      <c r="O324">
        <v>446626.56</v>
      </c>
      <c r="P324">
        <v>270512.3</v>
      </c>
    </row>
    <row r="325" spans="1:16" x14ac:dyDescent="0.25">
      <c r="A325">
        <v>11187</v>
      </c>
      <c r="B325">
        <v>0</v>
      </c>
      <c r="C325">
        <v>387263.72</v>
      </c>
      <c r="D325">
        <v>108141.46</v>
      </c>
      <c r="E325">
        <v>112913.875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352735.38</v>
      </c>
      <c r="N325">
        <v>522186.56</v>
      </c>
      <c r="O325">
        <v>445763.44</v>
      </c>
      <c r="P325">
        <v>671904.94</v>
      </c>
    </row>
    <row r="326" spans="1:16" x14ac:dyDescent="0.25">
      <c r="A326">
        <v>7180</v>
      </c>
      <c r="B326" t="s">
        <v>2279</v>
      </c>
      <c r="C326">
        <v>0</v>
      </c>
      <c r="D326">
        <v>85679.3</v>
      </c>
      <c r="E326">
        <v>106161.99</v>
      </c>
      <c r="F326">
        <v>191537.83</v>
      </c>
      <c r="G326">
        <v>136584.75</v>
      </c>
      <c r="H326">
        <v>80196.66</v>
      </c>
      <c r="I326">
        <v>94531.65</v>
      </c>
      <c r="J326">
        <v>99855.56</v>
      </c>
      <c r="K326">
        <v>0</v>
      </c>
      <c r="L326">
        <v>123235.875</v>
      </c>
      <c r="M326">
        <v>243603.64</v>
      </c>
      <c r="N326">
        <v>433267.9</v>
      </c>
      <c r="O326">
        <v>444486.28</v>
      </c>
      <c r="P326">
        <v>0</v>
      </c>
    </row>
    <row r="327" spans="1:16" x14ac:dyDescent="0.25">
      <c r="A327">
        <v>9769</v>
      </c>
      <c r="B327" t="s">
        <v>3136</v>
      </c>
      <c r="C327">
        <v>334223.84000000003</v>
      </c>
      <c r="D327">
        <v>318180.46999999997</v>
      </c>
      <c r="E327">
        <v>391063.12</v>
      </c>
      <c r="F327">
        <v>292888.94</v>
      </c>
      <c r="G327">
        <v>221328.75</v>
      </c>
      <c r="H327">
        <v>240078.16</v>
      </c>
      <c r="I327">
        <v>0</v>
      </c>
      <c r="J327">
        <v>84758.7</v>
      </c>
      <c r="K327">
        <v>629303.93999999994</v>
      </c>
      <c r="L327">
        <v>467126.2</v>
      </c>
      <c r="M327">
        <v>400435.66</v>
      </c>
      <c r="N327">
        <v>484734.78</v>
      </c>
      <c r="O327">
        <v>439486.38</v>
      </c>
      <c r="P327">
        <v>286460.44</v>
      </c>
    </row>
    <row r="328" spans="1:16" x14ac:dyDescent="0.25">
      <c r="A328">
        <v>12496</v>
      </c>
      <c r="B328">
        <v>0</v>
      </c>
      <c r="C328">
        <v>304954.90000000002</v>
      </c>
      <c r="D328">
        <v>205066.58</v>
      </c>
      <c r="E328">
        <v>332846.38</v>
      </c>
      <c r="F328">
        <v>342358</v>
      </c>
      <c r="G328">
        <v>213161.42</v>
      </c>
      <c r="H328">
        <v>280848.40000000002</v>
      </c>
      <c r="I328">
        <v>79539.41</v>
      </c>
      <c r="J328">
        <v>104319.84</v>
      </c>
      <c r="K328">
        <v>222109.78</v>
      </c>
      <c r="L328">
        <v>467865.38</v>
      </c>
      <c r="M328">
        <v>371101.84</v>
      </c>
      <c r="N328">
        <v>292036.65999999997</v>
      </c>
      <c r="O328">
        <v>437540.97</v>
      </c>
      <c r="P328">
        <v>211170.89</v>
      </c>
    </row>
    <row r="329" spans="1:16" x14ac:dyDescent="0.25">
      <c r="A329">
        <v>13737</v>
      </c>
      <c r="B329">
        <v>0</v>
      </c>
      <c r="C329">
        <v>363775.25</v>
      </c>
      <c r="D329">
        <v>312035.71999999997</v>
      </c>
      <c r="E329">
        <v>246367.86</v>
      </c>
      <c r="F329">
        <v>558590.93999999994</v>
      </c>
      <c r="G329">
        <v>387332.72</v>
      </c>
      <c r="H329">
        <v>461862.06</v>
      </c>
      <c r="I329">
        <v>372236.84</v>
      </c>
      <c r="J329">
        <v>337950.4</v>
      </c>
      <c r="K329">
        <v>405557.94</v>
      </c>
      <c r="L329">
        <v>1043040.75</v>
      </c>
      <c r="M329">
        <v>208812.9</v>
      </c>
      <c r="N329">
        <v>264598.44</v>
      </c>
      <c r="O329">
        <v>436651.1</v>
      </c>
      <c r="P329">
        <v>525247.69999999995</v>
      </c>
    </row>
    <row r="330" spans="1:16" x14ac:dyDescent="0.25">
      <c r="A330">
        <v>628</v>
      </c>
      <c r="B330" t="s">
        <v>745</v>
      </c>
      <c r="C330">
        <v>241377.28</v>
      </c>
      <c r="D330">
        <v>185562.39</v>
      </c>
      <c r="E330">
        <v>307852.53000000003</v>
      </c>
      <c r="F330">
        <v>326860.78000000003</v>
      </c>
      <c r="G330">
        <v>208129.9</v>
      </c>
      <c r="H330">
        <v>210003.78</v>
      </c>
      <c r="I330">
        <v>208466.03</v>
      </c>
      <c r="J330">
        <v>212389.62</v>
      </c>
      <c r="K330">
        <v>162187.31</v>
      </c>
      <c r="L330">
        <v>232887.67</v>
      </c>
      <c r="M330">
        <v>263749.75</v>
      </c>
      <c r="N330">
        <v>359310.28</v>
      </c>
      <c r="O330">
        <v>434540.06</v>
      </c>
      <c r="P330">
        <v>193949.55</v>
      </c>
    </row>
    <row r="331" spans="1:16" x14ac:dyDescent="0.25">
      <c r="A331">
        <v>7772</v>
      </c>
      <c r="B331" t="s">
        <v>23</v>
      </c>
      <c r="C331">
        <v>82067100</v>
      </c>
      <c r="D331">
        <v>59666824</v>
      </c>
      <c r="E331">
        <v>64050264</v>
      </c>
      <c r="F331">
        <v>28865626</v>
      </c>
      <c r="G331">
        <v>46152988</v>
      </c>
      <c r="H331">
        <v>19484126</v>
      </c>
      <c r="I331">
        <v>0</v>
      </c>
      <c r="J331">
        <v>0</v>
      </c>
      <c r="K331">
        <v>1170349800</v>
      </c>
      <c r="L331">
        <v>806771140</v>
      </c>
      <c r="M331">
        <v>218082.16</v>
      </c>
      <c r="N331">
        <v>345523.38</v>
      </c>
      <c r="O331">
        <v>433441.78</v>
      </c>
      <c r="P331">
        <v>203418.28</v>
      </c>
    </row>
    <row r="332" spans="1:16" x14ac:dyDescent="0.25">
      <c r="A332">
        <v>1404</v>
      </c>
      <c r="B332">
        <v>0</v>
      </c>
      <c r="C332">
        <v>381687.75</v>
      </c>
      <c r="D332">
        <v>379968.47</v>
      </c>
      <c r="E332">
        <v>410911.34</v>
      </c>
      <c r="F332">
        <v>351353.53</v>
      </c>
      <c r="G332">
        <v>312267.21999999997</v>
      </c>
      <c r="H332">
        <v>256918.75</v>
      </c>
      <c r="I332">
        <v>331513.96999999997</v>
      </c>
      <c r="J332">
        <v>355032.9</v>
      </c>
      <c r="K332">
        <v>420760.9</v>
      </c>
      <c r="L332">
        <v>440900.75</v>
      </c>
      <c r="M332">
        <v>379066</v>
      </c>
      <c r="N332">
        <v>461276.47</v>
      </c>
      <c r="O332">
        <v>432484.8</v>
      </c>
      <c r="P332">
        <v>381460.28</v>
      </c>
    </row>
    <row r="333" spans="1:16" x14ac:dyDescent="0.25">
      <c r="A333">
        <v>11824</v>
      </c>
      <c r="B333">
        <v>0</v>
      </c>
      <c r="C333">
        <v>1709599.2</v>
      </c>
      <c r="D333">
        <v>1562660.6</v>
      </c>
      <c r="E333">
        <v>1990351.4</v>
      </c>
      <c r="F333">
        <v>1876004.2</v>
      </c>
      <c r="G333">
        <v>2217288.7999999998</v>
      </c>
      <c r="H333">
        <v>1754700</v>
      </c>
      <c r="I333">
        <v>264156.06</v>
      </c>
      <c r="J333">
        <v>327650.90000000002</v>
      </c>
      <c r="K333">
        <v>3048574</v>
      </c>
      <c r="L333">
        <v>2029857.8</v>
      </c>
      <c r="M333">
        <v>383821.12</v>
      </c>
      <c r="N333">
        <v>361750.44</v>
      </c>
      <c r="O333">
        <v>431836.53</v>
      </c>
      <c r="P333">
        <v>216835</v>
      </c>
    </row>
    <row r="334" spans="1:16" x14ac:dyDescent="0.25">
      <c r="A334">
        <v>810</v>
      </c>
      <c r="B334" t="s">
        <v>781</v>
      </c>
      <c r="C334">
        <v>306497.09999999998</v>
      </c>
      <c r="D334">
        <v>323390.12</v>
      </c>
      <c r="E334">
        <v>331166.90000000002</v>
      </c>
      <c r="F334">
        <v>428339.4</v>
      </c>
      <c r="G334">
        <v>319047.2</v>
      </c>
      <c r="H334">
        <v>277890.53000000003</v>
      </c>
      <c r="I334">
        <v>269930.3</v>
      </c>
      <c r="J334">
        <v>252422.11</v>
      </c>
      <c r="K334">
        <v>329444.06</v>
      </c>
      <c r="L334">
        <v>351771.3</v>
      </c>
      <c r="M334">
        <v>341602.16</v>
      </c>
      <c r="N334">
        <v>525420.56000000006</v>
      </c>
      <c r="O334">
        <v>430646.53</v>
      </c>
      <c r="P334">
        <v>318764.53000000003</v>
      </c>
    </row>
    <row r="335" spans="1:16" x14ac:dyDescent="0.25">
      <c r="A335">
        <v>7173</v>
      </c>
      <c r="B335">
        <v>0</v>
      </c>
      <c r="C335">
        <v>440138.56</v>
      </c>
      <c r="D335">
        <v>177432.23</v>
      </c>
      <c r="E335">
        <v>520817.44</v>
      </c>
      <c r="F335">
        <v>902865.5</v>
      </c>
      <c r="G335">
        <v>586218.1</v>
      </c>
      <c r="H335">
        <v>458743.5</v>
      </c>
      <c r="I335">
        <v>268263.3</v>
      </c>
      <c r="J335">
        <v>0</v>
      </c>
      <c r="K335">
        <v>481311.16</v>
      </c>
      <c r="L335">
        <v>878245.5</v>
      </c>
      <c r="M335">
        <v>469627.72</v>
      </c>
      <c r="N335">
        <v>653062.6</v>
      </c>
      <c r="O335">
        <v>430228.12</v>
      </c>
      <c r="P335">
        <v>238684.75</v>
      </c>
    </row>
    <row r="336" spans="1:16" x14ac:dyDescent="0.25">
      <c r="A336">
        <v>7339</v>
      </c>
      <c r="B336">
        <v>0</v>
      </c>
      <c r="C336">
        <v>343003.34</v>
      </c>
      <c r="D336">
        <v>358647.78</v>
      </c>
      <c r="E336">
        <v>473845.6</v>
      </c>
      <c r="F336">
        <v>617019.93999999994</v>
      </c>
      <c r="G336">
        <v>367899.88</v>
      </c>
      <c r="H336">
        <v>337001.3</v>
      </c>
      <c r="I336">
        <v>443774.97</v>
      </c>
      <c r="J336">
        <v>593903</v>
      </c>
      <c r="K336">
        <v>969456.3</v>
      </c>
      <c r="L336">
        <v>785161</v>
      </c>
      <c r="M336">
        <v>306962.75</v>
      </c>
      <c r="N336">
        <v>465898.78</v>
      </c>
      <c r="O336">
        <v>428351.62</v>
      </c>
      <c r="P336">
        <v>214225.7</v>
      </c>
    </row>
    <row r="337" spans="1:16" x14ac:dyDescent="0.25">
      <c r="A337">
        <v>2339</v>
      </c>
      <c r="B337" t="s">
        <v>1069</v>
      </c>
      <c r="C337">
        <v>274598.25</v>
      </c>
      <c r="D337">
        <v>251553.19</v>
      </c>
      <c r="E337">
        <v>346960.12</v>
      </c>
      <c r="F337">
        <v>467685.22</v>
      </c>
      <c r="G337">
        <v>269001.71999999997</v>
      </c>
      <c r="H337">
        <v>348554.75</v>
      </c>
      <c r="I337">
        <v>516984.97</v>
      </c>
      <c r="J337">
        <v>571393.4</v>
      </c>
      <c r="K337">
        <v>341793.16</v>
      </c>
      <c r="L337">
        <v>365730.53</v>
      </c>
      <c r="M337">
        <v>331514.46999999997</v>
      </c>
      <c r="N337">
        <v>419065.53</v>
      </c>
      <c r="O337">
        <v>427712</v>
      </c>
      <c r="P337">
        <v>233525.02</v>
      </c>
    </row>
    <row r="338" spans="1:16" x14ac:dyDescent="0.25">
      <c r="A338">
        <v>10390</v>
      </c>
      <c r="B338" t="s">
        <v>3294</v>
      </c>
      <c r="C338">
        <v>253533.31</v>
      </c>
      <c r="D338">
        <v>344603.84</v>
      </c>
      <c r="E338">
        <v>470404.8</v>
      </c>
      <c r="F338">
        <v>639740.56000000006</v>
      </c>
      <c r="G338">
        <v>315092.21999999997</v>
      </c>
      <c r="H338">
        <v>281837.3</v>
      </c>
      <c r="I338">
        <v>890431.9</v>
      </c>
      <c r="J338">
        <v>887998.2</v>
      </c>
      <c r="K338">
        <v>1021288.9</v>
      </c>
      <c r="L338">
        <v>1572301.2</v>
      </c>
      <c r="M338">
        <v>555405.30000000005</v>
      </c>
      <c r="N338">
        <v>635543.30000000005</v>
      </c>
      <c r="O338">
        <v>426957.47</v>
      </c>
      <c r="P338">
        <v>0</v>
      </c>
    </row>
    <row r="339" spans="1:16" x14ac:dyDescent="0.25">
      <c r="A339">
        <v>4722</v>
      </c>
      <c r="B339" t="s">
        <v>1641</v>
      </c>
      <c r="C339">
        <v>225804.6</v>
      </c>
      <c r="D339">
        <v>229244.2</v>
      </c>
      <c r="E339">
        <v>192368.66</v>
      </c>
      <c r="F339">
        <v>289015.59999999998</v>
      </c>
      <c r="G339">
        <v>267632.96999999997</v>
      </c>
      <c r="H339">
        <v>231229.45</v>
      </c>
      <c r="I339">
        <v>99681.58</v>
      </c>
      <c r="J339">
        <v>204830.78</v>
      </c>
      <c r="K339">
        <v>171939.39</v>
      </c>
      <c r="L339">
        <v>356136.4</v>
      </c>
      <c r="M339">
        <v>381924.34</v>
      </c>
      <c r="N339">
        <v>187857.69</v>
      </c>
      <c r="O339">
        <v>425322.34</v>
      </c>
      <c r="P339">
        <v>282948.40000000002</v>
      </c>
    </row>
    <row r="340" spans="1:16" x14ac:dyDescent="0.25">
      <c r="A340">
        <v>724</v>
      </c>
      <c r="B340" t="s">
        <v>764</v>
      </c>
      <c r="C340">
        <v>0</v>
      </c>
      <c r="D340">
        <v>0</v>
      </c>
      <c r="E340">
        <v>0</v>
      </c>
      <c r="F340">
        <v>323192.53000000003</v>
      </c>
      <c r="G340">
        <v>0</v>
      </c>
      <c r="H340">
        <v>0</v>
      </c>
      <c r="I340">
        <v>112610.875</v>
      </c>
      <c r="J340">
        <v>62051.21</v>
      </c>
      <c r="K340">
        <v>256364.92</v>
      </c>
      <c r="L340">
        <v>96864.04</v>
      </c>
      <c r="M340">
        <v>331433.84000000003</v>
      </c>
      <c r="N340">
        <v>144950.34</v>
      </c>
      <c r="O340">
        <v>423605.75</v>
      </c>
      <c r="P340">
        <v>0</v>
      </c>
    </row>
    <row r="341" spans="1:16" x14ac:dyDescent="0.25">
      <c r="A341">
        <v>12581</v>
      </c>
      <c r="B341" t="s">
        <v>527</v>
      </c>
      <c r="C341">
        <v>401876.72</v>
      </c>
      <c r="D341">
        <v>290589.34000000003</v>
      </c>
      <c r="E341">
        <v>450449.34</v>
      </c>
      <c r="F341">
        <v>1101732</v>
      </c>
      <c r="G341">
        <v>1234834</v>
      </c>
      <c r="H341">
        <v>956670.5</v>
      </c>
      <c r="I341">
        <v>2347256.7999999998</v>
      </c>
      <c r="J341">
        <v>2115531.5</v>
      </c>
      <c r="K341">
        <v>464602.25</v>
      </c>
      <c r="L341">
        <v>661564.4</v>
      </c>
      <c r="M341">
        <v>415253.78</v>
      </c>
      <c r="N341">
        <v>322307.3</v>
      </c>
      <c r="O341">
        <v>421614.1</v>
      </c>
      <c r="P341">
        <v>785988.9</v>
      </c>
    </row>
    <row r="342" spans="1:16" x14ac:dyDescent="0.25">
      <c r="A342">
        <v>12538</v>
      </c>
      <c r="B342">
        <v>0</v>
      </c>
      <c r="C342">
        <v>280846.25</v>
      </c>
      <c r="D342">
        <v>193315.8</v>
      </c>
      <c r="E342">
        <v>331298.44</v>
      </c>
      <c r="F342">
        <v>274022.62</v>
      </c>
      <c r="G342">
        <v>128678</v>
      </c>
      <c r="H342">
        <v>303143.71999999997</v>
      </c>
      <c r="I342">
        <v>84068.58</v>
      </c>
      <c r="J342">
        <v>63734.023000000001</v>
      </c>
      <c r="K342">
        <v>145680.51999999999</v>
      </c>
      <c r="L342">
        <v>412972.22</v>
      </c>
      <c r="M342">
        <v>332870.78000000003</v>
      </c>
      <c r="N342">
        <v>294401.44</v>
      </c>
      <c r="O342">
        <v>420679.75</v>
      </c>
      <c r="P342">
        <v>139708.56</v>
      </c>
    </row>
    <row r="343" spans="1:16" x14ac:dyDescent="0.25">
      <c r="A343">
        <v>11173</v>
      </c>
      <c r="B343" t="s">
        <v>3583</v>
      </c>
      <c r="C343">
        <v>216421.98</v>
      </c>
      <c r="D343">
        <v>242294.62</v>
      </c>
      <c r="E343">
        <v>320799.65999999997</v>
      </c>
      <c r="F343">
        <v>106560.61</v>
      </c>
      <c r="G343">
        <v>129256.75</v>
      </c>
      <c r="H343">
        <v>184378.81</v>
      </c>
      <c r="I343">
        <v>0</v>
      </c>
      <c r="J343">
        <v>0</v>
      </c>
      <c r="K343">
        <v>164652.32999999999</v>
      </c>
      <c r="L343">
        <v>335164.65999999997</v>
      </c>
      <c r="M343">
        <v>364452.4</v>
      </c>
      <c r="N343">
        <v>328549.56</v>
      </c>
      <c r="O343">
        <v>418160.1</v>
      </c>
      <c r="P343">
        <v>255376.48</v>
      </c>
    </row>
    <row r="344" spans="1:16" x14ac:dyDescent="0.25">
      <c r="A344">
        <v>5233</v>
      </c>
      <c r="B344">
        <v>0</v>
      </c>
      <c r="C344">
        <v>289444.15999999997</v>
      </c>
      <c r="D344">
        <v>285909.46999999997</v>
      </c>
      <c r="E344">
        <v>299562.2</v>
      </c>
      <c r="F344">
        <v>193470.38</v>
      </c>
      <c r="G344">
        <v>127658.69500000001</v>
      </c>
      <c r="H344">
        <v>231253.73</v>
      </c>
      <c r="I344">
        <v>0</v>
      </c>
      <c r="J344">
        <v>0</v>
      </c>
      <c r="K344">
        <v>0</v>
      </c>
      <c r="L344">
        <v>136124.31</v>
      </c>
      <c r="M344">
        <v>455382.1</v>
      </c>
      <c r="N344">
        <v>474631.38</v>
      </c>
      <c r="O344">
        <v>416413.6</v>
      </c>
      <c r="P344">
        <v>415791.84</v>
      </c>
    </row>
    <row r="345" spans="1:16" x14ac:dyDescent="0.25">
      <c r="A345">
        <v>10396</v>
      </c>
      <c r="B345" t="s">
        <v>3295</v>
      </c>
      <c r="C345">
        <v>265414.25</v>
      </c>
      <c r="D345">
        <v>378410.62</v>
      </c>
      <c r="E345">
        <v>351862.22</v>
      </c>
      <c r="F345">
        <v>103264.414</v>
      </c>
      <c r="G345">
        <v>145192.4</v>
      </c>
      <c r="H345">
        <v>150901.38</v>
      </c>
      <c r="I345">
        <v>250400.39</v>
      </c>
      <c r="J345">
        <v>292721.75</v>
      </c>
      <c r="K345">
        <v>315255.15999999997</v>
      </c>
      <c r="L345">
        <v>992385.3</v>
      </c>
      <c r="M345">
        <v>472093.88</v>
      </c>
      <c r="N345">
        <v>415225.06</v>
      </c>
      <c r="O345">
        <v>412175.53</v>
      </c>
      <c r="P345">
        <v>197149.81</v>
      </c>
    </row>
    <row r="346" spans="1:16" x14ac:dyDescent="0.25">
      <c r="A346">
        <v>12476</v>
      </c>
      <c r="B346" t="s">
        <v>4026</v>
      </c>
      <c r="C346">
        <v>302180.15999999997</v>
      </c>
      <c r="D346">
        <v>196631.14</v>
      </c>
      <c r="E346">
        <v>374764.84</v>
      </c>
      <c r="F346">
        <v>362850.53</v>
      </c>
      <c r="G346">
        <v>237270.83</v>
      </c>
      <c r="H346">
        <v>299964.71999999997</v>
      </c>
      <c r="I346">
        <v>115671.71</v>
      </c>
      <c r="J346">
        <v>0</v>
      </c>
      <c r="K346">
        <v>228984.23</v>
      </c>
      <c r="L346">
        <v>454514</v>
      </c>
      <c r="M346">
        <v>356614.78</v>
      </c>
      <c r="N346">
        <v>322492.38</v>
      </c>
      <c r="O346">
        <v>411182.3</v>
      </c>
      <c r="P346">
        <v>208219.94</v>
      </c>
    </row>
    <row r="347" spans="1:16" x14ac:dyDescent="0.25">
      <c r="A347">
        <v>12547</v>
      </c>
      <c r="B347">
        <v>0</v>
      </c>
      <c r="C347">
        <v>348203.84</v>
      </c>
      <c r="D347">
        <v>201460.64</v>
      </c>
      <c r="E347">
        <v>372001.34</v>
      </c>
      <c r="F347">
        <v>306919.65999999997</v>
      </c>
      <c r="G347">
        <v>195566.88</v>
      </c>
      <c r="H347">
        <v>237450.12</v>
      </c>
      <c r="I347">
        <v>83869.83</v>
      </c>
      <c r="J347">
        <v>83211.67</v>
      </c>
      <c r="K347">
        <v>179559.22</v>
      </c>
      <c r="L347">
        <v>427843.03</v>
      </c>
      <c r="M347">
        <v>352143.72</v>
      </c>
      <c r="N347">
        <v>267671.09999999998</v>
      </c>
      <c r="O347">
        <v>410104.94</v>
      </c>
      <c r="P347">
        <v>180476.28</v>
      </c>
    </row>
    <row r="348" spans="1:16" x14ac:dyDescent="0.25">
      <c r="A348">
        <v>1795</v>
      </c>
      <c r="B348">
        <v>0</v>
      </c>
      <c r="C348">
        <v>266860.65999999997</v>
      </c>
      <c r="D348">
        <v>280497.56</v>
      </c>
      <c r="E348">
        <v>319849.12</v>
      </c>
      <c r="F348">
        <v>122745.01</v>
      </c>
      <c r="G348">
        <v>0</v>
      </c>
      <c r="H348">
        <v>103964.15</v>
      </c>
      <c r="I348">
        <v>121116.7</v>
      </c>
      <c r="J348">
        <v>167697.32999999999</v>
      </c>
      <c r="K348">
        <v>0</v>
      </c>
      <c r="L348">
        <v>286513.56</v>
      </c>
      <c r="M348">
        <v>338811.5</v>
      </c>
      <c r="N348">
        <v>415571.72</v>
      </c>
      <c r="O348">
        <v>408061.62</v>
      </c>
      <c r="P348">
        <v>270733.25</v>
      </c>
    </row>
    <row r="349" spans="1:16" x14ac:dyDescent="0.25">
      <c r="A349">
        <v>12562</v>
      </c>
      <c r="B349" t="s">
        <v>4078</v>
      </c>
      <c r="C349">
        <v>392861.44</v>
      </c>
      <c r="D349">
        <v>289541.38</v>
      </c>
      <c r="E349">
        <v>405942.97</v>
      </c>
      <c r="F349">
        <v>1063989.6000000001</v>
      </c>
      <c r="G349">
        <v>912994.1</v>
      </c>
      <c r="H349">
        <v>760165.3</v>
      </c>
      <c r="I349">
        <v>1542668.4</v>
      </c>
      <c r="J349">
        <v>1204354.6000000001</v>
      </c>
      <c r="K349">
        <v>414622.34</v>
      </c>
      <c r="L349">
        <v>609253.06000000006</v>
      </c>
      <c r="M349">
        <v>368941.88</v>
      </c>
      <c r="N349">
        <v>325504.12</v>
      </c>
      <c r="O349">
        <v>407396.16</v>
      </c>
      <c r="P349">
        <v>451282</v>
      </c>
    </row>
    <row r="350" spans="1:16" x14ac:dyDescent="0.25">
      <c r="A350">
        <v>2603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405349.38</v>
      </c>
      <c r="P350">
        <v>0</v>
      </c>
    </row>
    <row r="351" spans="1:16" x14ac:dyDescent="0.25">
      <c r="A351">
        <v>3420</v>
      </c>
      <c r="B351" t="s">
        <v>1307</v>
      </c>
      <c r="C351">
        <v>254556.53</v>
      </c>
      <c r="D351">
        <v>259731.25</v>
      </c>
      <c r="E351">
        <v>332969.94</v>
      </c>
      <c r="F351">
        <v>381519.94</v>
      </c>
      <c r="G351">
        <v>283553.78000000003</v>
      </c>
      <c r="H351">
        <v>261539.98</v>
      </c>
      <c r="I351">
        <v>0</v>
      </c>
      <c r="J351">
        <v>0</v>
      </c>
      <c r="K351">
        <v>0</v>
      </c>
      <c r="L351">
        <v>132060.1</v>
      </c>
      <c r="M351">
        <v>344148.47</v>
      </c>
      <c r="N351">
        <v>481258.28</v>
      </c>
      <c r="O351">
        <v>402669.75</v>
      </c>
      <c r="P351">
        <v>253963.23</v>
      </c>
    </row>
    <row r="352" spans="1:16" x14ac:dyDescent="0.25">
      <c r="A352">
        <v>2288</v>
      </c>
      <c r="B352" t="s">
        <v>1057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402530.03</v>
      </c>
      <c r="P352">
        <v>0</v>
      </c>
    </row>
    <row r="353" spans="1:16" x14ac:dyDescent="0.25">
      <c r="A353">
        <v>12572</v>
      </c>
      <c r="B353">
        <v>0</v>
      </c>
      <c r="C353">
        <v>261865.98</v>
      </c>
      <c r="D353">
        <v>186479.39</v>
      </c>
      <c r="E353">
        <v>289068.06</v>
      </c>
      <c r="F353">
        <v>300541.65999999997</v>
      </c>
      <c r="G353">
        <v>158528.23000000001</v>
      </c>
      <c r="H353">
        <v>234730.5</v>
      </c>
      <c r="I353">
        <v>0</v>
      </c>
      <c r="J353">
        <v>0</v>
      </c>
      <c r="K353">
        <v>137724.89000000001</v>
      </c>
      <c r="L353">
        <v>460087.53</v>
      </c>
      <c r="M353">
        <v>292680.44</v>
      </c>
      <c r="N353">
        <v>291592</v>
      </c>
      <c r="O353">
        <v>402455.16</v>
      </c>
      <c r="P353">
        <v>146455.88</v>
      </c>
    </row>
    <row r="354" spans="1:16" x14ac:dyDescent="0.25">
      <c r="A354">
        <v>7647</v>
      </c>
      <c r="B354" t="s">
        <v>2429</v>
      </c>
      <c r="C354">
        <v>107657.125</v>
      </c>
      <c r="D354">
        <v>150441.9</v>
      </c>
      <c r="E354">
        <v>173545.69</v>
      </c>
      <c r="F354">
        <v>139813.84</v>
      </c>
      <c r="G354">
        <v>153916.6</v>
      </c>
      <c r="H354">
        <v>208668.66</v>
      </c>
      <c r="I354">
        <v>185468.12</v>
      </c>
      <c r="J354">
        <v>176143.45</v>
      </c>
      <c r="K354">
        <v>0</v>
      </c>
      <c r="L354">
        <v>0</v>
      </c>
      <c r="M354">
        <v>366332.97</v>
      </c>
      <c r="N354">
        <v>405980.72</v>
      </c>
      <c r="O354">
        <v>401943.06</v>
      </c>
      <c r="P354">
        <v>400208.34</v>
      </c>
    </row>
    <row r="355" spans="1:16" x14ac:dyDescent="0.25">
      <c r="A355">
        <v>6077</v>
      </c>
      <c r="B355">
        <v>0</v>
      </c>
      <c r="C355">
        <v>0</v>
      </c>
      <c r="D355">
        <v>0</v>
      </c>
      <c r="E355">
        <v>100820.98</v>
      </c>
      <c r="F355">
        <v>102359.01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82858.559999999998</v>
      </c>
      <c r="M355">
        <v>0</v>
      </c>
      <c r="N355">
        <v>426384.3</v>
      </c>
      <c r="O355">
        <v>399869.6</v>
      </c>
      <c r="P355">
        <v>0</v>
      </c>
    </row>
    <row r="356" spans="1:16" x14ac:dyDescent="0.25">
      <c r="A356">
        <v>7148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100164.91</v>
      </c>
      <c r="I356">
        <v>101228.375</v>
      </c>
      <c r="J356">
        <v>114052.914</v>
      </c>
      <c r="K356">
        <v>0</v>
      </c>
      <c r="L356">
        <v>0</v>
      </c>
      <c r="M356">
        <v>305386.38</v>
      </c>
      <c r="N356">
        <v>351902.56</v>
      </c>
      <c r="O356">
        <v>398072.72</v>
      </c>
      <c r="P356">
        <v>261222.1</v>
      </c>
    </row>
    <row r="357" spans="1:16" x14ac:dyDescent="0.25">
      <c r="A357">
        <v>7184</v>
      </c>
      <c r="B357">
        <v>0</v>
      </c>
      <c r="C357">
        <v>85690.835999999996</v>
      </c>
      <c r="D357">
        <v>0</v>
      </c>
      <c r="E357">
        <v>66202.47</v>
      </c>
      <c r="F357">
        <v>171218.48</v>
      </c>
      <c r="G357">
        <v>0</v>
      </c>
      <c r="H357">
        <v>0</v>
      </c>
      <c r="I357">
        <v>112703.516</v>
      </c>
      <c r="J357">
        <v>0</v>
      </c>
      <c r="K357">
        <v>0</v>
      </c>
      <c r="L357">
        <v>112827.39</v>
      </c>
      <c r="M357">
        <v>0</v>
      </c>
      <c r="N357">
        <v>432753.7</v>
      </c>
      <c r="O357">
        <v>397845.06</v>
      </c>
      <c r="P357">
        <v>117386</v>
      </c>
    </row>
    <row r="358" spans="1:16" x14ac:dyDescent="0.25">
      <c r="A358">
        <v>5207</v>
      </c>
      <c r="B358" t="s">
        <v>1779</v>
      </c>
      <c r="C358">
        <v>201293.17</v>
      </c>
      <c r="D358">
        <v>171712.75</v>
      </c>
      <c r="E358">
        <v>235938.94</v>
      </c>
      <c r="F358">
        <v>406251.28</v>
      </c>
      <c r="G358">
        <v>201607.56</v>
      </c>
      <c r="H358">
        <v>196716.86</v>
      </c>
      <c r="I358">
        <v>197131.4</v>
      </c>
      <c r="J358">
        <v>214480.05</v>
      </c>
      <c r="K358">
        <v>290675.8</v>
      </c>
      <c r="L358">
        <v>506410.97</v>
      </c>
      <c r="M358">
        <v>244178.52</v>
      </c>
      <c r="N358">
        <v>426895.12</v>
      </c>
      <c r="O358">
        <v>392953.16</v>
      </c>
      <c r="P358">
        <v>171527.02</v>
      </c>
    </row>
    <row r="359" spans="1:16" x14ac:dyDescent="0.25">
      <c r="A359">
        <v>11557</v>
      </c>
      <c r="B359">
        <v>0</v>
      </c>
      <c r="C359">
        <v>194144.42</v>
      </c>
      <c r="D359">
        <v>168565.66</v>
      </c>
      <c r="E359">
        <v>393187.5</v>
      </c>
      <c r="F359">
        <v>429514.25</v>
      </c>
      <c r="G359">
        <v>238065.81</v>
      </c>
      <c r="H359">
        <v>227162.22</v>
      </c>
      <c r="I359">
        <v>227536.22</v>
      </c>
      <c r="J359">
        <v>312987.75</v>
      </c>
      <c r="K359">
        <v>333344.8</v>
      </c>
      <c r="L359">
        <v>602668.1</v>
      </c>
      <c r="M359">
        <v>369313.94</v>
      </c>
      <c r="N359">
        <v>348162.8</v>
      </c>
      <c r="O359">
        <v>392882.88</v>
      </c>
      <c r="P359">
        <v>186044.53</v>
      </c>
    </row>
    <row r="360" spans="1:16" x14ac:dyDescent="0.25">
      <c r="A360">
        <v>4702</v>
      </c>
      <c r="B360">
        <v>0</v>
      </c>
      <c r="C360">
        <v>143917.22</v>
      </c>
      <c r="D360">
        <v>171979.19</v>
      </c>
      <c r="E360">
        <v>219592.47</v>
      </c>
      <c r="F360">
        <v>212737.38</v>
      </c>
      <c r="G360">
        <v>203266.02</v>
      </c>
      <c r="H360">
        <v>152671.22</v>
      </c>
      <c r="I360">
        <v>0</v>
      </c>
      <c r="J360">
        <v>116189.55</v>
      </c>
      <c r="K360">
        <v>0</v>
      </c>
      <c r="L360">
        <v>383957.8</v>
      </c>
      <c r="M360">
        <v>270102.7</v>
      </c>
      <c r="N360">
        <v>443820.34</v>
      </c>
      <c r="O360">
        <v>391668.84</v>
      </c>
      <c r="P360">
        <v>0</v>
      </c>
    </row>
    <row r="361" spans="1:16" x14ac:dyDescent="0.25">
      <c r="A361">
        <v>2772</v>
      </c>
      <c r="B361">
        <v>0</v>
      </c>
      <c r="C361">
        <v>279306.2</v>
      </c>
      <c r="D361">
        <v>267696.78000000003</v>
      </c>
      <c r="E361">
        <v>331680.5</v>
      </c>
      <c r="F361">
        <v>278742.12</v>
      </c>
      <c r="G361">
        <v>195075.31</v>
      </c>
      <c r="H361">
        <v>252550.06</v>
      </c>
      <c r="I361">
        <v>233380.03</v>
      </c>
      <c r="J361">
        <v>219339.25</v>
      </c>
      <c r="K361">
        <v>295716.71999999997</v>
      </c>
      <c r="L361">
        <v>385041.16</v>
      </c>
      <c r="M361">
        <v>248014.48</v>
      </c>
      <c r="N361">
        <v>328121.38</v>
      </c>
      <c r="O361">
        <v>389124.25</v>
      </c>
      <c r="P361">
        <v>250518.55</v>
      </c>
    </row>
    <row r="362" spans="1:16" x14ac:dyDescent="0.25">
      <c r="A362">
        <v>10514</v>
      </c>
      <c r="B362" t="s">
        <v>3334</v>
      </c>
      <c r="C362">
        <v>251555.67</v>
      </c>
      <c r="D362">
        <v>290533.25</v>
      </c>
      <c r="E362">
        <v>300678.53000000003</v>
      </c>
      <c r="F362">
        <v>135755.5</v>
      </c>
      <c r="G362">
        <v>214093.97</v>
      </c>
      <c r="H362">
        <v>227669.02</v>
      </c>
      <c r="I362">
        <v>94144.51</v>
      </c>
      <c r="J362">
        <v>85881.016000000003</v>
      </c>
      <c r="K362">
        <v>77257.320000000007</v>
      </c>
      <c r="L362">
        <v>198559.22</v>
      </c>
      <c r="M362">
        <v>407093.94</v>
      </c>
      <c r="N362">
        <v>366367.84</v>
      </c>
      <c r="O362">
        <v>387385.53</v>
      </c>
      <c r="P362">
        <v>255520.4</v>
      </c>
    </row>
    <row r="363" spans="1:16" x14ac:dyDescent="0.25">
      <c r="A363">
        <v>184</v>
      </c>
      <c r="B363" t="s">
        <v>639</v>
      </c>
      <c r="C363">
        <v>74202.429999999993</v>
      </c>
      <c r="D363">
        <v>340646.78</v>
      </c>
      <c r="E363">
        <v>381682.66</v>
      </c>
      <c r="F363">
        <v>375571.84</v>
      </c>
      <c r="G363">
        <v>0</v>
      </c>
      <c r="H363">
        <v>351371.06</v>
      </c>
      <c r="I363">
        <v>216389.58</v>
      </c>
      <c r="J363">
        <v>0</v>
      </c>
      <c r="K363">
        <v>155634.95000000001</v>
      </c>
      <c r="L363">
        <v>1067729.8999999999</v>
      </c>
      <c r="M363">
        <v>0</v>
      </c>
      <c r="N363">
        <v>273357.90000000002</v>
      </c>
      <c r="O363">
        <v>385995.62</v>
      </c>
      <c r="P363">
        <v>250066.44</v>
      </c>
    </row>
    <row r="364" spans="1:16" x14ac:dyDescent="0.25">
      <c r="A364">
        <v>1798</v>
      </c>
      <c r="B364" t="s">
        <v>977</v>
      </c>
      <c r="C364">
        <v>292509.62</v>
      </c>
      <c r="D364">
        <v>263597.44</v>
      </c>
      <c r="E364">
        <v>367534.25</v>
      </c>
      <c r="F364">
        <v>87657.76</v>
      </c>
      <c r="G364">
        <v>0</v>
      </c>
      <c r="H364">
        <v>131835.04999999999</v>
      </c>
      <c r="I364">
        <v>142257.97</v>
      </c>
      <c r="J364">
        <v>158779.17000000001</v>
      </c>
      <c r="K364">
        <v>0</v>
      </c>
      <c r="L364">
        <v>253597.19</v>
      </c>
      <c r="M364">
        <v>305246.03000000003</v>
      </c>
      <c r="N364">
        <v>390061.75</v>
      </c>
      <c r="O364">
        <v>383465.66</v>
      </c>
      <c r="P364">
        <v>232806.88</v>
      </c>
    </row>
    <row r="365" spans="1:16" x14ac:dyDescent="0.25">
      <c r="A365">
        <v>1338</v>
      </c>
      <c r="B365" t="s">
        <v>885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191681.75</v>
      </c>
      <c r="L365">
        <v>0</v>
      </c>
      <c r="M365">
        <v>0</v>
      </c>
      <c r="N365">
        <v>0</v>
      </c>
      <c r="O365">
        <v>382723.25</v>
      </c>
      <c r="P365">
        <v>0</v>
      </c>
    </row>
    <row r="366" spans="1:16" x14ac:dyDescent="0.25">
      <c r="A366">
        <v>1181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118152.89</v>
      </c>
      <c r="L366">
        <v>0</v>
      </c>
      <c r="M366">
        <v>0</v>
      </c>
      <c r="N366">
        <v>0</v>
      </c>
      <c r="O366">
        <v>381812.78</v>
      </c>
      <c r="P366">
        <v>0</v>
      </c>
    </row>
    <row r="367" spans="1:16" x14ac:dyDescent="0.25">
      <c r="A367">
        <v>1290</v>
      </c>
      <c r="B367" t="s">
        <v>878</v>
      </c>
      <c r="C367">
        <v>204904.92</v>
      </c>
      <c r="D367">
        <v>192370.81</v>
      </c>
      <c r="E367">
        <v>226943.38</v>
      </c>
      <c r="F367">
        <v>364923.72</v>
      </c>
      <c r="G367">
        <v>179288.98</v>
      </c>
      <c r="H367">
        <v>217974.45</v>
      </c>
      <c r="I367">
        <v>0</v>
      </c>
      <c r="J367">
        <v>169887.53</v>
      </c>
      <c r="K367">
        <v>259874.88</v>
      </c>
      <c r="L367">
        <v>290893.88</v>
      </c>
      <c r="M367">
        <v>317549.90000000002</v>
      </c>
      <c r="N367">
        <v>489280.8</v>
      </c>
      <c r="O367">
        <v>380872.28</v>
      </c>
      <c r="P367">
        <v>164639.57999999999</v>
      </c>
    </row>
    <row r="368" spans="1:16" x14ac:dyDescent="0.25">
      <c r="A368">
        <v>2347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378991.5</v>
      </c>
      <c r="P368">
        <v>0</v>
      </c>
    </row>
    <row r="369" spans="1:16" x14ac:dyDescent="0.25">
      <c r="A369">
        <v>5696</v>
      </c>
      <c r="B369">
        <v>0</v>
      </c>
      <c r="C369">
        <v>0</v>
      </c>
      <c r="D369">
        <v>158374.81</v>
      </c>
      <c r="E369">
        <v>260474.3</v>
      </c>
      <c r="F369">
        <v>396706.1</v>
      </c>
      <c r="G369">
        <v>0</v>
      </c>
      <c r="H369">
        <v>87356.38</v>
      </c>
      <c r="I369">
        <v>0</v>
      </c>
      <c r="J369">
        <v>177042.39</v>
      </c>
      <c r="K369">
        <v>140726.69</v>
      </c>
      <c r="L369">
        <v>209608.5</v>
      </c>
      <c r="M369">
        <v>172545.06</v>
      </c>
      <c r="N369">
        <v>351341.2</v>
      </c>
      <c r="O369">
        <v>374399.38</v>
      </c>
      <c r="P369">
        <v>0</v>
      </c>
    </row>
    <row r="370" spans="1:16" x14ac:dyDescent="0.25">
      <c r="A370">
        <v>4556</v>
      </c>
      <c r="B370">
        <v>0</v>
      </c>
      <c r="C370">
        <v>636351.75</v>
      </c>
      <c r="D370">
        <v>638928.69999999995</v>
      </c>
      <c r="E370">
        <v>683926.3</v>
      </c>
      <c r="F370">
        <v>277286.3</v>
      </c>
      <c r="G370">
        <v>215670.78</v>
      </c>
      <c r="H370">
        <v>175717.67</v>
      </c>
      <c r="I370">
        <v>0</v>
      </c>
      <c r="J370">
        <v>0</v>
      </c>
      <c r="K370">
        <v>79359.17</v>
      </c>
      <c r="L370">
        <v>360823.22</v>
      </c>
      <c r="M370">
        <v>855712.75</v>
      </c>
      <c r="N370">
        <v>872557.5</v>
      </c>
      <c r="O370">
        <v>370342.84</v>
      </c>
      <c r="P370">
        <v>779998.94</v>
      </c>
    </row>
    <row r="371" spans="1:16" x14ac:dyDescent="0.25">
      <c r="A371">
        <v>12491</v>
      </c>
      <c r="B371">
        <v>0</v>
      </c>
      <c r="C371">
        <v>234042.11</v>
      </c>
      <c r="D371">
        <v>165880.17000000001</v>
      </c>
      <c r="E371">
        <v>313254.03000000003</v>
      </c>
      <c r="F371">
        <v>172501.08</v>
      </c>
      <c r="G371">
        <v>129344.88</v>
      </c>
      <c r="H371">
        <v>0</v>
      </c>
      <c r="I371">
        <v>0</v>
      </c>
      <c r="J371">
        <v>0</v>
      </c>
      <c r="K371">
        <v>142322.16</v>
      </c>
      <c r="L371">
        <v>358511.84</v>
      </c>
      <c r="M371">
        <v>267865.56</v>
      </c>
      <c r="N371">
        <v>219806</v>
      </c>
      <c r="O371">
        <v>367958.12</v>
      </c>
      <c r="P371">
        <v>108931.33</v>
      </c>
    </row>
    <row r="372" spans="1:16" x14ac:dyDescent="0.25">
      <c r="A372">
        <v>552</v>
      </c>
      <c r="B372" t="s">
        <v>725</v>
      </c>
      <c r="C372">
        <v>456226.1</v>
      </c>
      <c r="D372">
        <v>375827.56</v>
      </c>
      <c r="E372">
        <v>489153.47</v>
      </c>
      <c r="F372">
        <v>558036.6</v>
      </c>
      <c r="G372">
        <v>397632.5</v>
      </c>
      <c r="H372">
        <v>408589.78</v>
      </c>
      <c r="I372">
        <v>0</v>
      </c>
      <c r="J372">
        <v>0</v>
      </c>
      <c r="K372">
        <v>0</v>
      </c>
      <c r="L372">
        <v>0</v>
      </c>
      <c r="M372">
        <v>455086.94</v>
      </c>
      <c r="N372">
        <v>577738.80000000005</v>
      </c>
      <c r="O372">
        <v>367817.56</v>
      </c>
      <c r="P372">
        <v>519424.16</v>
      </c>
    </row>
    <row r="373" spans="1:16" x14ac:dyDescent="0.25">
      <c r="A373">
        <v>1272</v>
      </c>
      <c r="B373">
        <v>0</v>
      </c>
      <c r="C373">
        <v>196008.52</v>
      </c>
      <c r="D373">
        <v>0</v>
      </c>
      <c r="E373">
        <v>187391.62</v>
      </c>
      <c r="F373">
        <v>304124.44</v>
      </c>
      <c r="G373">
        <v>86681.51</v>
      </c>
      <c r="H373">
        <v>102582.93</v>
      </c>
      <c r="I373">
        <v>0</v>
      </c>
      <c r="J373">
        <v>0</v>
      </c>
      <c r="K373">
        <v>170665.75</v>
      </c>
      <c r="L373">
        <v>303737.94</v>
      </c>
      <c r="M373">
        <v>0</v>
      </c>
      <c r="N373">
        <v>339275.12</v>
      </c>
      <c r="O373">
        <v>366257.75</v>
      </c>
      <c r="P373">
        <v>0</v>
      </c>
    </row>
    <row r="374" spans="1:16" x14ac:dyDescent="0.25">
      <c r="A374">
        <v>3413</v>
      </c>
      <c r="B374">
        <v>0</v>
      </c>
      <c r="C374">
        <v>227867.34</v>
      </c>
      <c r="D374">
        <v>239137.03</v>
      </c>
      <c r="E374">
        <v>280802.94</v>
      </c>
      <c r="F374">
        <v>305755.71999999997</v>
      </c>
      <c r="G374">
        <v>211802.67</v>
      </c>
      <c r="H374">
        <v>253551.47</v>
      </c>
      <c r="I374">
        <v>0</v>
      </c>
      <c r="J374">
        <v>0</v>
      </c>
      <c r="K374">
        <v>0</v>
      </c>
      <c r="L374">
        <v>0</v>
      </c>
      <c r="M374">
        <v>316630.62</v>
      </c>
      <c r="N374">
        <v>415864.44</v>
      </c>
      <c r="O374">
        <v>366242.4</v>
      </c>
      <c r="P374">
        <v>215470.42</v>
      </c>
    </row>
    <row r="375" spans="1:16" x14ac:dyDescent="0.25">
      <c r="A375">
        <v>1409</v>
      </c>
      <c r="B375">
        <v>0</v>
      </c>
      <c r="C375">
        <v>250991.12</v>
      </c>
      <c r="D375">
        <v>249858.45</v>
      </c>
      <c r="E375">
        <v>308556.7</v>
      </c>
      <c r="F375">
        <v>221054.55</v>
      </c>
      <c r="G375">
        <v>223875.47</v>
      </c>
      <c r="H375">
        <v>173690.44</v>
      </c>
      <c r="I375">
        <v>226623.33</v>
      </c>
      <c r="J375">
        <v>233184.97</v>
      </c>
      <c r="K375">
        <v>296373.06</v>
      </c>
      <c r="L375">
        <v>370015.62</v>
      </c>
      <c r="M375">
        <v>254006.31</v>
      </c>
      <c r="N375">
        <v>334514.88</v>
      </c>
      <c r="O375">
        <v>365661.97</v>
      </c>
      <c r="P375">
        <v>234878.84</v>
      </c>
    </row>
    <row r="376" spans="1:16" x14ac:dyDescent="0.25">
      <c r="A376">
        <v>1296</v>
      </c>
      <c r="B376">
        <v>0</v>
      </c>
      <c r="C376">
        <v>339469.88</v>
      </c>
      <c r="D376">
        <v>403657.34</v>
      </c>
      <c r="E376">
        <v>387143.4</v>
      </c>
      <c r="F376">
        <v>397282.47</v>
      </c>
      <c r="G376">
        <v>331266.3</v>
      </c>
      <c r="H376">
        <v>353594.38</v>
      </c>
      <c r="I376">
        <v>281339.84000000003</v>
      </c>
      <c r="J376">
        <v>299604.25</v>
      </c>
      <c r="K376">
        <v>324220.96999999997</v>
      </c>
      <c r="L376">
        <v>336941.5</v>
      </c>
      <c r="M376">
        <v>376970.1</v>
      </c>
      <c r="N376">
        <v>301206.3</v>
      </c>
      <c r="O376">
        <v>364224.47</v>
      </c>
      <c r="P376">
        <v>372899.56</v>
      </c>
    </row>
    <row r="377" spans="1:16" x14ac:dyDescent="0.25">
      <c r="A377">
        <v>1443</v>
      </c>
      <c r="B377">
        <v>0</v>
      </c>
      <c r="C377">
        <v>0</v>
      </c>
      <c r="D377">
        <v>0</v>
      </c>
      <c r="E377">
        <v>132717.04999999999</v>
      </c>
      <c r="F377">
        <v>0</v>
      </c>
      <c r="G377">
        <v>0</v>
      </c>
      <c r="H377">
        <v>0</v>
      </c>
      <c r="I377">
        <v>0</v>
      </c>
      <c r="J377">
        <v>64119.675999999999</v>
      </c>
      <c r="K377">
        <v>221357.05</v>
      </c>
      <c r="L377">
        <v>434479.38</v>
      </c>
      <c r="M377">
        <v>71142.983999999997</v>
      </c>
      <c r="N377">
        <v>288054.21999999997</v>
      </c>
      <c r="O377">
        <v>363467.25</v>
      </c>
      <c r="P377">
        <v>0</v>
      </c>
    </row>
    <row r="378" spans="1:16" x14ac:dyDescent="0.25">
      <c r="A378">
        <v>3931</v>
      </c>
      <c r="B378" t="s">
        <v>1418</v>
      </c>
      <c r="C378">
        <v>353030.97</v>
      </c>
      <c r="D378">
        <v>323514.38</v>
      </c>
      <c r="E378">
        <v>356145</v>
      </c>
      <c r="F378">
        <v>834928.9</v>
      </c>
      <c r="G378">
        <v>493121.06</v>
      </c>
      <c r="H378">
        <v>437734.44</v>
      </c>
      <c r="I378">
        <v>0</v>
      </c>
      <c r="J378">
        <v>52795.625</v>
      </c>
      <c r="K378">
        <v>131192.66</v>
      </c>
      <c r="L378">
        <v>97973.68</v>
      </c>
      <c r="M378">
        <v>343314.47</v>
      </c>
      <c r="N378">
        <v>301740.38</v>
      </c>
      <c r="O378">
        <v>363368.38</v>
      </c>
      <c r="P378">
        <v>217951.62</v>
      </c>
    </row>
    <row r="379" spans="1:16" x14ac:dyDescent="0.25">
      <c r="A379">
        <v>10056</v>
      </c>
      <c r="B379" t="s">
        <v>3235</v>
      </c>
      <c r="C379">
        <v>319686</v>
      </c>
      <c r="D379">
        <v>264482.25</v>
      </c>
      <c r="E379">
        <v>391157.16</v>
      </c>
      <c r="F379">
        <v>363183.9</v>
      </c>
      <c r="G379">
        <v>315957.5</v>
      </c>
      <c r="H379">
        <v>291897.94</v>
      </c>
      <c r="I379">
        <v>146899.25</v>
      </c>
      <c r="J379">
        <v>137488.17000000001</v>
      </c>
      <c r="K379">
        <v>386919.97</v>
      </c>
      <c r="L379">
        <v>554945.80000000005</v>
      </c>
      <c r="M379">
        <v>381520.7</v>
      </c>
      <c r="N379">
        <v>384342.97</v>
      </c>
      <c r="O379">
        <v>362064.97</v>
      </c>
      <c r="P379">
        <v>287097.59999999998</v>
      </c>
    </row>
    <row r="380" spans="1:16" x14ac:dyDescent="0.25">
      <c r="A380">
        <v>10037</v>
      </c>
      <c r="B380">
        <v>0</v>
      </c>
      <c r="C380">
        <v>273137.3</v>
      </c>
      <c r="D380">
        <v>264016.84000000003</v>
      </c>
      <c r="E380">
        <v>246289.98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67606.016000000003</v>
      </c>
      <c r="L380">
        <v>81720.06</v>
      </c>
      <c r="M380">
        <v>281171.40000000002</v>
      </c>
      <c r="N380">
        <v>324208</v>
      </c>
      <c r="O380">
        <v>356520.6</v>
      </c>
      <c r="P380">
        <v>412018.34</v>
      </c>
    </row>
    <row r="381" spans="1:16" x14ac:dyDescent="0.25">
      <c r="A381">
        <v>12505</v>
      </c>
      <c r="B381" t="s">
        <v>4033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264712.53000000003</v>
      </c>
      <c r="N381">
        <v>208336.7</v>
      </c>
      <c r="O381">
        <v>352933.84</v>
      </c>
      <c r="P381">
        <v>192387.34</v>
      </c>
    </row>
    <row r="382" spans="1:16" x14ac:dyDescent="0.25">
      <c r="A382">
        <v>12502</v>
      </c>
      <c r="B382" t="s">
        <v>4035</v>
      </c>
      <c r="C382">
        <v>230204.38</v>
      </c>
      <c r="D382">
        <v>144558.56</v>
      </c>
      <c r="E382">
        <v>285782.71999999997</v>
      </c>
      <c r="F382">
        <v>236436.11</v>
      </c>
      <c r="G382">
        <v>167972.53</v>
      </c>
      <c r="H382">
        <v>230762.56</v>
      </c>
      <c r="I382">
        <v>83752.77</v>
      </c>
      <c r="J382">
        <v>0</v>
      </c>
      <c r="K382">
        <v>109905.734</v>
      </c>
      <c r="L382">
        <v>391423.44</v>
      </c>
      <c r="M382">
        <v>264008.5</v>
      </c>
      <c r="N382">
        <v>192016.45</v>
      </c>
      <c r="O382">
        <v>352302.88</v>
      </c>
      <c r="P382">
        <v>104071.03</v>
      </c>
    </row>
    <row r="383" spans="1:16" x14ac:dyDescent="0.25">
      <c r="A383">
        <v>7150</v>
      </c>
      <c r="B383">
        <v>0</v>
      </c>
      <c r="C383">
        <v>0</v>
      </c>
      <c r="D383">
        <v>330839.09999999998</v>
      </c>
      <c r="E383">
        <v>462308.9</v>
      </c>
      <c r="F383">
        <v>452993</v>
      </c>
      <c r="G383">
        <v>267847.56</v>
      </c>
      <c r="H383">
        <v>114670.75</v>
      </c>
      <c r="I383">
        <v>244478.42</v>
      </c>
      <c r="J383">
        <v>269896.59999999998</v>
      </c>
      <c r="K383">
        <v>549884.6</v>
      </c>
      <c r="L383">
        <v>503192.34</v>
      </c>
      <c r="M383">
        <v>207300.55</v>
      </c>
      <c r="N383">
        <v>0</v>
      </c>
      <c r="O383">
        <v>350911.1</v>
      </c>
      <c r="P383">
        <v>146955.20000000001</v>
      </c>
    </row>
    <row r="384" spans="1:16" x14ac:dyDescent="0.25">
      <c r="A384">
        <v>12512</v>
      </c>
      <c r="B384" t="s">
        <v>4052</v>
      </c>
      <c r="C384">
        <v>228025.05</v>
      </c>
      <c r="D384">
        <v>158788.04999999999</v>
      </c>
      <c r="E384">
        <v>208372.67</v>
      </c>
      <c r="F384">
        <v>190453.42</v>
      </c>
      <c r="G384">
        <v>162843.62</v>
      </c>
      <c r="H384">
        <v>253565.56</v>
      </c>
      <c r="I384">
        <v>112789.55499999999</v>
      </c>
      <c r="J384">
        <v>0</v>
      </c>
      <c r="K384">
        <v>168192.5</v>
      </c>
      <c r="L384">
        <v>422995.62</v>
      </c>
      <c r="M384">
        <v>244645.98</v>
      </c>
      <c r="N384">
        <v>213440.94</v>
      </c>
      <c r="O384">
        <v>350566.78</v>
      </c>
      <c r="P384">
        <v>133328.25</v>
      </c>
    </row>
    <row r="385" spans="1:16" x14ac:dyDescent="0.25">
      <c r="A385">
        <v>3923</v>
      </c>
      <c r="B385">
        <v>0</v>
      </c>
      <c r="C385">
        <v>300548.96999999997</v>
      </c>
      <c r="D385">
        <v>347676.5</v>
      </c>
      <c r="E385">
        <v>350874.4</v>
      </c>
      <c r="F385">
        <v>530049.1</v>
      </c>
      <c r="G385">
        <v>305715.53000000003</v>
      </c>
      <c r="H385">
        <v>346955.6</v>
      </c>
      <c r="I385">
        <v>0</v>
      </c>
      <c r="J385">
        <v>0</v>
      </c>
      <c r="K385">
        <v>80388.233999999997</v>
      </c>
      <c r="L385">
        <v>92751.34</v>
      </c>
      <c r="M385">
        <v>328632.53000000003</v>
      </c>
      <c r="N385">
        <v>301037.34000000003</v>
      </c>
      <c r="O385">
        <v>350249</v>
      </c>
      <c r="P385">
        <v>207695.22</v>
      </c>
    </row>
    <row r="386" spans="1:16" x14ac:dyDescent="0.25">
      <c r="A386">
        <v>1287</v>
      </c>
      <c r="B386" t="s">
        <v>876</v>
      </c>
      <c r="C386">
        <v>163346.64000000001</v>
      </c>
      <c r="D386">
        <v>270328.84000000003</v>
      </c>
      <c r="E386">
        <v>310867.90000000002</v>
      </c>
      <c r="F386">
        <v>346619.34</v>
      </c>
      <c r="G386">
        <v>220886.1</v>
      </c>
      <c r="H386">
        <v>204419.03</v>
      </c>
      <c r="I386">
        <v>233501.02</v>
      </c>
      <c r="J386">
        <v>249185.12</v>
      </c>
      <c r="K386">
        <v>279796.40000000002</v>
      </c>
      <c r="L386">
        <v>281878.2</v>
      </c>
      <c r="M386">
        <v>136903.67000000001</v>
      </c>
      <c r="N386">
        <v>331753.34000000003</v>
      </c>
      <c r="O386">
        <v>350036.22</v>
      </c>
      <c r="P386">
        <v>208952.8</v>
      </c>
    </row>
    <row r="387" spans="1:16" x14ac:dyDescent="0.25">
      <c r="A387">
        <v>7676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135477.53</v>
      </c>
      <c r="N387">
        <v>286999.53000000003</v>
      </c>
      <c r="O387">
        <v>349701.2</v>
      </c>
      <c r="P387">
        <v>111817.82</v>
      </c>
    </row>
    <row r="388" spans="1:16" x14ac:dyDescent="0.25">
      <c r="A388">
        <v>12542</v>
      </c>
      <c r="B388">
        <v>0</v>
      </c>
      <c r="C388">
        <v>216768.47</v>
      </c>
      <c r="D388">
        <v>170078.25</v>
      </c>
      <c r="E388">
        <v>344700.4</v>
      </c>
      <c r="F388">
        <v>212272.1</v>
      </c>
      <c r="G388">
        <v>177490.56</v>
      </c>
      <c r="H388">
        <v>244931.31</v>
      </c>
      <c r="I388">
        <v>0</v>
      </c>
      <c r="J388">
        <v>61430.29</v>
      </c>
      <c r="K388">
        <v>0</v>
      </c>
      <c r="L388">
        <v>440594.6</v>
      </c>
      <c r="M388">
        <v>341214.3</v>
      </c>
      <c r="N388">
        <v>213676.52</v>
      </c>
      <c r="O388">
        <v>346308.12</v>
      </c>
      <c r="P388">
        <v>133016.72</v>
      </c>
    </row>
    <row r="389" spans="1:16" x14ac:dyDescent="0.25">
      <c r="A389">
        <v>3894</v>
      </c>
      <c r="B389" t="s">
        <v>1401</v>
      </c>
      <c r="C389">
        <v>227762.81</v>
      </c>
      <c r="D389">
        <v>254453.48</v>
      </c>
      <c r="E389">
        <v>270849.28000000003</v>
      </c>
      <c r="F389">
        <v>277452.75</v>
      </c>
      <c r="G389">
        <v>251035.14</v>
      </c>
      <c r="H389">
        <v>198570.72</v>
      </c>
      <c r="I389">
        <v>141724.72</v>
      </c>
      <c r="J389">
        <v>181241.95</v>
      </c>
      <c r="K389">
        <v>152364.79999999999</v>
      </c>
      <c r="L389">
        <v>255161</v>
      </c>
      <c r="M389">
        <v>259406.66</v>
      </c>
      <c r="N389">
        <v>370014.97</v>
      </c>
      <c r="O389">
        <v>345984.62</v>
      </c>
      <c r="P389">
        <v>256031.6</v>
      </c>
    </row>
    <row r="390" spans="1:16" x14ac:dyDescent="0.25">
      <c r="A390">
        <v>2749</v>
      </c>
      <c r="B390">
        <v>0</v>
      </c>
      <c r="C390">
        <v>248940.6</v>
      </c>
      <c r="D390">
        <v>242659.23</v>
      </c>
      <c r="E390">
        <v>229871.03</v>
      </c>
      <c r="F390">
        <v>321694.56</v>
      </c>
      <c r="G390">
        <v>236926.69</v>
      </c>
      <c r="H390">
        <v>256729.66</v>
      </c>
      <c r="I390">
        <v>177599.94</v>
      </c>
      <c r="J390">
        <v>213184.2</v>
      </c>
      <c r="K390">
        <v>279278.8</v>
      </c>
      <c r="L390">
        <v>318641.12</v>
      </c>
      <c r="M390">
        <v>292492.90000000002</v>
      </c>
      <c r="N390">
        <v>340789.2</v>
      </c>
      <c r="O390">
        <v>344477.34</v>
      </c>
      <c r="P390">
        <v>218404.27</v>
      </c>
    </row>
    <row r="391" spans="1:16" x14ac:dyDescent="0.25">
      <c r="A391">
        <v>2210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344169.78</v>
      </c>
      <c r="P391">
        <v>0</v>
      </c>
    </row>
    <row r="392" spans="1:16" x14ac:dyDescent="0.25">
      <c r="A392">
        <v>2734</v>
      </c>
      <c r="B392" t="s">
        <v>1163</v>
      </c>
      <c r="C392">
        <v>151420.56</v>
      </c>
      <c r="D392">
        <v>102620.3</v>
      </c>
      <c r="E392">
        <v>0</v>
      </c>
      <c r="F392">
        <v>170349.7</v>
      </c>
      <c r="G392">
        <v>174769.78</v>
      </c>
      <c r="H392">
        <v>336803.94</v>
      </c>
      <c r="I392">
        <v>0</v>
      </c>
      <c r="J392">
        <v>349717.2</v>
      </c>
      <c r="K392">
        <v>167034.56</v>
      </c>
      <c r="L392">
        <v>399864.84</v>
      </c>
      <c r="M392">
        <v>304336.3</v>
      </c>
      <c r="N392">
        <v>0</v>
      </c>
      <c r="O392">
        <v>342333.1</v>
      </c>
      <c r="P392">
        <v>0</v>
      </c>
    </row>
    <row r="393" spans="1:16" x14ac:dyDescent="0.25">
      <c r="A393">
        <v>11171</v>
      </c>
      <c r="B393">
        <v>0</v>
      </c>
      <c r="C393">
        <v>199538.97</v>
      </c>
      <c r="D393">
        <v>197167.62</v>
      </c>
      <c r="E393">
        <v>262287.46999999997</v>
      </c>
      <c r="F393">
        <v>483787.34</v>
      </c>
      <c r="G393">
        <v>370649.5</v>
      </c>
      <c r="H393">
        <v>298883.46999999997</v>
      </c>
      <c r="I393">
        <v>371942.06</v>
      </c>
      <c r="J393">
        <v>393362.84</v>
      </c>
      <c r="K393">
        <v>352050.5</v>
      </c>
      <c r="L393">
        <v>459082.66</v>
      </c>
      <c r="M393">
        <v>287184.09999999998</v>
      </c>
      <c r="N393">
        <v>289233.5</v>
      </c>
      <c r="O393">
        <v>340639.6</v>
      </c>
      <c r="P393">
        <v>153601.38</v>
      </c>
    </row>
    <row r="394" spans="1:16" x14ac:dyDescent="0.25">
      <c r="A394">
        <v>1292</v>
      </c>
      <c r="B394">
        <v>0</v>
      </c>
      <c r="C394">
        <v>161389.62</v>
      </c>
      <c r="D394">
        <v>177317.53</v>
      </c>
      <c r="E394">
        <v>220514.23</v>
      </c>
      <c r="F394">
        <v>340078.47</v>
      </c>
      <c r="G394">
        <v>174273.4</v>
      </c>
      <c r="H394">
        <v>191530.06</v>
      </c>
      <c r="I394">
        <v>128298.19</v>
      </c>
      <c r="J394">
        <v>108926.78</v>
      </c>
      <c r="K394">
        <v>136288.73000000001</v>
      </c>
      <c r="L394">
        <v>123708.34</v>
      </c>
      <c r="M394">
        <v>190624.48</v>
      </c>
      <c r="N394">
        <v>334470.12</v>
      </c>
      <c r="O394">
        <v>340069</v>
      </c>
      <c r="P394">
        <v>104907.28</v>
      </c>
    </row>
    <row r="395" spans="1:16" x14ac:dyDescent="0.25">
      <c r="A395">
        <v>4204</v>
      </c>
      <c r="B395" t="s">
        <v>1498</v>
      </c>
      <c r="C395">
        <v>227623.94</v>
      </c>
      <c r="D395">
        <v>216335.95</v>
      </c>
      <c r="E395">
        <v>225418.7</v>
      </c>
      <c r="F395">
        <v>391451.94</v>
      </c>
      <c r="G395">
        <v>264107.12</v>
      </c>
      <c r="H395">
        <v>256881.25</v>
      </c>
      <c r="I395">
        <v>283354.25</v>
      </c>
      <c r="J395">
        <v>386920.9</v>
      </c>
      <c r="K395">
        <v>271473.5</v>
      </c>
      <c r="L395">
        <v>325775.40000000002</v>
      </c>
      <c r="M395">
        <v>292752.15999999997</v>
      </c>
      <c r="N395">
        <v>369564.94</v>
      </c>
      <c r="O395">
        <v>340035</v>
      </c>
      <c r="P395">
        <v>201810.08</v>
      </c>
    </row>
    <row r="396" spans="1:16" x14ac:dyDescent="0.25">
      <c r="A396">
        <v>1418</v>
      </c>
      <c r="B396">
        <v>0</v>
      </c>
      <c r="C396">
        <v>147006.26999999999</v>
      </c>
      <c r="D396">
        <v>144170.45000000001</v>
      </c>
      <c r="E396">
        <v>193932.94</v>
      </c>
      <c r="F396">
        <v>152641.19</v>
      </c>
      <c r="G396">
        <v>136001.89000000001</v>
      </c>
      <c r="H396">
        <v>87535.69</v>
      </c>
      <c r="I396">
        <v>0</v>
      </c>
      <c r="J396">
        <v>228903.27</v>
      </c>
      <c r="K396">
        <v>239567.89</v>
      </c>
      <c r="L396">
        <v>330534.78000000003</v>
      </c>
      <c r="M396">
        <v>170309.75</v>
      </c>
      <c r="N396">
        <v>284766.25</v>
      </c>
      <c r="O396">
        <v>339885.44</v>
      </c>
      <c r="P396">
        <v>147563.69</v>
      </c>
    </row>
    <row r="397" spans="1:16" x14ac:dyDescent="0.25">
      <c r="A397">
        <v>4696</v>
      </c>
      <c r="B397" t="s">
        <v>1636</v>
      </c>
      <c r="C397">
        <v>204182.48</v>
      </c>
      <c r="D397">
        <v>149921.57999999999</v>
      </c>
      <c r="E397">
        <v>316937.71999999997</v>
      </c>
      <c r="F397">
        <v>412904.88</v>
      </c>
      <c r="G397">
        <v>0</v>
      </c>
      <c r="H397">
        <v>246666.52</v>
      </c>
      <c r="I397">
        <v>0</v>
      </c>
      <c r="J397">
        <v>248205.78</v>
      </c>
      <c r="K397">
        <v>276038.62</v>
      </c>
      <c r="L397">
        <v>631493.93999999994</v>
      </c>
      <c r="M397">
        <v>356750.62</v>
      </c>
      <c r="N397">
        <v>320339.8</v>
      </c>
      <c r="O397">
        <v>338155.03</v>
      </c>
      <c r="P397">
        <v>360065.38</v>
      </c>
    </row>
    <row r="398" spans="1:16" x14ac:dyDescent="0.25">
      <c r="A398">
        <v>727</v>
      </c>
      <c r="B398" t="s">
        <v>766</v>
      </c>
      <c r="C398">
        <v>146138.45000000001</v>
      </c>
      <c r="D398">
        <v>135160.94</v>
      </c>
      <c r="E398">
        <v>178469.39</v>
      </c>
      <c r="F398">
        <v>275509.09999999998</v>
      </c>
      <c r="G398">
        <v>163468.34</v>
      </c>
      <c r="H398">
        <v>136453.56</v>
      </c>
      <c r="I398">
        <v>123878.32</v>
      </c>
      <c r="J398">
        <v>136781.9</v>
      </c>
      <c r="K398">
        <v>194901</v>
      </c>
      <c r="L398">
        <v>251085.5</v>
      </c>
      <c r="M398">
        <v>216261.1</v>
      </c>
      <c r="N398">
        <v>316522.06</v>
      </c>
      <c r="O398">
        <v>336797.72</v>
      </c>
      <c r="P398">
        <v>143459.25</v>
      </c>
    </row>
    <row r="399" spans="1:16" x14ac:dyDescent="0.25">
      <c r="A399">
        <v>12565</v>
      </c>
      <c r="B399" t="s">
        <v>4081</v>
      </c>
      <c r="C399">
        <v>245671.86</v>
      </c>
      <c r="D399">
        <v>170433.6</v>
      </c>
      <c r="E399">
        <v>223836.27</v>
      </c>
      <c r="F399">
        <v>705418.9</v>
      </c>
      <c r="G399">
        <v>616520.75</v>
      </c>
      <c r="H399">
        <v>478430</v>
      </c>
      <c r="I399">
        <v>1250908</v>
      </c>
      <c r="J399">
        <v>1050451.1000000001</v>
      </c>
      <c r="K399">
        <v>240083.72</v>
      </c>
      <c r="L399">
        <v>364789.9</v>
      </c>
      <c r="M399">
        <v>216371.33</v>
      </c>
      <c r="N399">
        <v>193612.81</v>
      </c>
      <c r="O399">
        <v>335987.53</v>
      </c>
      <c r="P399">
        <v>390701.34</v>
      </c>
    </row>
    <row r="400" spans="1:16" x14ac:dyDescent="0.25">
      <c r="A400">
        <v>2522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335836.25</v>
      </c>
      <c r="P400">
        <v>0</v>
      </c>
    </row>
    <row r="401" spans="1:16" x14ac:dyDescent="0.25">
      <c r="A401">
        <v>4712</v>
      </c>
      <c r="B401">
        <v>0</v>
      </c>
      <c r="C401">
        <v>164072.31</v>
      </c>
      <c r="D401">
        <v>190600.67</v>
      </c>
      <c r="E401">
        <v>213144.8</v>
      </c>
      <c r="F401">
        <v>168922.12</v>
      </c>
      <c r="G401">
        <v>156534.79999999999</v>
      </c>
      <c r="H401">
        <v>134946.53</v>
      </c>
      <c r="I401">
        <v>0</v>
      </c>
      <c r="J401">
        <v>82230.45</v>
      </c>
      <c r="K401">
        <v>0</v>
      </c>
      <c r="L401">
        <v>171963.34</v>
      </c>
      <c r="M401">
        <v>274980.09999999998</v>
      </c>
      <c r="N401">
        <v>179813.95</v>
      </c>
      <c r="O401">
        <v>335647.56</v>
      </c>
      <c r="P401">
        <v>182056.98</v>
      </c>
    </row>
    <row r="402" spans="1:16" x14ac:dyDescent="0.25">
      <c r="A402">
        <v>12515</v>
      </c>
      <c r="B402" t="s">
        <v>4057</v>
      </c>
      <c r="C402">
        <v>214083.73</v>
      </c>
      <c r="D402">
        <v>149501.20000000001</v>
      </c>
      <c r="E402">
        <v>255268.31</v>
      </c>
      <c r="F402">
        <v>254757.72</v>
      </c>
      <c r="G402">
        <v>187893.89</v>
      </c>
      <c r="H402">
        <v>230716.36</v>
      </c>
      <c r="I402">
        <v>67642.73</v>
      </c>
      <c r="J402">
        <v>69690.44</v>
      </c>
      <c r="K402">
        <v>140624.12</v>
      </c>
      <c r="L402">
        <v>398533.66</v>
      </c>
      <c r="M402">
        <v>210879.38</v>
      </c>
      <c r="N402">
        <v>216987.67</v>
      </c>
      <c r="O402">
        <v>335229.78000000003</v>
      </c>
      <c r="P402">
        <v>114099.98</v>
      </c>
    </row>
    <row r="403" spans="1:16" x14ac:dyDescent="0.25">
      <c r="A403">
        <v>6040</v>
      </c>
      <c r="B403">
        <v>0</v>
      </c>
      <c r="C403">
        <v>189806.69</v>
      </c>
      <c r="D403">
        <v>104112.484</v>
      </c>
      <c r="E403">
        <v>257082.25</v>
      </c>
      <c r="F403">
        <v>140731.14000000001</v>
      </c>
      <c r="G403">
        <v>130418.336</v>
      </c>
      <c r="H403">
        <v>223727.34</v>
      </c>
      <c r="I403">
        <v>0</v>
      </c>
      <c r="J403">
        <v>0</v>
      </c>
      <c r="K403">
        <v>0</v>
      </c>
      <c r="L403">
        <v>59781.32</v>
      </c>
      <c r="M403">
        <v>350954.16</v>
      </c>
      <c r="N403">
        <v>348822.34</v>
      </c>
      <c r="O403">
        <v>333787.84000000003</v>
      </c>
      <c r="P403">
        <v>290381.15999999997</v>
      </c>
    </row>
    <row r="404" spans="1:16" x14ac:dyDescent="0.25">
      <c r="A404">
        <v>2392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333631.65999999997</v>
      </c>
      <c r="P404">
        <v>0</v>
      </c>
    </row>
    <row r="405" spans="1:16" x14ac:dyDescent="0.25">
      <c r="A405">
        <v>12494</v>
      </c>
      <c r="B405" t="s">
        <v>4042</v>
      </c>
      <c r="C405">
        <v>220179.97</v>
      </c>
      <c r="D405">
        <v>142088.6</v>
      </c>
      <c r="E405">
        <v>208260.02</v>
      </c>
      <c r="F405">
        <v>249460.72</v>
      </c>
      <c r="G405">
        <v>156142.75</v>
      </c>
      <c r="H405">
        <v>295343.7</v>
      </c>
      <c r="I405">
        <v>0</v>
      </c>
      <c r="J405">
        <v>0</v>
      </c>
      <c r="K405">
        <v>209458.58</v>
      </c>
      <c r="L405">
        <v>343719.2</v>
      </c>
      <c r="M405">
        <v>231067.78</v>
      </c>
      <c r="N405">
        <v>193550.64</v>
      </c>
      <c r="O405">
        <v>333624.71999999997</v>
      </c>
      <c r="P405">
        <v>84547.375</v>
      </c>
    </row>
    <row r="406" spans="1:16" x14ac:dyDescent="0.25">
      <c r="A406">
        <v>12961</v>
      </c>
      <c r="B406" t="s">
        <v>4215</v>
      </c>
      <c r="C406">
        <v>345338.38</v>
      </c>
      <c r="D406">
        <v>184576.83</v>
      </c>
      <c r="E406">
        <v>387950</v>
      </c>
      <c r="F406">
        <v>397211.56</v>
      </c>
      <c r="G406">
        <v>438866.44</v>
      </c>
      <c r="H406">
        <v>423958.78</v>
      </c>
      <c r="I406">
        <v>94040.03</v>
      </c>
      <c r="J406">
        <v>126516.55</v>
      </c>
      <c r="K406">
        <v>316697.5</v>
      </c>
      <c r="L406">
        <v>661111</v>
      </c>
      <c r="M406">
        <v>284213.71999999997</v>
      </c>
      <c r="N406">
        <v>267686.59999999998</v>
      </c>
      <c r="O406">
        <v>331856.09999999998</v>
      </c>
      <c r="P406">
        <v>171158.47</v>
      </c>
    </row>
    <row r="407" spans="1:16" x14ac:dyDescent="0.25">
      <c r="A407">
        <v>1442</v>
      </c>
      <c r="B407">
        <v>0</v>
      </c>
      <c r="C407">
        <v>260880.33</v>
      </c>
      <c r="D407">
        <v>280213.21999999997</v>
      </c>
      <c r="E407">
        <v>300470.94</v>
      </c>
      <c r="F407">
        <v>258096.97</v>
      </c>
      <c r="G407">
        <v>259972.95</v>
      </c>
      <c r="H407">
        <v>223168.28</v>
      </c>
      <c r="I407">
        <v>280878</v>
      </c>
      <c r="J407">
        <v>270204.59999999998</v>
      </c>
      <c r="K407">
        <v>272424.03000000003</v>
      </c>
      <c r="L407">
        <v>294460.65999999997</v>
      </c>
      <c r="M407">
        <v>262833.40000000002</v>
      </c>
      <c r="N407">
        <v>304557.78000000003</v>
      </c>
      <c r="O407">
        <v>331124.71999999997</v>
      </c>
      <c r="P407">
        <v>289104.75</v>
      </c>
    </row>
    <row r="408" spans="1:16" x14ac:dyDescent="0.25">
      <c r="A408">
        <v>1618</v>
      </c>
      <c r="B408">
        <v>0</v>
      </c>
      <c r="C408">
        <v>207076.58</v>
      </c>
      <c r="D408">
        <v>202929.02</v>
      </c>
      <c r="E408">
        <v>234006.67</v>
      </c>
      <c r="F408">
        <v>299846.94</v>
      </c>
      <c r="G408">
        <v>204492</v>
      </c>
      <c r="H408">
        <v>205210.89</v>
      </c>
      <c r="I408">
        <v>297265.40000000002</v>
      </c>
      <c r="J408">
        <v>292152.40000000002</v>
      </c>
      <c r="K408">
        <v>417622.3</v>
      </c>
      <c r="L408">
        <v>334866.75</v>
      </c>
      <c r="M408">
        <v>236463.89</v>
      </c>
      <c r="N408">
        <v>328063.40000000002</v>
      </c>
      <c r="O408">
        <v>331087.94</v>
      </c>
      <c r="P408">
        <v>165890.34</v>
      </c>
    </row>
    <row r="409" spans="1:16" x14ac:dyDescent="0.25">
      <c r="A409">
        <v>9636</v>
      </c>
      <c r="B409" t="s">
        <v>3084</v>
      </c>
      <c r="C409">
        <v>230756.67</v>
      </c>
      <c r="D409">
        <v>274830.56</v>
      </c>
      <c r="E409">
        <v>280801.3</v>
      </c>
      <c r="F409">
        <v>161906.44</v>
      </c>
      <c r="G409">
        <v>145681.39000000001</v>
      </c>
      <c r="H409">
        <v>154868.57999999999</v>
      </c>
      <c r="I409">
        <v>0</v>
      </c>
      <c r="J409">
        <v>85852.63</v>
      </c>
      <c r="K409">
        <v>71332.41</v>
      </c>
      <c r="L409">
        <v>139681.4</v>
      </c>
      <c r="M409">
        <v>340273.66</v>
      </c>
      <c r="N409">
        <v>327721.03000000003</v>
      </c>
      <c r="O409">
        <v>330757.78000000003</v>
      </c>
      <c r="P409">
        <v>206804.17</v>
      </c>
    </row>
    <row r="410" spans="1:16" x14ac:dyDescent="0.25">
      <c r="A410">
        <v>6092</v>
      </c>
      <c r="B410">
        <v>0</v>
      </c>
      <c r="C410">
        <v>174540.72</v>
      </c>
      <c r="D410">
        <v>144369.92000000001</v>
      </c>
      <c r="E410">
        <v>174280.97</v>
      </c>
      <c r="F410">
        <v>364171.88</v>
      </c>
      <c r="G410">
        <v>221759.5</v>
      </c>
      <c r="H410">
        <v>156452.94</v>
      </c>
      <c r="I410">
        <v>289907.71999999997</v>
      </c>
      <c r="J410">
        <v>141066.73000000001</v>
      </c>
      <c r="K410">
        <v>479221.28</v>
      </c>
      <c r="L410">
        <v>225570.94</v>
      </c>
      <c r="M410">
        <v>206598.64</v>
      </c>
      <c r="N410">
        <v>321767.7</v>
      </c>
      <c r="O410">
        <v>330650.65999999997</v>
      </c>
      <c r="P410">
        <v>148723.76999999999</v>
      </c>
    </row>
    <row r="411" spans="1:16" x14ac:dyDescent="0.25">
      <c r="A411">
        <v>2719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330307.90000000002</v>
      </c>
      <c r="P411">
        <v>0</v>
      </c>
    </row>
    <row r="412" spans="1:16" x14ac:dyDescent="0.25">
      <c r="A412">
        <v>1414</v>
      </c>
      <c r="B412">
        <v>0</v>
      </c>
      <c r="C412">
        <v>89673.42</v>
      </c>
      <c r="D412">
        <v>76819.34</v>
      </c>
      <c r="E412">
        <v>201196.17</v>
      </c>
      <c r="F412">
        <v>73055.289999999994</v>
      </c>
      <c r="G412">
        <v>74625.766000000003</v>
      </c>
      <c r="H412">
        <v>0</v>
      </c>
      <c r="I412">
        <v>0</v>
      </c>
      <c r="J412">
        <v>79899.429999999993</v>
      </c>
      <c r="K412">
        <v>246934.19</v>
      </c>
      <c r="L412">
        <v>446463.38</v>
      </c>
      <c r="M412">
        <v>121285.38</v>
      </c>
      <c r="N412">
        <v>275407.38</v>
      </c>
      <c r="O412">
        <v>329377.90000000002</v>
      </c>
      <c r="P412">
        <v>83225.94</v>
      </c>
    </row>
    <row r="413" spans="1:16" x14ac:dyDescent="0.25">
      <c r="A413">
        <v>8109</v>
      </c>
      <c r="B413" t="s">
        <v>2559</v>
      </c>
      <c r="C413">
        <v>0</v>
      </c>
      <c r="D413">
        <v>0</v>
      </c>
      <c r="E413">
        <v>0</v>
      </c>
      <c r="F413">
        <v>103515.84</v>
      </c>
      <c r="G413">
        <v>0</v>
      </c>
      <c r="H413">
        <v>64745.593999999997</v>
      </c>
      <c r="I413">
        <v>213475.64</v>
      </c>
      <c r="J413">
        <v>233704.22</v>
      </c>
      <c r="K413">
        <v>0</v>
      </c>
      <c r="L413">
        <v>75751.945000000007</v>
      </c>
      <c r="M413">
        <v>282463.53000000003</v>
      </c>
      <c r="N413">
        <v>324530.09999999998</v>
      </c>
      <c r="O413">
        <v>326295.06</v>
      </c>
      <c r="P413">
        <v>245865.53</v>
      </c>
    </row>
    <row r="414" spans="1:16" x14ac:dyDescent="0.25">
      <c r="A414">
        <v>2539</v>
      </c>
      <c r="B414">
        <v>0</v>
      </c>
      <c r="C414">
        <v>167142.89000000001</v>
      </c>
      <c r="D414">
        <v>176394.02</v>
      </c>
      <c r="E414">
        <v>179030.94</v>
      </c>
      <c r="F414">
        <v>268800.06</v>
      </c>
      <c r="G414">
        <v>117638.914</v>
      </c>
      <c r="H414">
        <v>192588.79999999999</v>
      </c>
      <c r="I414">
        <v>168362.67</v>
      </c>
      <c r="J414">
        <v>117686.55</v>
      </c>
      <c r="K414">
        <v>208060.6</v>
      </c>
      <c r="L414">
        <v>256276.22</v>
      </c>
      <c r="M414">
        <v>164032.44</v>
      </c>
      <c r="N414">
        <v>241768.17</v>
      </c>
      <c r="O414">
        <v>326189.34000000003</v>
      </c>
      <c r="P414">
        <v>129173.31</v>
      </c>
    </row>
    <row r="415" spans="1:16" x14ac:dyDescent="0.25">
      <c r="A415">
        <v>9885</v>
      </c>
      <c r="B415" t="s">
        <v>3169</v>
      </c>
      <c r="C415">
        <v>237971</v>
      </c>
      <c r="D415">
        <v>248386.33</v>
      </c>
      <c r="E415">
        <v>290684.62</v>
      </c>
      <c r="F415">
        <v>157723.92000000001</v>
      </c>
      <c r="G415">
        <v>174747.73</v>
      </c>
      <c r="H415">
        <v>169859.5</v>
      </c>
      <c r="I415">
        <v>123795.164</v>
      </c>
      <c r="J415">
        <v>128083.86</v>
      </c>
      <c r="K415">
        <v>274727.71999999997</v>
      </c>
      <c r="L415">
        <v>311913.34000000003</v>
      </c>
      <c r="M415">
        <v>284835.88</v>
      </c>
      <c r="N415">
        <v>334264.06</v>
      </c>
      <c r="O415">
        <v>326107.5</v>
      </c>
      <c r="P415">
        <v>223935.44</v>
      </c>
    </row>
    <row r="416" spans="1:16" x14ac:dyDescent="0.25">
      <c r="A416">
        <v>2409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325438.75</v>
      </c>
      <c r="P416">
        <v>0</v>
      </c>
    </row>
    <row r="417" spans="1:16" x14ac:dyDescent="0.25">
      <c r="A417">
        <v>13723</v>
      </c>
      <c r="B417">
        <v>0</v>
      </c>
      <c r="C417">
        <v>389058.38</v>
      </c>
      <c r="D417">
        <v>346510.75</v>
      </c>
      <c r="E417">
        <v>323424.8</v>
      </c>
      <c r="F417">
        <v>155836.07999999999</v>
      </c>
      <c r="G417">
        <v>333714.88</v>
      </c>
      <c r="H417">
        <v>416346.5</v>
      </c>
      <c r="I417">
        <v>274299.38</v>
      </c>
      <c r="J417">
        <v>294632.71999999997</v>
      </c>
      <c r="K417">
        <v>356114.53</v>
      </c>
      <c r="L417">
        <v>192382.97</v>
      </c>
      <c r="M417">
        <v>341267.44</v>
      </c>
      <c r="N417">
        <v>393941.5</v>
      </c>
      <c r="O417">
        <v>324778.2</v>
      </c>
      <c r="P417">
        <v>207023.8</v>
      </c>
    </row>
    <row r="418" spans="1:16" x14ac:dyDescent="0.25">
      <c r="A418">
        <v>10379</v>
      </c>
      <c r="B418">
        <v>0</v>
      </c>
      <c r="C418">
        <v>80176.55</v>
      </c>
      <c r="D418">
        <v>149544.85999999999</v>
      </c>
      <c r="E418">
        <v>167287.51999999999</v>
      </c>
      <c r="F418">
        <v>816149.4</v>
      </c>
      <c r="G418">
        <v>608640.4</v>
      </c>
      <c r="H418">
        <v>510378.34</v>
      </c>
      <c r="I418">
        <v>4207228.5</v>
      </c>
      <c r="J418">
        <v>3440842.5</v>
      </c>
      <c r="K418">
        <v>145925.73000000001</v>
      </c>
      <c r="L418">
        <v>389019.16</v>
      </c>
      <c r="M418">
        <v>347749.44</v>
      </c>
      <c r="N418">
        <v>351805.06</v>
      </c>
      <c r="O418">
        <v>323421.38</v>
      </c>
      <c r="P418">
        <v>0</v>
      </c>
    </row>
    <row r="419" spans="1:16" x14ac:dyDescent="0.25">
      <c r="A419">
        <v>1793</v>
      </c>
      <c r="B419" t="s">
        <v>975</v>
      </c>
      <c r="C419">
        <v>242963.78</v>
      </c>
      <c r="D419">
        <v>202021.16</v>
      </c>
      <c r="E419">
        <v>311734.62</v>
      </c>
      <c r="F419">
        <v>127064.73</v>
      </c>
      <c r="G419">
        <v>0</v>
      </c>
      <c r="H419">
        <v>109181.47</v>
      </c>
      <c r="I419">
        <v>100384.734</v>
      </c>
      <c r="J419">
        <v>135733.62</v>
      </c>
      <c r="K419">
        <v>0</v>
      </c>
      <c r="L419">
        <v>186849.1</v>
      </c>
      <c r="M419">
        <v>245596.9</v>
      </c>
      <c r="N419">
        <v>328270.90000000002</v>
      </c>
      <c r="O419">
        <v>323054.21999999997</v>
      </c>
      <c r="P419">
        <v>190685.16</v>
      </c>
    </row>
    <row r="420" spans="1:16" x14ac:dyDescent="0.25">
      <c r="A420">
        <v>8507</v>
      </c>
      <c r="B420" t="s">
        <v>2686</v>
      </c>
      <c r="C420">
        <v>124862.734</v>
      </c>
      <c r="D420">
        <v>80172.75</v>
      </c>
      <c r="E420">
        <v>0</v>
      </c>
      <c r="F420">
        <v>231472.17</v>
      </c>
      <c r="G420">
        <v>122464.31</v>
      </c>
      <c r="H420">
        <v>153967.35999999999</v>
      </c>
      <c r="I420">
        <v>0</v>
      </c>
      <c r="J420">
        <v>50149.843999999997</v>
      </c>
      <c r="K420">
        <v>193625.55</v>
      </c>
      <c r="L420">
        <v>382995.66</v>
      </c>
      <c r="M420">
        <v>269975.3</v>
      </c>
      <c r="N420">
        <v>339187.16</v>
      </c>
      <c r="O420">
        <v>322610.46999999997</v>
      </c>
      <c r="P420">
        <v>159165.95000000001</v>
      </c>
    </row>
    <row r="421" spans="1:16" x14ac:dyDescent="0.25">
      <c r="A421">
        <v>3418</v>
      </c>
      <c r="B421" t="s">
        <v>1304</v>
      </c>
      <c r="C421">
        <v>154386.67000000001</v>
      </c>
      <c r="D421">
        <v>155374.88</v>
      </c>
      <c r="E421">
        <v>204246.2</v>
      </c>
      <c r="F421">
        <v>248332.38</v>
      </c>
      <c r="G421">
        <v>179424.14</v>
      </c>
      <c r="H421">
        <v>153840.14000000001</v>
      </c>
      <c r="I421">
        <v>0</v>
      </c>
      <c r="J421">
        <v>0</v>
      </c>
      <c r="K421">
        <v>0</v>
      </c>
      <c r="L421">
        <v>55404.695</v>
      </c>
      <c r="M421">
        <v>220735.97</v>
      </c>
      <c r="N421">
        <v>327122.12</v>
      </c>
      <c r="O421">
        <v>321219.25</v>
      </c>
      <c r="P421">
        <v>140157.1</v>
      </c>
    </row>
    <row r="422" spans="1:16" x14ac:dyDescent="0.25">
      <c r="A422">
        <v>2657</v>
      </c>
      <c r="B422" t="s">
        <v>1151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321010.06</v>
      </c>
      <c r="P422">
        <v>0</v>
      </c>
    </row>
    <row r="423" spans="1:16" x14ac:dyDescent="0.25">
      <c r="A423">
        <v>6510</v>
      </c>
      <c r="B423">
        <v>0</v>
      </c>
      <c r="C423">
        <v>201088.77</v>
      </c>
      <c r="D423">
        <v>232915.31</v>
      </c>
      <c r="E423">
        <v>241129.33</v>
      </c>
      <c r="F423">
        <v>370401.06</v>
      </c>
      <c r="G423">
        <v>232384.22</v>
      </c>
      <c r="H423">
        <v>190717.23</v>
      </c>
      <c r="I423">
        <v>350097.7</v>
      </c>
      <c r="J423">
        <v>411850.75</v>
      </c>
      <c r="K423">
        <v>587272.25</v>
      </c>
      <c r="L423">
        <v>982049.9</v>
      </c>
      <c r="M423">
        <v>239206.39999999999</v>
      </c>
      <c r="N423">
        <v>338713.72</v>
      </c>
      <c r="O423">
        <v>319612.06</v>
      </c>
      <c r="P423">
        <v>128081.94</v>
      </c>
    </row>
    <row r="424" spans="1:16" x14ac:dyDescent="0.25">
      <c r="A424">
        <v>1270</v>
      </c>
      <c r="B424">
        <v>0</v>
      </c>
      <c r="C424">
        <v>127496.92</v>
      </c>
      <c r="D424">
        <v>188431.22</v>
      </c>
      <c r="E424">
        <v>170807.5</v>
      </c>
      <c r="F424">
        <v>306539.59999999998</v>
      </c>
      <c r="G424">
        <v>195681.7</v>
      </c>
      <c r="H424">
        <v>173071.19</v>
      </c>
      <c r="I424">
        <v>0</v>
      </c>
      <c r="J424">
        <v>107416.016</v>
      </c>
      <c r="K424">
        <v>217146.6</v>
      </c>
      <c r="L424">
        <v>0</v>
      </c>
      <c r="M424">
        <v>194064.81</v>
      </c>
      <c r="N424">
        <v>334004.3</v>
      </c>
      <c r="O424">
        <v>319592.15999999997</v>
      </c>
      <c r="P424">
        <v>163562.1</v>
      </c>
    </row>
    <row r="425" spans="1:16" x14ac:dyDescent="0.25">
      <c r="A425">
        <v>10082</v>
      </c>
      <c r="B425">
        <v>0</v>
      </c>
      <c r="C425">
        <v>268919</v>
      </c>
      <c r="D425">
        <v>309673.71999999997</v>
      </c>
      <c r="E425">
        <v>268131.8</v>
      </c>
      <c r="F425">
        <v>0</v>
      </c>
      <c r="G425">
        <v>0</v>
      </c>
      <c r="H425">
        <v>158309.34</v>
      </c>
      <c r="I425">
        <v>0</v>
      </c>
      <c r="J425">
        <v>0</v>
      </c>
      <c r="K425">
        <v>167279.14000000001</v>
      </c>
      <c r="L425">
        <v>229278.94</v>
      </c>
      <c r="M425">
        <v>0</v>
      </c>
      <c r="N425">
        <v>300267.34000000003</v>
      </c>
      <c r="O425">
        <v>318063.25</v>
      </c>
      <c r="P425">
        <v>323594.38</v>
      </c>
    </row>
    <row r="426" spans="1:16" x14ac:dyDescent="0.25">
      <c r="A426">
        <v>9043</v>
      </c>
      <c r="B426" t="s">
        <v>2864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318060.96999999997</v>
      </c>
      <c r="P426">
        <v>0</v>
      </c>
    </row>
    <row r="427" spans="1:16" x14ac:dyDescent="0.25">
      <c r="A427">
        <v>8000</v>
      </c>
      <c r="B427">
        <v>0</v>
      </c>
      <c r="C427">
        <v>398756.5</v>
      </c>
      <c r="D427">
        <v>433520.62</v>
      </c>
      <c r="E427">
        <v>429035.03</v>
      </c>
      <c r="F427">
        <v>328083.7</v>
      </c>
      <c r="G427">
        <v>278127</v>
      </c>
      <c r="H427">
        <v>302524.3</v>
      </c>
      <c r="I427">
        <v>104423.77</v>
      </c>
      <c r="J427">
        <v>67956.914000000004</v>
      </c>
      <c r="K427">
        <v>462866.03</v>
      </c>
      <c r="L427">
        <v>515424.12</v>
      </c>
      <c r="M427">
        <v>268907.15999999997</v>
      </c>
      <c r="N427">
        <v>382605.1</v>
      </c>
      <c r="O427">
        <v>317631.03000000003</v>
      </c>
      <c r="P427">
        <v>242454.67</v>
      </c>
    </row>
    <row r="428" spans="1:16" x14ac:dyDescent="0.25">
      <c r="A428">
        <v>1452</v>
      </c>
      <c r="B428">
        <v>0</v>
      </c>
      <c r="C428">
        <v>82387.14</v>
      </c>
      <c r="D428">
        <v>64893.26</v>
      </c>
      <c r="E428">
        <v>133777.34</v>
      </c>
      <c r="F428">
        <v>67019.3</v>
      </c>
      <c r="G428">
        <v>0</v>
      </c>
      <c r="H428">
        <v>0</v>
      </c>
      <c r="I428">
        <v>0</v>
      </c>
      <c r="J428">
        <v>87967.02</v>
      </c>
      <c r="K428">
        <v>192621.4</v>
      </c>
      <c r="L428">
        <v>351704.12</v>
      </c>
      <c r="M428">
        <v>75002.009999999995</v>
      </c>
      <c r="N428">
        <v>231688.6</v>
      </c>
      <c r="O428">
        <v>317387.96999999997</v>
      </c>
      <c r="P428">
        <v>0</v>
      </c>
    </row>
    <row r="429" spans="1:16" x14ac:dyDescent="0.25">
      <c r="A429">
        <v>7153</v>
      </c>
      <c r="B429">
        <v>0</v>
      </c>
      <c r="C429">
        <v>0</v>
      </c>
      <c r="D429">
        <v>0</v>
      </c>
      <c r="E429">
        <v>0</v>
      </c>
      <c r="F429">
        <v>272540.25</v>
      </c>
      <c r="G429">
        <v>84929.85</v>
      </c>
      <c r="H429">
        <v>79630.070000000007</v>
      </c>
      <c r="I429">
        <v>0</v>
      </c>
      <c r="J429">
        <v>0</v>
      </c>
      <c r="K429">
        <v>85786.79</v>
      </c>
      <c r="L429">
        <v>269452.7</v>
      </c>
      <c r="M429">
        <v>212988.1</v>
      </c>
      <c r="N429">
        <v>289137.46999999997</v>
      </c>
      <c r="O429">
        <v>317146.40000000002</v>
      </c>
      <c r="P429">
        <v>82517.119999999995</v>
      </c>
    </row>
    <row r="430" spans="1:16" x14ac:dyDescent="0.25">
      <c r="A430">
        <v>1447</v>
      </c>
      <c r="B430" t="s">
        <v>904</v>
      </c>
      <c r="C430">
        <v>254820.22</v>
      </c>
      <c r="D430">
        <v>246722.6</v>
      </c>
      <c r="E430">
        <v>279019.94</v>
      </c>
      <c r="F430">
        <v>240824.12</v>
      </c>
      <c r="G430">
        <v>213420.73</v>
      </c>
      <c r="H430">
        <v>236302.64</v>
      </c>
      <c r="I430">
        <v>281315.94</v>
      </c>
      <c r="J430">
        <v>255763.89</v>
      </c>
      <c r="K430">
        <v>269903.28000000003</v>
      </c>
      <c r="L430">
        <v>116486.14</v>
      </c>
      <c r="M430">
        <v>247759.11</v>
      </c>
      <c r="N430">
        <v>299053.5</v>
      </c>
      <c r="O430">
        <v>316318.8</v>
      </c>
      <c r="P430">
        <v>239212.7</v>
      </c>
    </row>
    <row r="431" spans="1:16" x14ac:dyDescent="0.25">
      <c r="A431">
        <v>347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96287.14</v>
      </c>
      <c r="J431">
        <v>0</v>
      </c>
      <c r="K431">
        <v>0</v>
      </c>
      <c r="L431">
        <v>0</v>
      </c>
      <c r="M431">
        <v>226382.97</v>
      </c>
      <c r="N431">
        <v>111369.836</v>
      </c>
      <c r="O431">
        <v>315270.46999999997</v>
      </c>
      <c r="P431">
        <v>0</v>
      </c>
    </row>
    <row r="432" spans="1:16" x14ac:dyDescent="0.25">
      <c r="A432">
        <v>692</v>
      </c>
      <c r="B432">
        <v>0</v>
      </c>
      <c r="C432">
        <v>0</v>
      </c>
      <c r="D432">
        <v>0</v>
      </c>
      <c r="E432">
        <v>0</v>
      </c>
      <c r="F432">
        <v>218331.1</v>
      </c>
      <c r="G432">
        <v>0</v>
      </c>
      <c r="H432">
        <v>0</v>
      </c>
      <c r="I432">
        <v>0</v>
      </c>
      <c r="J432">
        <v>0</v>
      </c>
      <c r="K432">
        <v>114891.44500000001</v>
      </c>
      <c r="L432">
        <v>0</v>
      </c>
      <c r="M432">
        <v>253975.22</v>
      </c>
      <c r="N432">
        <v>58854.214999999997</v>
      </c>
      <c r="O432">
        <v>314199.34000000003</v>
      </c>
      <c r="P432">
        <v>0</v>
      </c>
    </row>
    <row r="433" spans="1:16" x14ac:dyDescent="0.25">
      <c r="A433">
        <v>7679</v>
      </c>
      <c r="B433">
        <v>0</v>
      </c>
      <c r="C433">
        <v>184125.05</v>
      </c>
      <c r="D433">
        <v>190110.5</v>
      </c>
      <c r="E433">
        <v>282092.2</v>
      </c>
      <c r="F433">
        <v>275156.65999999997</v>
      </c>
      <c r="G433">
        <v>184718</v>
      </c>
      <c r="H433">
        <v>114681.11</v>
      </c>
      <c r="I433">
        <v>143241.60000000001</v>
      </c>
      <c r="J433">
        <v>217142.39999999999</v>
      </c>
      <c r="K433">
        <v>448993.6</v>
      </c>
      <c r="L433">
        <v>640760.56000000006</v>
      </c>
      <c r="M433">
        <v>136640.75</v>
      </c>
      <c r="N433">
        <v>283223.2</v>
      </c>
      <c r="O433">
        <v>311055.71999999997</v>
      </c>
      <c r="P433">
        <v>95811.71</v>
      </c>
    </row>
    <row r="434" spans="1:16" x14ac:dyDescent="0.25">
      <c r="A434">
        <v>7167</v>
      </c>
      <c r="B434">
        <v>0</v>
      </c>
      <c r="C434">
        <v>0</v>
      </c>
      <c r="D434">
        <v>0</v>
      </c>
      <c r="E434">
        <v>180946.28</v>
      </c>
      <c r="F434">
        <v>208272.53</v>
      </c>
      <c r="G434">
        <v>0</v>
      </c>
      <c r="H434">
        <v>0</v>
      </c>
      <c r="I434">
        <v>58575.47</v>
      </c>
      <c r="J434">
        <v>117155.36</v>
      </c>
      <c r="K434">
        <v>0</v>
      </c>
      <c r="L434">
        <v>207229.66</v>
      </c>
      <c r="M434">
        <v>202200.16</v>
      </c>
      <c r="N434">
        <v>306869.84000000003</v>
      </c>
      <c r="O434">
        <v>307199.44</v>
      </c>
      <c r="P434">
        <v>86107.625</v>
      </c>
    </row>
    <row r="435" spans="1:16" x14ac:dyDescent="0.25">
      <c r="A435">
        <v>8136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177451.27</v>
      </c>
      <c r="J435">
        <v>188378.12</v>
      </c>
      <c r="K435">
        <v>0</v>
      </c>
      <c r="L435">
        <v>0</v>
      </c>
      <c r="M435">
        <v>184949.73</v>
      </c>
      <c r="N435">
        <v>295510.09999999998</v>
      </c>
      <c r="O435">
        <v>306249.59999999998</v>
      </c>
      <c r="P435">
        <v>298575.90000000002</v>
      </c>
    </row>
    <row r="436" spans="1:16" x14ac:dyDescent="0.25">
      <c r="A436">
        <v>1794</v>
      </c>
      <c r="B436" t="s">
        <v>973</v>
      </c>
      <c r="C436">
        <v>214854.28</v>
      </c>
      <c r="D436">
        <v>183912.89</v>
      </c>
      <c r="E436">
        <v>304441.25</v>
      </c>
      <c r="F436">
        <v>453923.84000000003</v>
      </c>
      <c r="G436">
        <v>354156.38</v>
      </c>
      <c r="H436">
        <v>324393.5</v>
      </c>
      <c r="I436">
        <v>76254.375</v>
      </c>
      <c r="J436">
        <v>108004.97</v>
      </c>
      <c r="K436">
        <v>0</v>
      </c>
      <c r="L436">
        <v>191975.16</v>
      </c>
      <c r="M436">
        <v>246231.19</v>
      </c>
      <c r="N436">
        <v>322279.84000000003</v>
      </c>
      <c r="O436">
        <v>305183.40000000002</v>
      </c>
      <c r="P436">
        <v>171125.88</v>
      </c>
    </row>
    <row r="437" spans="1:16" x14ac:dyDescent="0.25">
      <c r="A437">
        <v>2759</v>
      </c>
      <c r="B437" t="s">
        <v>1177</v>
      </c>
      <c r="C437">
        <v>219407.75</v>
      </c>
      <c r="D437">
        <v>212807.62</v>
      </c>
      <c r="E437">
        <v>237439.6</v>
      </c>
      <c r="F437">
        <v>205811.23</v>
      </c>
      <c r="G437">
        <v>162974.82999999999</v>
      </c>
      <c r="H437">
        <v>132262.23000000001</v>
      </c>
      <c r="I437">
        <v>124780.53</v>
      </c>
      <c r="J437">
        <v>112111.48</v>
      </c>
      <c r="K437">
        <v>141015.38</v>
      </c>
      <c r="L437">
        <v>239412.06</v>
      </c>
      <c r="M437">
        <v>206166.92</v>
      </c>
      <c r="N437">
        <v>301352.2</v>
      </c>
      <c r="O437">
        <v>304313.09999999998</v>
      </c>
      <c r="P437">
        <v>208450.83</v>
      </c>
    </row>
    <row r="438" spans="1:16" x14ac:dyDescent="0.25">
      <c r="A438">
        <v>6057</v>
      </c>
      <c r="B438">
        <v>0</v>
      </c>
      <c r="C438">
        <v>0</v>
      </c>
      <c r="D438">
        <v>0</v>
      </c>
      <c r="E438">
        <v>118082.8</v>
      </c>
      <c r="F438">
        <v>117475.77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238079.33</v>
      </c>
      <c r="N438">
        <v>346833.4</v>
      </c>
      <c r="O438">
        <v>301800.75</v>
      </c>
      <c r="P438">
        <v>112443.08</v>
      </c>
    </row>
    <row r="439" spans="1:16" x14ac:dyDescent="0.25">
      <c r="A439">
        <v>4579</v>
      </c>
      <c r="B439" t="s">
        <v>1623</v>
      </c>
      <c r="C439">
        <v>69496.070000000007</v>
      </c>
      <c r="D439">
        <v>55707.184000000001</v>
      </c>
      <c r="E439">
        <v>80083.266000000003</v>
      </c>
      <c r="F439">
        <v>230663.88</v>
      </c>
      <c r="G439">
        <v>130268.02</v>
      </c>
      <c r="H439">
        <v>70800.800000000003</v>
      </c>
      <c r="I439">
        <v>0</v>
      </c>
      <c r="J439">
        <v>0</v>
      </c>
      <c r="K439">
        <v>0</v>
      </c>
      <c r="L439">
        <v>135084.51999999999</v>
      </c>
      <c r="M439">
        <v>143947.51999999999</v>
      </c>
      <c r="N439">
        <v>180443.61</v>
      </c>
      <c r="O439">
        <v>301506.8</v>
      </c>
      <c r="P439">
        <v>0</v>
      </c>
    </row>
    <row r="440" spans="1:16" x14ac:dyDescent="0.25">
      <c r="A440">
        <v>12964</v>
      </c>
      <c r="B440">
        <v>0</v>
      </c>
      <c r="C440">
        <v>291179.2</v>
      </c>
      <c r="D440">
        <v>196878.53</v>
      </c>
      <c r="E440">
        <v>328853.21999999997</v>
      </c>
      <c r="F440">
        <v>344746.1</v>
      </c>
      <c r="G440">
        <v>359214.22</v>
      </c>
      <c r="H440">
        <v>342847.9</v>
      </c>
      <c r="I440">
        <v>134579.62</v>
      </c>
      <c r="J440">
        <v>104609.95</v>
      </c>
      <c r="K440">
        <v>248354.33</v>
      </c>
      <c r="L440">
        <v>551749.19999999995</v>
      </c>
      <c r="M440">
        <v>233825.36</v>
      </c>
      <c r="N440">
        <v>174583.62</v>
      </c>
      <c r="O440">
        <v>299804.15999999997</v>
      </c>
      <c r="P440">
        <v>143966.12</v>
      </c>
    </row>
    <row r="441" spans="1:16" x14ac:dyDescent="0.25">
      <c r="A441">
        <v>1437</v>
      </c>
      <c r="B441">
        <v>0</v>
      </c>
      <c r="C441">
        <v>103212.43</v>
      </c>
      <c r="D441">
        <v>83730.335999999996</v>
      </c>
      <c r="E441">
        <v>185717.11</v>
      </c>
      <c r="F441">
        <v>81446.86</v>
      </c>
      <c r="G441">
        <v>108365.66</v>
      </c>
      <c r="H441">
        <v>0</v>
      </c>
      <c r="I441">
        <v>0</v>
      </c>
      <c r="J441">
        <v>94947.53</v>
      </c>
      <c r="K441">
        <v>210910.07999999999</v>
      </c>
      <c r="L441">
        <v>297598.53000000003</v>
      </c>
      <c r="M441">
        <v>128643.78</v>
      </c>
      <c r="N441">
        <v>234722.92</v>
      </c>
      <c r="O441">
        <v>298823.44</v>
      </c>
      <c r="P441">
        <v>96414.53</v>
      </c>
    </row>
    <row r="442" spans="1:16" x14ac:dyDescent="0.25">
      <c r="A442">
        <v>12561</v>
      </c>
      <c r="B442">
        <v>0</v>
      </c>
      <c r="C442">
        <v>218851.11</v>
      </c>
      <c r="D442">
        <v>110403.46</v>
      </c>
      <c r="E442">
        <v>217073.88</v>
      </c>
      <c r="F442">
        <v>574402.25</v>
      </c>
      <c r="G442">
        <v>609035.80000000005</v>
      </c>
      <c r="H442">
        <v>477029.9</v>
      </c>
      <c r="I442">
        <v>1239629</v>
      </c>
      <c r="J442">
        <v>1014926.56</v>
      </c>
      <c r="K442">
        <v>266637.44</v>
      </c>
      <c r="L442">
        <v>380263.06</v>
      </c>
      <c r="M442">
        <v>168255.62</v>
      </c>
      <c r="N442">
        <v>180005.19</v>
      </c>
      <c r="O442">
        <v>298234.34000000003</v>
      </c>
      <c r="P442">
        <v>403577.5</v>
      </c>
    </row>
    <row r="443" spans="1:16" x14ac:dyDescent="0.25">
      <c r="A443">
        <v>1445</v>
      </c>
      <c r="B443">
        <v>0</v>
      </c>
      <c r="C443">
        <v>0</v>
      </c>
      <c r="D443">
        <v>0</v>
      </c>
      <c r="E443">
        <v>117387.29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167698.6</v>
      </c>
      <c r="L443">
        <v>397026.62</v>
      </c>
      <c r="M443">
        <v>0</v>
      </c>
      <c r="N443">
        <v>234536.78</v>
      </c>
      <c r="O443">
        <v>298176.28000000003</v>
      </c>
      <c r="P443">
        <v>0</v>
      </c>
    </row>
    <row r="444" spans="1:16" x14ac:dyDescent="0.25">
      <c r="A444">
        <v>1271</v>
      </c>
      <c r="B444">
        <v>0</v>
      </c>
      <c r="C444">
        <v>203577.58</v>
      </c>
      <c r="D444">
        <v>104226.29</v>
      </c>
      <c r="E444">
        <v>227943.61</v>
      </c>
      <c r="F444">
        <v>250671.7</v>
      </c>
      <c r="G444">
        <v>199940.66</v>
      </c>
      <c r="H444">
        <v>196412.92</v>
      </c>
      <c r="I444">
        <v>96942.5</v>
      </c>
      <c r="J444">
        <v>130730.05499999999</v>
      </c>
      <c r="K444">
        <v>152400.22</v>
      </c>
      <c r="L444">
        <v>252654.84</v>
      </c>
      <c r="M444">
        <v>241620.8</v>
      </c>
      <c r="N444">
        <v>281131.8</v>
      </c>
      <c r="O444">
        <v>298165</v>
      </c>
      <c r="P444">
        <v>205975.06</v>
      </c>
    </row>
    <row r="445" spans="1:16" x14ac:dyDescent="0.25">
      <c r="A445">
        <v>2184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297744.56</v>
      </c>
      <c r="P445">
        <v>0</v>
      </c>
    </row>
    <row r="446" spans="1:16" x14ac:dyDescent="0.25">
      <c r="A446">
        <v>12514</v>
      </c>
      <c r="B446" t="s">
        <v>4054</v>
      </c>
      <c r="C446">
        <v>190923.64</v>
      </c>
      <c r="D446">
        <v>128764.28</v>
      </c>
      <c r="E446">
        <v>282963.59999999998</v>
      </c>
      <c r="F446">
        <v>193003.9</v>
      </c>
      <c r="G446">
        <v>126253.2</v>
      </c>
      <c r="H446">
        <v>230977.53</v>
      </c>
      <c r="I446">
        <v>0</v>
      </c>
      <c r="J446">
        <v>59713.58</v>
      </c>
      <c r="K446">
        <v>126937.734</v>
      </c>
      <c r="L446">
        <v>271633.78000000003</v>
      </c>
      <c r="M446">
        <v>204955.38</v>
      </c>
      <c r="N446">
        <v>169341.61</v>
      </c>
      <c r="O446">
        <v>297669.03000000003</v>
      </c>
      <c r="P446">
        <v>139771.20000000001</v>
      </c>
    </row>
    <row r="447" spans="1:16" x14ac:dyDescent="0.25">
      <c r="A447">
        <v>7674</v>
      </c>
      <c r="B447" t="s">
        <v>2445</v>
      </c>
      <c r="C447">
        <v>133755.42000000001</v>
      </c>
      <c r="D447">
        <v>117240.87</v>
      </c>
      <c r="E447">
        <v>156377.70000000001</v>
      </c>
      <c r="F447">
        <v>125384.36</v>
      </c>
      <c r="G447">
        <v>141937.48000000001</v>
      </c>
      <c r="H447">
        <v>156329.72</v>
      </c>
      <c r="I447">
        <v>160079.04999999999</v>
      </c>
      <c r="J447">
        <v>174560.69</v>
      </c>
      <c r="K447">
        <v>0</v>
      </c>
      <c r="L447">
        <v>0</v>
      </c>
      <c r="M447">
        <v>252073.81</v>
      </c>
      <c r="N447">
        <v>286561.71999999997</v>
      </c>
      <c r="O447">
        <v>296820.94</v>
      </c>
      <c r="P447">
        <v>294546.06</v>
      </c>
    </row>
    <row r="448" spans="1:16" x14ac:dyDescent="0.25">
      <c r="A448">
        <v>7157</v>
      </c>
      <c r="B448" t="s">
        <v>2273</v>
      </c>
      <c r="C448">
        <v>0</v>
      </c>
      <c r="D448">
        <v>183177.33</v>
      </c>
      <c r="E448">
        <v>189092.3</v>
      </c>
      <c r="F448">
        <v>208996.44</v>
      </c>
      <c r="G448">
        <v>161804.66</v>
      </c>
      <c r="H448">
        <v>168834.81</v>
      </c>
      <c r="I448">
        <v>0</v>
      </c>
      <c r="J448">
        <v>102118.625</v>
      </c>
      <c r="K448">
        <v>0</v>
      </c>
      <c r="L448">
        <v>284771.03000000003</v>
      </c>
      <c r="M448">
        <v>144495.78</v>
      </c>
      <c r="N448">
        <v>294992.8</v>
      </c>
      <c r="O448">
        <v>296183.09999999998</v>
      </c>
      <c r="P448">
        <v>129852.64</v>
      </c>
    </row>
    <row r="449" spans="1:16" x14ac:dyDescent="0.25">
      <c r="A449">
        <v>12564</v>
      </c>
      <c r="B449" t="s">
        <v>4080</v>
      </c>
      <c r="C449">
        <v>275810.25</v>
      </c>
      <c r="D449">
        <v>195725.2</v>
      </c>
      <c r="E449">
        <v>351957.2</v>
      </c>
      <c r="F449">
        <v>699752.7</v>
      </c>
      <c r="G449">
        <v>757910.25</v>
      </c>
      <c r="H449">
        <v>528738.06000000006</v>
      </c>
      <c r="I449">
        <v>1376612.5</v>
      </c>
      <c r="J449">
        <v>1225501.8999999999</v>
      </c>
      <c r="K449">
        <v>301386.94</v>
      </c>
      <c r="L449">
        <v>526394.19999999995</v>
      </c>
      <c r="M449">
        <v>323266.8</v>
      </c>
      <c r="N449">
        <v>240948.94</v>
      </c>
      <c r="O449">
        <v>296094.78000000003</v>
      </c>
      <c r="P449">
        <v>447064.72</v>
      </c>
    </row>
    <row r="450" spans="1:16" x14ac:dyDescent="0.25">
      <c r="A450">
        <v>1063</v>
      </c>
      <c r="B450" t="s">
        <v>843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295615.88</v>
      </c>
      <c r="P450">
        <v>0</v>
      </c>
    </row>
    <row r="451" spans="1:16" x14ac:dyDescent="0.25">
      <c r="A451">
        <v>12528</v>
      </c>
      <c r="B451" t="s">
        <v>4064</v>
      </c>
      <c r="C451">
        <v>222387.8</v>
      </c>
      <c r="D451">
        <v>119147.55499999999</v>
      </c>
      <c r="E451">
        <v>239211.56</v>
      </c>
      <c r="F451">
        <v>199655.1</v>
      </c>
      <c r="G451">
        <v>131018.05</v>
      </c>
      <c r="H451">
        <v>249104.23</v>
      </c>
      <c r="I451">
        <v>87936.56</v>
      </c>
      <c r="J451">
        <v>0</v>
      </c>
      <c r="K451">
        <v>96222.914000000004</v>
      </c>
      <c r="L451">
        <v>363061.6</v>
      </c>
      <c r="M451">
        <v>254259.7</v>
      </c>
      <c r="N451">
        <v>177614.61</v>
      </c>
      <c r="O451">
        <v>295537.2</v>
      </c>
      <c r="P451">
        <v>126967.34</v>
      </c>
    </row>
    <row r="452" spans="1:16" x14ac:dyDescent="0.25">
      <c r="A452">
        <v>4615</v>
      </c>
      <c r="B452">
        <v>0</v>
      </c>
      <c r="C452">
        <v>108963.05</v>
      </c>
      <c r="D452">
        <v>92574.18</v>
      </c>
      <c r="E452">
        <v>180551.48</v>
      </c>
      <c r="F452">
        <v>141174.17000000001</v>
      </c>
      <c r="G452">
        <v>106722.48</v>
      </c>
      <c r="H452">
        <v>120294.05499999999</v>
      </c>
      <c r="I452">
        <v>0</v>
      </c>
      <c r="J452">
        <v>0</v>
      </c>
      <c r="K452">
        <v>0</v>
      </c>
      <c r="L452">
        <v>73011.100000000006</v>
      </c>
      <c r="M452">
        <v>246677.31</v>
      </c>
      <c r="N452">
        <v>321651.88</v>
      </c>
      <c r="O452">
        <v>294299.2</v>
      </c>
      <c r="P452">
        <v>130074.71</v>
      </c>
    </row>
    <row r="453" spans="1:16" x14ac:dyDescent="0.25">
      <c r="A453">
        <v>4619</v>
      </c>
      <c r="B453">
        <v>0</v>
      </c>
      <c r="C453">
        <v>0</v>
      </c>
      <c r="D453">
        <v>0</v>
      </c>
      <c r="E453">
        <v>71498.69</v>
      </c>
      <c r="F453">
        <v>244180.62</v>
      </c>
      <c r="G453">
        <v>95343.91</v>
      </c>
      <c r="H453">
        <v>59906.11</v>
      </c>
      <c r="I453">
        <v>0</v>
      </c>
      <c r="J453">
        <v>0</v>
      </c>
      <c r="K453">
        <v>0</v>
      </c>
      <c r="L453">
        <v>151369.54999999999</v>
      </c>
      <c r="M453">
        <v>158155.32999999999</v>
      </c>
      <c r="N453">
        <v>235964.22</v>
      </c>
      <c r="O453">
        <v>293356.96999999997</v>
      </c>
      <c r="P453">
        <v>0</v>
      </c>
    </row>
    <row r="454" spans="1:16" x14ac:dyDescent="0.25">
      <c r="A454">
        <v>7630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227197.39</v>
      </c>
      <c r="O454">
        <v>293035.88</v>
      </c>
      <c r="P454">
        <v>60191.086000000003</v>
      </c>
    </row>
    <row r="455" spans="1:16" x14ac:dyDescent="0.25">
      <c r="A455">
        <v>2730</v>
      </c>
      <c r="B455" t="s">
        <v>1166</v>
      </c>
      <c r="C455">
        <v>127237.78</v>
      </c>
      <c r="D455">
        <v>158285.79999999999</v>
      </c>
      <c r="E455">
        <v>179246.4</v>
      </c>
      <c r="F455">
        <v>256628.4</v>
      </c>
      <c r="G455">
        <v>136704.64000000001</v>
      </c>
      <c r="H455">
        <v>158228.81</v>
      </c>
      <c r="I455">
        <v>84028.81</v>
      </c>
      <c r="J455">
        <v>91687.664000000004</v>
      </c>
      <c r="K455">
        <v>140265.1</v>
      </c>
      <c r="L455">
        <v>245086.88</v>
      </c>
      <c r="M455">
        <v>205270.17</v>
      </c>
      <c r="N455">
        <v>338215.9</v>
      </c>
      <c r="O455">
        <v>292378.59999999998</v>
      </c>
      <c r="P455">
        <v>154099.19</v>
      </c>
    </row>
    <row r="456" spans="1:16" x14ac:dyDescent="0.25">
      <c r="A456">
        <v>12520</v>
      </c>
      <c r="B456" t="s">
        <v>4053</v>
      </c>
      <c r="C456">
        <v>236291.55</v>
      </c>
      <c r="D456">
        <v>166273.26999999999</v>
      </c>
      <c r="E456">
        <v>256154.55</v>
      </c>
      <c r="F456">
        <v>223382.78</v>
      </c>
      <c r="G456">
        <v>137429.28</v>
      </c>
      <c r="H456">
        <v>208497.92000000001</v>
      </c>
      <c r="I456">
        <v>0</v>
      </c>
      <c r="J456">
        <v>0</v>
      </c>
      <c r="K456">
        <v>148904.42000000001</v>
      </c>
      <c r="L456">
        <v>398212.94</v>
      </c>
      <c r="M456">
        <v>255010.53</v>
      </c>
      <c r="N456">
        <v>210531.95</v>
      </c>
      <c r="O456">
        <v>291312.96999999997</v>
      </c>
      <c r="P456">
        <v>0</v>
      </c>
    </row>
    <row r="457" spans="1:16" x14ac:dyDescent="0.25">
      <c r="A457">
        <v>12563</v>
      </c>
      <c r="B457" t="s">
        <v>4076</v>
      </c>
      <c r="C457">
        <v>197154.62</v>
      </c>
      <c r="D457">
        <v>154051.56</v>
      </c>
      <c r="E457">
        <v>196633.44</v>
      </c>
      <c r="F457">
        <v>568205.6</v>
      </c>
      <c r="G457">
        <v>602543.56000000006</v>
      </c>
      <c r="H457">
        <v>529208.06000000006</v>
      </c>
      <c r="I457">
        <v>1087438</v>
      </c>
      <c r="J457">
        <v>1033401.75</v>
      </c>
      <c r="K457">
        <v>172364.97</v>
      </c>
      <c r="L457">
        <v>378040.56</v>
      </c>
      <c r="M457">
        <v>172837.55</v>
      </c>
      <c r="N457">
        <v>146716.57999999999</v>
      </c>
      <c r="O457">
        <v>291206.06</v>
      </c>
      <c r="P457">
        <v>380583.5</v>
      </c>
    </row>
    <row r="458" spans="1:16" x14ac:dyDescent="0.25">
      <c r="A458">
        <v>202</v>
      </c>
      <c r="B458">
        <v>0</v>
      </c>
      <c r="C458">
        <v>0</v>
      </c>
      <c r="D458">
        <v>0</v>
      </c>
      <c r="E458">
        <v>399264.47</v>
      </c>
      <c r="F458">
        <v>238767.5</v>
      </c>
      <c r="G458">
        <v>0</v>
      </c>
      <c r="H458">
        <v>578957.9</v>
      </c>
      <c r="I458">
        <v>133744.17000000001</v>
      </c>
      <c r="J458">
        <v>81914.83</v>
      </c>
      <c r="K458">
        <v>257374.44</v>
      </c>
      <c r="L458">
        <v>257993.08</v>
      </c>
      <c r="M458">
        <v>128535.29</v>
      </c>
      <c r="N458">
        <v>0</v>
      </c>
      <c r="O458">
        <v>291140.28000000003</v>
      </c>
      <c r="P458">
        <v>270880.88</v>
      </c>
    </row>
    <row r="459" spans="1:16" x14ac:dyDescent="0.25">
      <c r="A459">
        <v>4202</v>
      </c>
      <c r="B459" t="s">
        <v>1497</v>
      </c>
      <c r="C459">
        <v>165595.03</v>
      </c>
      <c r="D459">
        <v>195244.52</v>
      </c>
      <c r="E459">
        <v>218681.8</v>
      </c>
      <c r="F459">
        <v>356059.38</v>
      </c>
      <c r="G459">
        <v>198629.84</v>
      </c>
      <c r="H459">
        <v>225675.53</v>
      </c>
      <c r="I459">
        <v>110677.71</v>
      </c>
      <c r="J459">
        <v>327493.78000000003</v>
      </c>
      <c r="K459">
        <v>229985.73</v>
      </c>
      <c r="L459">
        <v>288453.06</v>
      </c>
      <c r="M459">
        <v>221628.72</v>
      </c>
      <c r="N459">
        <v>352804.38</v>
      </c>
      <c r="O459">
        <v>290702.94</v>
      </c>
      <c r="P459">
        <v>185722.1</v>
      </c>
    </row>
    <row r="460" spans="1:16" x14ac:dyDescent="0.25">
      <c r="A460">
        <v>1424</v>
      </c>
      <c r="B460">
        <v>0</v>
      </c>
      <c r="C460">
        <v>63128.18</v>
      </c>
      <c r="D460">
        <v>0</v>
      </c>
      <c r="E460">
        <v>136943.26999999999</v>
      </c>
      <c r="F460">
        <v>0</v>
      </c>
      <c r="G460">
        <v>0</v>
      </c>
      <c r="H460">
        <v>0</v>
      </c>
      <c r="I460">
        <v>0</v>
      </c>
      <c r="J460">
        <v>66621.016000000003</v>
      </c>
      <c r="K460">
        <v>182680.69</v>
      </c>
      <c r="L460">
        <v>316576.03000000003</v>
      </c>
      <c r="M460">
        <v>72313.740000000005</v>
      </c>
      <c r="N460">
        <v>222173.47</v>
      </c>
      <c r="O460">
        <v>290172.5</v>
      </c>
      <c r="P460">
        <v>0</v>
      </c>
    </row>
    <row r="461" spans="1:16" x14ac:dyDescent="0.25">
      <c r="A461">
        <v>2732</v>
      </c>
      <c r="B461">
        <v>0</v>
      </c>
      <c r="C461">
        <v>238826.89</v>
      </c>
      <c r="D461">
        <v>226277.62</v>
      </c>
      <c r="E461">
        <v>236540.9</v>
      </c>
      <c r="F461">
        <v>281575.62</v>
      </c>
      <c r="G461">
        <v>207549.4</v>
      </c>
      <c r="H461">
        <v>236137.94</v>
      </c>
      <c r="I461">
        <v>180015.02</v>
      </c>
      <c r="J461">
        <v>215723.97</v>
      </c>
      <c r="K461">
        <v>194154.36</v>
      </c>
      <c r="L461">
        <v>228483.88</v>
      </c>
      <c r="M461">
        <v>292390.09999999998</v>
      </c>
      <c r="N461">
        <v>330237.28000000003</v>
      </c>
      <c r="O461">
        <v>289861.96999999997</v>
      </c>
      <c r="P461">
        <v>216005.66</v>
      </c>
    </row>
    <row r="462" spans="1:16" x14ac:dyDescent="0.25">
      <c r="A462">
        <v>5272</v>
      </c>
      <c r="B462" t="s">
        <v>1778</v>
      </c>
      <c r="C462">
        <v>234268.53</v>
      </c>
      <c r="D462">
        <v>234844.55</v>
      </c>
      <c r="E462">
        <v>200893.88</v>
      </c>
      <c r="F462">
        <v>68658.414000000004</v>
      </c>
      <c r="G462">
        <v>0</v>
      </c>
      <c r="H462">
        <v>125053.33</v>
      </c>
      <c r="I462">
        <v>0</v>
      </c>
      <c r="J462">
        <v>0</v>
      </c>
      <c r="K462">
        <v>0</v>
      </c>
      <c r="L462">
        <v>94381.304999999993</v>
      </c>
      <c r="M462">
        <v>272623.38</v>
      </c>
      <c r="N462">
        <v>503523.75</v>
      </c>
      <c r="O462">
        <v>289071.44</v>
      </c>
      <c r="P462">
        <v>354462.8</v>
      </c>
    </row>
    <row r="463" spans="1:16" x14ac:dyDescent="0.25">
      <c r="A463">
        <v>8121</v>
      </c>
      <c r="B463">
        <v>0</v>
      </c>
      <c r="C463">
        <v>371969</v>
      </c>
      <c r="D463">
        <v>372595.72</v>
      </c>
      <c r="E463">
        <v>405828.34</v>
      </c>
      <c r="F463">
        <v>377687.22</v>
      </c>
      <c r="G463">
        <v>372774.22</v>
      </c>
      <c r="H463">
        <v>305363.88</v>
      </c>
      <c r="I463">
        <v>250363.08</v>
      </c>
      <c r="J463">
        <v>297453.96999999997</v>
      </c>
      <c r="K463">
        <v>432789.25</v>
      </c>
      <c r="L463">
        <v>396974.53</v>
      </c>
      <c r="M463">
        <v>229246.47</v>
      </c>
      <c r="N463">
        <v>270089.84000000003</v>
      </c>
      <c r="O463">
        <v>288805.59999999998</v>
      </c>
      <c r="P463">
        <v>226825</v>
      </c>
    </row>
    <row r="464" spans="1:16" x14ac:dyDescent="0.25">
      <c r="A464">
        <v>741</v>
      </c>
      <c r="B464" t="s">
        <v>768</v>
      </c>
      <c r="C464">
        <v>269974.96999999997</v>
      </c>
      <c r="D464">
        <v>75450.414000000004</v>
      </c>
      <c r="E464">
        <v>162681.98000000001</v>
      </c>
      <c r="F464">
        <v>213524.8</v>
      </c>
      <c r="G464">
        <v>134821.95000000001</v>
      </c>
      <c r="H464">
        <v>106206.64</v>
      </c>
      <c r="I464">
        <v>0</v>
      </c>
      <c r="J464">
        <v>0</v>
      </c>
      <c r="K464">
        <v>164500.66</v>
      </c>
      <c r="L464">
        <v>52000.476999999999</v>
      </c>
      <c r="M464">
        <v>127373.586</v>
      </c>
      <c r="N464">
        <v>257553.17</v>
      </c>
      <c r="O464">
        <v>288609.53000000003</v>
      </c>
      <c r="P464">
        <v>325635.12</v>
      </c>
    </row>
    <row r="465" spans="1:16" x14ac:dyDescent="0.25">
      <c r="A465">
        <v>12556</v>
      </c>
      <c r="B465">
        <v>0</v>
      </c>
      <c r="C465">
        <v>202967.97</v>
      </c>
      <c r="D465">
        <v>175052.28</v>
      </c>
      <c r="E465">
        <v>257018.64</v>
      </c>
      <c r="F465">
        <v>68971.89</v>
      </c>
      <c r="G465">
        <v>57378.413999999997</v>
      </c>
      <c r="H465">
        <v>139602.6</v>
      </c>
      <c r="I465">
        <v>0</v>
      </c>
      <c r="J465">
        <v>0</v>
      </c>
      <c r="K465">
        <v>0</v>
      </c>
      <c r="L465">
        <v>129005.74</v>
      </c>
      <c r="M465">
        <v>206740.64</v>
      </c>
      <c r="N465">
        <v>201897.53</v>
      </c>
      <c r="O465">
        <v>288114.2</v>
      </c>
      <c r="P465">
        <v>106545.19500000001</v>
      </c>
    </row>
    <row r="466" spans="1:16" x14ac:dyDescent="0.25">
      <c r="A466">
        <v>10416</v>
      </c>
      <c r="B466" t="s">
        <v>3307</v>
      </c>
      <c r="C466">
        <v>107829.66</v>
      </c>
      <c r="D466">
        <v>286145.7</v>
      </c>
      <c r="E466">
        <v>289794.40000000002</v>
      </c>
      <c r="F466">
        <v>377419.84</v>
      </c>
      <c r="G466">
        <v>255002.4</v>
      </c>
      <c r="H466">
        <v>255726.38</v>
      </c>
      <c r="I466">
        <v>906127.06</v>
      </c>
      <c r="J466">
        <v>795745.2</v>
      </c>
      <c r="K466">
        <v>1139844.1000000001</v>
      </c>
      <c r="L466">
        <v>1948993.6</v>
      </c>
      <c r="M466">
        <v>329619.5</v>
      </c>
      <c r="N466">
        <v>291838.06</v>
      </c>
      <c r="O466">
        <v>287692.34000000003</v>
      </c>
      <c r="P466">
        <v>0</v>
      </c>
    </row>
    <row r="467" spans="1:16" x14ac:dyDescent="0.25">
      <c r="A467">
        <v>13727</v>
      </c>
      <c r="B467" t="s">
        <v>4432</v>
      </c>
      <c r="C467">
        <v>232635.05</v>
      </c>
      <c r="D467">
        <v>219635.66</v>
      </c>
      <c r="E467">
        <v>191207</v>
      </c>
      <c r="F467">
        <v>398796.3</v>
      </c>
      <c r="G467">
        <v>146179.22</v>
      </c>
      <c r="H467">
        <v>0</v>
      </c>
      <c r="I467">
        <v>195557.11</v>
      </c>
      <c r="J467">
        <v>255374.83</v>
      </c>
      <c r="K467">
        <v>159555.97</v>
      </c>
      <c r="L467">
        <v>801278.9</v>
      </c>
      <c r="M467">
        <v>0</v>
      </c>
      <c r="N467">
        <v>272435.5</v>
      </c>
      <c r="O467">
        <v>287569.25</v>
      </c>
      <c r="P467">
        <v>419807.47</v>
      </c>
    </row>
    <row r="468" spans="1:16" x14ac:dyDescent="0.25">
      <c r="A468">
        <v>2536</v>
      </c>
      <c r="B468">
        <v>0</v>
      </c>
      <c r="C468">
        <v>94050.59</v>
      </c>
      <c r="D468">
        <v>175182.1</v>
      </c>
      <c r="E468">
        <v>209190.8</v>
      </c>
      <c r="F468">
        <v>249639.28</v>
      </c>
      <c r="G468">
        <v>108517.75999999999</v>
      </c>
      <c r="H468">
        <v>175154.61</v>
      </c>
      <c r="I468">
        <v>161732.60999999999</v>
      </c>
      <c r="J468">
        <v>86534.99</v>
      </c>
      <c r="K468">
        <v>150697.53</v>
      </c>
      <c r="L468">
        <v>242964.33</v>
      </c>
      <c r="M468">
        <v>112427.86</v>
      </c>
      <c r="N468">
        <v>231710.31</v>
      </c>
      <c r="O468">
        <v>286798.96999999997</v>
      </c>
      <c r="P468">
        <v>117073.8</v>
      </c>
    </row>
    <row r="469" spans="1:16" x14ac:dyDescent="0.25">
      <c r="A469">
        <v>793</v>
      </c>
      <c r="B469" t="s">
        <v>776</v>
      </c>
      <c r="C469">
        <v>165370.88</v>
      </c>
      <c r="D469">
        <v>172311.08</v>
      </c>
      <c r="E469">
        <v>177685.53</v>
      </c>
      <c r="F469">
        <v>231057.39</v>
      </c>
      <c r="G469">
        <v>147817.28</v>
      </c>
      <c r="H469">
        <v>165516.84</v>
      </c>
      <c r="I469">
        <v>142044.34</v>
      </c>
      <c r="J469">
        <v>146324.81</v>
      </c>
      <c r="K469">
        <v>154173.42000000001</v>
      </c>
      <c r="L469">
        <v>201598.42</v>
      </c>
      <c r="M469">
        <v>201397.17</v>
      </c>
      <c r="N469">
        <v>246654.34</v>
      </c>
      <c r="O469">
        <v>285741.78000000003</v>
      </c>
      <c r="P469">
        <v>142460.16</v>
      </c>
    </row>
    <row r="470" spans="1:16" x14ac:dyDescent="0.25">
      <c r="A470">
        <v>3714</v>
      </c>
      <c r="B470" t="s">
        <v>1361</v>
      </c>
      <c r="C470">
        <v>182972.33</v>
      </c>
      <c r="D470">
        <v>175216.64000000001</v>
      </c>
      <c r="E470">
        <v>220366.75</v>
      </c>
      <c r="F470">
        <v>263716.96999999997</v>
      </c>
      <c r="G470">
        <v>185206.3</v>
      </c>
      <c r="H470">
        <v>194754.44</v>
      </c>
      <c r="I470">
        <v>73657.75</v>
      </c>
      <c r="J470">
        <v>123295.37</v>
      </c>
      <c r="K470">
        <v>0</v>
      </c>
      <c r="L470">
        <v>188827.73</v>
      </c>
      <c r="M470">
        <v>226135.44</v>
      </c>
      <c r="N470">
        <v>341064.25</v>
      </c>
      <c r="O470">
        <v>284493.56</v>
      </c>
      <c r="P470">
        <v>172938.78</v>
      </c>
    </row>
    <row r="471" spans="1:16" x14ac:dyDescent="0.25">
      <c r="A471">
        <v>6049</v>
      </c>
      <c r="B471">
        <v>0</v>
      </c>
      <c r="C471">
        <v>118593.734</v>
      </c>
      <c r="D471">
        <v>83028.81</v>
      </c>
      <c r="E471">
        <v>147508.98000000001</v>
      </c>
      <c r="F471">
        <v>202482.4</v>
      </c>
      <c r="G471">
        <v>104261.78</v>
      </c>
      <c r="H471">
        <v>98017.49</v>
      </c>
      <c r="I471">
        <v>0</v>
      </c>
      <c r="J471">
        <v>0</v>
      </c>
      <c r="K471">
        <v>0</v>
      </c>
      <c r="L471">
        <v>0</v>
      </c>
      <c r="M471">
        <v>235293.55</v>
      </c>
      <c r="N471">
        <v>337322.4</v>
      </c>
      <c r="O471">
        <v>282702.34000000003</v>
      </c>
      <c r="P471">
        <v>104249.26</v>
      </c>
    </row>
    <row r="472" spans="1:16" x14ac:dyDescent="0.25">
      <c r="A472">
        <v>5724</v>
      </c>
      <c r="B472" t="s">
        <v>1891</v>
      </c>
      <c r="C472">
        <v>202696.14</v>
      </c>
      <c r="D472">
        <v>188528.47</v>
      </c>
      <c r="E472">
        <v>276792.2</v>
      </c>
      <c r="F472">
        <v>354524.78</v>
      </c>
      <c r="G472">
        <v>237219.81</v>
      </c>
      <c r="H472">
        <v>237288.38</v>
      </c>
      <c r="I472">
        <v>263592.40000000002</v>
      </c>
      <c r="J472">
        <v>245891.6</v>
      </c>
      <c r="K472">
        <v>70409.460000000006</v>
      </c>
      <c r="L472">
        <v>284372.34000000003</v>
      </c>
      <c r="M472">
        <v>211494.73</v>
      </c>
      <c r="N472">
        <v>288802.38</v>
      </c>
      <c r="O472">
        <v>282416.06</v>
      </c>
      <c r="P472">
        <v>95800.39</v>
      </c>
    </row>
    <row r="473" spans="1:16" x14ac:dyDescent="0.25">
      <c r="A473">
        <v>4190</v>
      </c>
      <c r="B473">
        <v>0</v>
      </c>
      <c r="C473">
        <v>136464.54999999999</v>
      </c>
      <c r="D473">
        <v>84533.02</v>
      </c>
      <c r="E473">
        <v>179436.61</v>
      </c>
      <c r="F473">
        <v>439355.75</v>
      </c>
      <c r="G473">
        <v>442879.72</v>
      </c>
      <c r="H473">
        <v>291358.94</v>
      </c>
      <c r="I473">
        <v>518988.53</v>
      </c>
      <c r="J473">
        <v>608735.06000000006</v>
      </c>
      <c r="K473">
        <v>121451.63</v>
      </c>
      <c r="L473">
        <v>233879.36</v>
      </c>
      <c r="M473">
        <v>197494.11</v>
      </c>
      <c r="N473">
        <v>224927.03</v>
      </c>
      <c r="O473">
        <v>281308.59999999998</v>
      </c>
      <c r="P473">
        <v>190138.14</v>
      </c>
    </row>
    <row r="474" spans="1:16" x14ac:dyDescent="0.25">
      <c r="A474">
        <v>6058</v>
      </c>
      <c r="B474" t="s">
        <v>1987</v>
      </c>
      <c r="C474">
        <v>0</v>
      </c>
      <c r="D474">
        <v>137071.79999999999</v>
      </c>
      <c r="E474">
        <v>134156.47</v>
      </c>
      <c r="F474">
        <v>224724.69</v>
      </c>
      <c r="G474">
        <v>0</v>
      </c>
      <c r="H474">
        <v>64751.633000000002</v>
      </c>
      <c r="I474">
        <v>0</v>
      </c>
      <c r="J474">
        <v>0</v>
      </c>
      <c r="K474">
        <v>0</v>
      </c>
      <c r="L474">
        <v>0</v>
      </c>
      <c r="M474">
        <v>265690.44</v>
      </c>
      <c r="N474">
        <v>356911.78</v>
      </c>
      <c r="O474">
        <v>281216.53000000003</v>
      </c>
      <c r="P474">
        <v>168307.25</v>
      </c>
    </row>
    <row r="475" spans="1:16" x14ac:dyDescent="0.25">
      <c r="A475">
        <v>3826</v>
      </c>
      <c r="B475">
        <v>0</v>
      </c>
      <c r="C475">
        <v>190331.77</v>
      </c>
      <c r="D475">
        <v>205522.62</v>
      </c>
      <c r="E475">
        <v>243272.77</v>
      </c>
      <c r="F475">
        <v>311016</v>
      </c>
      <c r="G475">
        <v>196346.36</v>
      </c>
      <c r="H475">
        <v>176345.81</v>
      </c>
      <c r="I475">
        <v>173665.28</v>
      </c>
      <c r="J475">
        <v>317781.21999999997</v>
      </c>
      <c r="K475">
        <v>344801.38</v>
      </c>
      <c r="L475">
        <v>384435.62</v>
      </c>
      <c r="M475">
        <v>207276.36</v>
      </c>
      <c r="N475">
        <v>329588.5</v>
      </c>
      <c r="O475">
        <v>280995.88</v>
      </c>
      <c r="P475">
        <v>146300.89000000001</v>
      </c>
    </row>
    <row r="476" spans="1:16" x14ac:dyDescent="0.25">
      <c r="A476">
        <v>4728</v>
      </c>
      <c r="B476" t="s">
        <v>1644</v>
      </c>
      <c r="C476">
        <v>393719.12</v>
      </c>
      <c r="D476">
        <v>191965.31</v>
      </c>
      <c r="E476">
        <v>336302.66</v>
      </c>
      <c r="F476">
        <v>288259.46999999997</v>
      </c>
      <c r="G476">
        <v>323537.84000000003</v>
      </c>
      <c r="H476">
        <v>325175.62</v>
      </c>
      <c r="I476">
        <v>180267.16</v>
      </c>
      <c r="J476">
        <v>176231.62</v>
      </c>
      <c r="K476">
        <v>100371.016</v>
      </c>
      <c r="L476">
        <v>195791.75</v>
      </c>
      <c r="M476">
        <v>378531.12</v>
      </c>
      <c r="N476">
        <v>362904.12</v>
      </c>
      <c r="O476">
        <v>280043.88</v>
      </c>
      <c r="P476">
        <v>388463.3</v>
      </c>
    </row>
    <row r="477" spans="1:16" x14ac:dyDescent="0.25">
      <c r="A477">
        <v>4624</v>
      </c>
      <c r="B477" t="s">
        <v>1618</v>
      </c>
      <c r="C477">
        <v>88161.61</v>
      </c>
      <c r="D477">
        <v>94964.2</v>
      </c>
      <c r="E477">
        <v>148442.07999999999</v>
      </c>
      <c r="F477">
        <v>180403.84</v>
      </c>
      <c r="G477">
        <v>91602.45</v>
      </c>
      <c r="H477">
        <v>115977.87</v>
      </c>
      <c r="I477">
        <v>0</v>
      </c>
      <c r="J477">
        <v>0</v>
      </c>
      <c r="K477">
        <v>0</v>
      </c>
      <c r="L477">
        <v>96032.983999999997</v>
      </c>
      <c r="M477">
        <v>223091.69</v>
      </c>
      <c r="N477">
        <v>329627.03000000003</v>
      </c>
      <c r="O477">
        <v>279890.96999999997</v>
      </c>
      <c r="P477">
        <v>117294.58</v>
      </c>
    </row>
    <row r="478" spans="1:16" x14ac:dyDescent="0.25">
      <c r="A478">
        <v>10509</v>
      </c>
      <c r="B478" t="s">
        <v>3330</v>
      </c>
      <c r="C478">
        <v>206509.61</v>
      </c>
      <c r="D478">
        <v>217174.39</v>
      </c>
      <c r="E478">
        <v>279908.62</v>
      </c>
      <c r="F478">
        <v>356654.97</v>
      </c>
      <c r="G478">
        <v>269699.75</v>
      </c>
      <c r="H478">
        <v>226265.12</v>
      </c>
      <c r="I478">
        <v>194834.8</v>
      </c>
      <c r="J478">
        <v>195579.38</v>
      </c>
      <c r="K478">
        <v>305365.94</v>
      </c>
      <c r="L478">
        <v>373841.66</v>
      </c>
      <c r="M478">
        <v>265387.56</v>
      </c>
      <c r="N478">
        <v>249448.95</v>
      </c>
      <c r="O478">
        <v>276640.28000000003</v>
      </c>
      <c r="P478">
        <v>118804.75</v>
      </c>
    </row>
    <row r="479" spans="1:16" x14ac:dyDescent="0.25">
      <c r="A479">
        <v>10055</v>
      </c>
      <c r="B479">
        <v>0</v>
      </c>
      <c r="C479">
        <v>206327.05</v>
      </c>
      <c r="D479">
        <v>210064.45</v>
      </c>
      <c r="E479">
        <v>232111.03</v>
      </c>
      <c r="F479">
        <v>307676.96999999997</v>
      </c>
      <c r="G479">
        <v>246227.61</v>
      </c>
      <c r="H479">
        <v>200543.44</v>
      </c>
      <c r="I479">
        <v>0</v>
      </c>
      <c r="J479">
        <v>165456.12</v>
      </c>
      <c r="K479">
        <v>272116.75</v>
      </c>
      <c r="L479">
        <v>330289.8</v>
      </c>
      <c r="M479">
        <v>262591.96999999997</v>
      </c>
      <c r="N479">
        <v>272883.3</v>
      </c>
      <c r="O479">
        <v>275798.15999999997</v>
      </c>
      <c r="P479">
        <v>0</v>
      </c>
    </row>
    <row r="480" spans="1:16" x14ac:dyDescent="0.25">
      <c r="A480">
        <v>1450</v>
      </c>
      <c r="B480">
        <v>0</v>
      </c>
      <c r="C480">
        <v>0</v>
      </c>
      <c r="D480">
        <v>0</v>
      </c>
      <c r="E480">
        <v>93768.76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158075.88</v>
      </c>
      <c r="L480">
        <v>336930.47</v>
      </c>
      <c r="M480">
        <v>61541.73</v>
      </c>
      <c r="N480">
        <v>231608.53</v>
      </c>
      <c r="O480">
        <v>275268.65999999997</v>
      </c>
      <c r="P480">
        <v>0</v>
      </c>
    </row>
    <row r="481" spans="1:16" x14ac:dyDescent="0.25">
      <c r="A481">
        <v>1411</v>
      </c>
      <c r="B481">
        <v>0</v>
      </c>
      <c r="C481">
        <v>0</v>
      </c>
      <c r="D481">
        <v>0</v>
      </c>
      <c r="E481">
        <v>68283.740000000005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109368.69500000001</v>
      </c>
      <c r="L481">
        <v>338005.5</v>
      </c>
      <c r="M481">
        <v>0</v>
      </c>
      <c r="N481">
        <v>181297.56</v>
      </c>
      <c r="O481">
        <v>274721.78000000003</v>
      </c>
      <c r="P481">
        <v>0</v>
      </c>
    </row>
    <row r="482" spans="1:16" x14ac:dyDescent="0.25">
      <c r="A482">
        <v>641</v>
      </c>
      <c r="B482">
        <v>0</v>
      </c>
      <c r="C482">
        <v>0</v>
      </c>
      <c r="D482">
        <v>0</v>
      </c>
      <c r="E482">
        <v>163733</v>
      </c>
      <c r="F482">
        <v>97865.82</v>
      </c>
      <c r="G482">
        <v>0</v>
      </c>
      <c r="H482">
        <v>0</v>
      </c>
      <c r="I482">
        <v>126769.984</v>
      </c>
      <c r="J482">
        <v>119353.16</v>
      </c>
      <c r="K482">
        <v>235534.02</v>
      </c>
      <c r="L482">
        <v>213008.3</v>
      </c>
      <c r="M482">
        <v>0</v>
      </c>
      <c r="N482">
        <v>213862.17</v>
      </c>
      <c r="O482">
        <v>273681.28000000003</v>
      </c>
      <c r="P482">
        <v>0</v>
      </c>
    </row>
    <row r="483" spans="1:16" x14ac:dyDescent="0.25">
      <c r="A483">
        <v>4701</v>
      </c>
      <c r="B483">
        <v>0</v>
      </c>
      <c r="C483">
        <v>0</v>
      </c>
      <c r="D483">
        <v>131222.5</v>
      </c>
      <c r="E483">
        <v>167239.78</v>
      </c>
      <c r="F483">
        <v>172356.2</v>
      </c>
      <c r="G483">
        <v>97479.95</v>
      </c>
      <c r="H483">
        <v>103729.94</v>
      </c>
      <c r="I483">
        <v>0</v>
      </c>
      <c r="J483">
        <v>65972.639999999999</v>
      </c>
      <c r="K483">
        <v>0</v>
      </c>
      <c r="L483">
        <v>186157.25</v>
      </c>
      <c r="M483">
        <v>208539.64</v>
      </c>
      <c r="N483">
        <v>325440</v>
      </c>
      <c r="O483">
        <v>273318.56</v>
      </c>
      <c r="P483">
        <v>152091.14000000001</v>
      </c>
    </row>
    <row r="484" spans="1:16" x14ac:dyDescent="0.25">
      <c r="A484">
        <v>6088</v>
      </c>
      <c r="B484">
        <v>0</v>
      </c>
      <c r="C484">
        <v>0</v>
      </c>
      <c r="D484">
        <v>0</v>
      </c>
      <c r="E484">
        <v>63769.773000000001</v>
      </c>
      <c r="F484">
        <v>147753.06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151454.44</v>
      </c>
      <c r="N484">
        <v>320049.09999999998</v>
      </c>
      <c r="O484">
        <v>270053.3</v>
      </c>
      <c r="P484">
        <v>0</v>
      </c>
    </row>
    <row r="485" spans="1:16" x14ac:dyDescent="0.25">
      <c r="A485">
        <v>4587</v>
      </c>
      <c r="B485">
        <v>0</v>
      </c>
      <c r="C485">
        <v>181850.14</v>
      </c>
      <c r="D485">
        <v>207701.03</v>
      </c>
      <c r="E485">
        <v>207576.73</v>
      </c>
      <c r="F485">
        <v>149050.16</v>
      </c>
      <c r="G485">
        <v>0</v>
      </c>
      <c r="H485">
        <v>122014.664</v>
      </c>
      <c r="I485">
        <v>0</v>
      </c>
      <c r="J485">
        <v>0</v>
      </c>
      <c r="K485">
        <v>0</v>
      </c>
      <c r="L485">
        <v>114672.6</v>
      </c>
      <c r="M485">
        <v>275899.03000000003</v>
      </c>
      <c r="N485">
        <v>301133.06</v>
      </c>
      <c r="O485">
        <v>269957.88</v>
      </c>
      <c r="P485">
        <v>297138.59999999998</v>
      </c>
    </row>
    <row r="486" spans="1:16" x14ac:dyDescent="0.25">
      <c r="A486">
        <v>1288</v>
      </c>
      <c r="B486">
        <v>0</v>
      </c>
      <c r="C486">
        <v>0</v>
      </c>
      <c r="D486">
        <v>0</v>
      </c>
      <c r="E486">
        <v>0</v>
      </c>
      <c r="F486">
        <v>188275.56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140234.04999999999</v>
      </c>
      <c r="N486">
        <v>185619.28</v>
      </c>
      <c r="O486">
        <v>268710.25</v>
      </c>
      <c r="P486">
        <v>0</v>
      </c>
    </row>
    <row r="487" spans="1:16" x14ac:dyDescent="0.25">
      <c r="A487">
        <v>2761</v>
      </c>
      <c r="B487">
        <v>0</v>
      </c>
      <c r="C487">
        <v>116946.84</v>
      </c>
      <c r="D487">
        <v>209914.9</v>
      </c>
      <c r="E487">
        <v>240839.73</v>
      </c>
      <c r="F487">
        <v>245442.64</v>
      </c>
      <c r="G487">
        <v>205824.47</v>
      </c>
      <c r="H487">
        <v>204240.48</v>
      </c>
      <c r="I487">
        <v>162501.69</v>
      </c>
      <c r="J487">
        <v>197433.12</v>
      </c>
      <c r="K487">
        <v>227129.52</v>
      </c>
      <c r="L487">
        <v>205775.31</v>
      </c>
      <c r="M487">
        <v>254535.58</v>
      </c>
      <c r="N487">
        <v>288549.28000000003</v>
      </c>
      <c r="O487">
        <v>268399.21999999997</v>
      </c>
      <c r="P487">
        <v>210153.48</v>
      </c>
    </row>
    <row r="488" spans="1:16" x14ac:dyDescent="0.25">
      <c r="A488">
        <v>8858</v>
      </c>
      <c r="B488" t="s">
        <v>28</v>
      </c>
      <c r="C488">
        <v>38228760</v>
      </c>
      <c r="D488">
        <v>25691798</v>
      </c>
      <c r="E488">
        <v>25969140</v>
      </c>
      <c r="F488">
        <v>18361772</v>
      </c>
      <c r="G488">
        <v>23528054</v>
      </c>
      <c r="H488">
        <v>8960127</v>
      </c>
      <c r="I488">
        <v>0</v>
      </c>
      <c r="J488">
        <v>69550.375</v>
      </c>
      <c r="K488">
        <v>781523600</v>
      </c>
      <c r="L488">
        <v>532773020</v>
      </c>
      <c r="M488">
        <v>127899.39</v>
      </c>
      <c r="N488">
        <v>227912.72</v>
      </c>
      <c r="O488">
        <v>266036.8</v>
      </c>
      <c r="P488">
        <v>134123.38</v>
      </c>
    </row>
    <row r="489" spans="1:16" x14ac:dyDescent="0.25">
      <c r="A489">
        <v>5321</v>
      </c>
      <c r="B489">
        <v>0</v>
      </c>
      <c r="C489">
        <v>193090.34</v>
      </c>
      <c r="D489">
        <v>263326.71999999997</v>
      </c>
      <c r="E489">
        <v>262940.40000000002</v>
      </c>
      <c r="F489">
        <v>180844.7</v>
      </c>
      <c r="G489">
        <v>230576.89</v>
      </c>
      <c r="H489">
        <v>240826.3</v>
      </c>
      <c r="I489">
        <v>0</v>
      </c>
      <c r="J489">
        <v>52056.016000000003</v>
      </c>
      <c r="K489">
        <v>0</v>
      </c>
      <c r="L489">
        <v>0</v>
      </c>
      <c r="M489">
        <v>282542.28000000003</v>
      </c>
      <c r="N489">
        <v>271029.03000000003</v>
      </c>
      <c r="O489">
        <v>265863.96999999997</v>
      </c>
      <c r="P489">
        <v>319567.7</v>
      </c>
    </row>
    <row r="490" spans="1:16" x14ac:dyDescent="0.25">
      <c r="A490">
        <v>5277</v>
      </c>
      <c r="B490">
        <v>0</v>
      </c>
      <c r="C490">
        <v>125065.2</v>
      </c>
      <c r="D490">
        <v>116625.49</v>
      </c>
      <c r="E490">
        <v>125007.95</v>
      </c>
      <c r="F490">
        <v>82634.14</v>
      </c>
      <c r="G490">
        <v>0</v>
      </c>
      <c r="H490">
        <v>87355.19</v>
      </c>
      <c r="I490">
        <v>0</v>
      </c>
      <c r="J490">
        <v>0</v>
      </c>
      <c r="K490">
        <v>0</v>
      </c>
      <c r="L490">
        <v>0</v>
      </c>
      <c r="M490">
        <v>233728.52</v>
      </c>
      <c r="N490">
        <v>290947.8</v>
      </c>
      <c r="O490">
        <v>265851.7</v>
      </c>
      <c r="P490">
        <v>123375.7</v>
      </c>
    </row>
    <row r="491" spans="1:16" x14ac:dyDescent="0.25">
      <c r="A491">
        <v>12575</v>
      </c>
      <c r="B491" t="s">
        <v>4087</v>
      </c>
      <c r="C491">
        <v>197095.17</v>
      </c>
      <c r="D491">
        <v>168245.39</v>
      </c>
      <c r="E491">
        <v>232277.36</v>
      </c>
      <c r="F491">
        <v>600344.69999999995</v>
      </c>
      <c r="G491">
        <v>659309.25</v>
      </c>
      <c r="H491">
        <v>553222.9</v>
      </c>
      <c r="I491">
        <v>1242351.2</v>
      </c>
      <c r="J491">
        <v>1156386.6000000001</v>
      </c>
      <c r="K491">
        <v>294563.59999999998</v>
      </c>
      <c r="L491">
        <v>351127.4</v>
      </c>
      <c r="M491">
        <v>205202.11</v>
      </c>
      <c r="N491">
        <v>167077.51999999999</v>
      </c>
      <c r="O491">
        <v>265605.46999999997</v>
      </c>
      <c r="P491">
        <v>407228.34</v>
      </c>
    </row>
    <row r="492" spans="1:16" x14ac:dyDescent="0.25">
      <c r="A492">
        <v>12539</v>
      </c>
      <c r="B492" t="s">
        <v>4062</v>
      </c>
      <c r="C492">
        <v>160145.31</v>
      </c>
      <c r="D492">
        <v>116457.51</v>
      </c>
      <c r="E492">
        <v>215777.62</v>
      </c>
      <c r="F492">
        <v>164097.06</v>
      </c>
      <c r="G492">
        <v>171127.27</v>
      </c>
      <c r="H492">
        <v>151552.20000000001</v>
      </c>
      <c r="I492">
        <v>0</v>
      </c>
      <c r="J492">
        <v>0</v>
      </c>
      <c r="K492">
        <v>107293.27</v>
      </c>
      <c r="L492">
        <v>352054.97</v>
      </c>
      <c r="M492">
        <v>191416.48</v>
      </c>
      <c r="N492">
        <v>150613.10999999999</v>
      </c>
      <c r="O492">
        <v>265513.03000000003</v>
      </c>
      <c r="P492">
        <v>89888.835999999996</v>
      </c>
    </row>
    <row r="493" spans="1:16" x14ac:dyDescent="0.25">
      <c r="A493">
        <v>8100</v>
      </c>
      <c r="B493">
        <v>0</v>
      </c>
      <c r="C493">
        <v>201745.69</v>
      </c>
      <c r="D493">
        <v>220007.83</v>
      </c>
      <c r="E493">
        <v>325300.3</v>
      </c>
      <c r="F493">
        <v>341330.84</v>
      </c>
      <c r="G493">
        <v>282497.65999999997</v>
      </c>
      <c r="H493">
        <v>203475.1</v>
      </c>
      <c r="I493">
        <v>125108.6</v>
      </c>
      <c r="J493">
        <v>169778.05</v>
      </c>
      <c r="K493">
        <v>360785.44</v>
      </c>
      <c r="L493">
        <v>342520.34</v>
      </c>
      <c r="M493">
        <v>128010.72</v>
      </c>
      <c r="N493">
        <v>0</v>
      </c>
      <c r="O493">
        <v>265300.21999999997</v>
      </c>
      <c r="P493">
        <v>81156.13</v>
      </c>
    </row>
    <row r="494" spans="1:16" x14ac:dyDescent="0.25">
      <c r="A494">
        <v>7671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182505.64</v>
      </c>
      <c r="O494">
        <v>264251.12</v>
      </c>
      <c r="P494">
        <v>0</v>
      </c>
    </row>
    <row r="495" spans="1:16" x14ac:dyDescent="0.25">
      <c r="A495">
        <v>3705</v>
      </c>
      <c r="B495" t="s">
        <v>1356</v>
      </c>
      <c r="C495">
        <v>158086.92000000001</v>
      </c>
      <c r="D495">
        <v>139798.48000000001</v>
      </c>
      <c r="E495">
        <v>195942.58</v>
      </c>
      <c r="F495">
        <v>247195.8</v>
      </c>
      <c r="G495">
        <v>163951.44</v>
      </c>
      <c r="H495">
        <v>178115.88</v>
      </c>
      <c r="I495">
        <v>52695.95</v>
      </c>
      <c r="J495">
        <v>102014.375</v>
      </c>
      <c r="K495">
        <v>0</v>
      </c>
      <c r="L495">
        <v>204813.52</v>
      </c>
      <c r="M495">
        <v>182069.67</v>
      </c>
      <c r="N495">
        <v>308904.5</v>
      </c>
      <c r="O495">
        <v>263537.12</v>
      </c>
      <c r="P495">
        <v>137401.81</v>
      </c>
    </row>
    <row r="496" spans="1:16" x14ac:dyDescent="0.25">
      <c r="A496">
        <v>4004</v>
      </c>
      <c r="B496" t="s">
        <v>1445</v>
      </c>
      <c r="C496">
        <v>118495.734</v>
      </c>
      <c r="D496">
        <v>166675.03</v>
      </c>
      <c r="E496">
        <v>272146.62</v>
      </c>
      <c r="F496">
        <v>167421.97</v>
      </c>
      <c r="G496">
        <v>127242.125</v>
      </c>
      <c r="H496">
        <v>122825.43</v>
      </c>
      <c r="I496">
        <v>73745.64</v>
      </c>
      <c r="J496">
        <v>95844.47</v>
      </c>
      <c r="K496">
        <v>147961.54999999999</v>
      </c>
      <c r="L496">
        <v>163438.28</v>
      </c>
      <c r="M496">
        <v>184831.64</v>
      </c>
      <c r="N496">
        <v>279876.65999999997</v>
      </c>
      <c r="O496">
        <v>262860.5</v>
      </c>
      <c r="P496">
        <v>139010.06</v>
      </c>
    </row>
    <row r="497" spans="1:16" x14ac:dyDescent="0.25">
      <c r="A497">
        <v>11754</v>
      </c>
      <c r="B497">
        <v>0</v>
      </c>
      <c r="C497">
        <v>185958.52</v>
      </c>
      <c r="D497">
        <v>165210.23000000001</v>
      </c>
      <c r="E497">
        <v>269028.59999999998</v>
      </c>
      <c r="F497">
        <v>244464.75</v>
      </c>
      <c r="G497">
        <v>225308.08</v>
      </c>
      <c r="H497">
        <v>215084.39</v>
      </c>
      <c r="I497">
        <v>136317.97</v>
      </c>
      <c r="J497">
        <v>112870.75</v>
      </c>
      <c r="K497">
        <v>209283.69</v>
      </c>
      <c r="L497">
        <v>361769.1</v>
      </c>
      <c r="M497">
        <v>242334.83</v>
      </c>
      <c r="N497">
        <v>213857.06</v>
      </c>
      <c r="O497">
        <v>262846.28000000003</v>
      </c>
      <c r="P497">
        <v>96443.32</v>
      </c>
    </row>
    <row r="498" spans="1:16" x14ac:dyDescent="0.25">
      <c r="A498">
        <v>2758</v>
      </c>
      <c r="B498">
        <v>0</v>
      </c>
      <c r="C498">
        <v>198981.6</v>
      </c>
      <c r="D498">
        <v>185176.47</v>
      </c>
      <c r="E498">
        <v>74172.990000000005</v>
      </c>
      <c r="F498">
        <v>212487.94</v>
      </c>
      <c r="G498">
        <v>200005.28</v>
      </c>
      <c r="H498">
        <v>140938.48000000001</v>
      </c>
      <c r="I498">
        <v>165405.07999999999</v>
      </c>
      <c r="J498">
        <v>208492.77</v>
      </c>
      <c r="K498">
        <v>165834.92000000001</v>
      </c>
      <c r="L498">
        <v>231287.86</v>
      </c>
      <c r="M498">
        <v>229715.25</v>
      </c>
      <c r="N498">
        <v>128490.66</v>
      </c>
      <c r="O498">
        <v>262536.75</v>
      </c>
      <c r="P498">
        <v>225926.45</v>
      </c>
    </row>
    <row r="499" spans="1:16" x14ac:dyDescent="0.25">
      <c r="A499">
        <v>1281</v>
      </c>
      <c r="B499">
        <v>0</v>
      </c>
      <c r="C499">
        <v>171080.1</v>
      </c>
      <c r="D499">
        <v>205389.64</v>
      </c>
      <c r="E499">
        <v>235655.64</v>
      </c>
      <c r="F499">
        <v>282765.75</v>
      </c>
      <c r="G499">
        <v>0</v>
      </c>
      <c r="H499">
        <v>0</v>
      </c>
      <c r="I499">
        <v>154295.72</v>
      </c>
      <c r="J499">
        <v>181024.73</v>
      </c>
      <c r="K499">
        <v>161034.45000000001</v>
      </c>
      <c r="L499">
        <v>161595.22</v>
      </c>
      <c r="M499">
        <v>0</v>
      </c>
      <c r="N499">
        <v>269206.71999999997</v>
      </c>
      <c r="O499">
        <v>262332.65999999997</v>
      </c>
      <c r="P499">
        <v>91184.8</v>
      </c>
    </row>
    <row r="500" spans="1:16" x14ac:dyDescent="0.25">
      <c r="A500">
        <v>1317</v>
      </c>
      <c r="B500">
        <v>0</v>
      </c>
      <c r="C500">
        <v>112168.46</v>
      </c>
      <c r="D500">
        <v>103760.1</v>
      </c>
      <c r="E500">
        <v>0</v>
      </c>
      <c r="F500">
        <v>253715.9</v>
      </c>
      <c r="G500">
        <v>88929.55</v>
      </c>
      <c r="H500">
        <v>0</v>
      </c>
      <c r="I500">
        <v>195008.86</v>
      </c>
      <c r="J500">
        <v>194878.19</v>
      </c>
      <c r="K500">
        <v>469889.62</v>
      </c>
      <c r="L500">
        <v>266363.88</v>
      </c>
      <c r="M500">
        <v>202434.8</v>
      </c>
      <c r="N500">
        <v>172122.64</v>
      </c>
      <c r="O500">
        <v>261437.77</v>
      </c>
      <c r="P500">
        <v>66520.81</v>
      </c>
    </row>
    <row r="501" spans="1:16" x14ac:dyDescent="0.25">
      <c r="A501">
        <v>1427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84776.98</v>
      </c>
      <c r="L501">
        <v>268596.84000000003</v>
      </c>
      <c r="M501">
        <v>0</v>
      </c>
      <c r="N501">
        <v>166796.84</v>
      </c>
      <c r="O501">
        <v>260198.89</v>
      </c>
      <c r="P501">
        <v>0</v>
      </c>
    </row>
    <row r="502" spans="1:16" x14ac:dyDescent="0.25">
      <c r="A502">
        <v>7627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143443.60999999999</v>
      </c>
      <c r="N502">
        <v>239965.56</v>
      </c>
      <c r="O502">
        <v>260191.58</v>
      </c>
      <c r="P502">
        <v>113572.86</v>
      </c>
    </row>
    <row r="503" spans="1:16" x14ac:dyDescent="0.25">
      <c r="A503">
        <v>7200</v>
      </c>
      <c r="B503">
        <v>0</v>
      </c>
      <c r="C503">
        <v>0</v>
      </c>
      <c r="D503">
        <v>0</v>
      </c>
      <c r="E503">
        <v>0</v>
      </c>
      <c r="F503">
        <v>57108.45</v>
      </c>
      <c r="G503">
        <v>0</v>
      </c>
      <c r="H503">
        <v>70486.64</v>
      </c>
      <c r="I503">
        <v>72266.490000000005</v>
      </c>
      <c r="J503">
        <v>0</v>
      </c>
      <c r="K503">
        <v>0</v>
      </c>
      <c r="L503">
        <v>0</v>
      </c>
      <c r="M503">
        <v>0</v>
      </c>
      <c r="N503">
        <v>227331.42</v>
      </c>
      <c r="O503">
        <v>259736.33</v>
      </c>
      <c r="P503">
        <v>0</v>
      </c>
    </row>
    <row r="504" spans="1:16" x14ac:dyDescent="0.25">
      <c r="A504">
        <v>223</v>
      </c>
      <c r="B504">
        <v>0</v>
      </c>
      <c r="C504">
        <v>238018.34</v>
      </c>
      <c r="D504">
        <v>168621.53</v>
      </c>
      <c r="E504">
        <v>127987.6</v>
      </c>
      <c r="F504">
        <v>131839.6</v>
      </c>
      <c r="G504">
        <v>260783.14</v>
      </c>
      <c r="H504">
        <v>143526.82999999999</v>
      </c>
      <c r="I504">
        <v>124583.87</v>
      </c>
      <c r="J504">
        <v>153508.25</v>
      </c>
      <c r="K504">
        <v>80014.42</v>
      </c>
      <c r="L504">
        <v>112920.516</v>
      </c>
      <c r="M504">
        <v>245510.05</v>
      </c>
      <c r="N504">
        <v>255227.38</v>
      </c>
      <c r="O504">
        <v>259628.58</v>
      </c>
      <c r="P504">
        <v>186107.16</v>
      </c>
    </row>
    <row r="505" spans="1:16" x14ac:dyDescent="0.25">
      <c r="A505">
        <v>13731</v>
      </c>
      <c r="B505">
        <v>0</v>
      </c>
      <c r="C505">
        <v>234101.98</v>
      </c>
      <c r="D505">
        <v>167487.79999999999</v>
      </c>
      <c r="E505">
        <v>177195.88</v>
      </c>
      <c r="F505">
        <v>298668.5</v>
      </c>
      <c r="G505">
        <v>198032.11</v>
      </c>
      <c r="H505">
        <v>225007.77</v>
      </c>
      <c r="I505">
        <v>220811.11</v>
      </c>
      <c r="J505">
        <v>228327.72</v>
      </c>
      <c r="K505">
        <v>203253.84</v>
      </c>
      <c r="L505">
        <v>673468.9</v>
      </c>
      <c r="M505">
        <v>144744.06</v>
      </c>
      <c r="N505">
        <v>186195.22</v>
      </c>
      <c r="O505">
        <v>259569.73</v>
      </c>
      <c r="P505">
        <v>350400.8</v>
      </c>
    </row>
    <row r="506" spans="1:16" x14ac:dyDescent="0.25">
      <c r="A506">
        <v>2755</v>
      </c>
      <c r="B506">
        <v>0</v>
      </c>
      <c r="C506">
        <v>0</v>
      </c>
      <c r="D506">
        <v>100492.8</v>
      </c>
      <c r="E506">
        <v>88367.17</v>
      </c>
      <c r="F506">
        <v>210450.78</v>
      </c>
      <c r="G506">
        <v>81427.64</v>
      </c>
      <c r="H506">
        <v>86330.914000000004</v>
      </c>
      <c r="I506">
        <v>67960.27</v>
      </c>
      <c r="J506">
        <v>0</v>
      </c>
      <c r="K506">
        <v>81887.03</v>
      </c>
      <c r="L506">
        <v>146377.39000000001</v>
      </c>
      <c r="M506">
        <v>136059.26999999999</v>
      </c>
      <c r="N506">
        <v>224932.81</v>
      </c>
      <c r="O506">
        <v>259399.19</v>
      </c>
      <c r="P506">
        <v>73618.34</v>
      </c>
    </row>
    <row r="507" spans="1:16" x14ac:dyDescent="0.25">
      <c r="A507">
        <v>12569</v>
      </c>
      <c r="B507" t="s">
        <v>4083</v>
      </c>
      <c r="C507">
        <v>217763.58</v>
      </c>
      <c r="D507">
        <v>145920.78</v>
      </c>
      <c r="E507">
        <v>251891.89</v>
      </c>
      <c r="F507">
        <v>672029.56</v>
      </c>
      <c r="G507">
        <v>676113.4</v>
      </c>
      <c r="H507">
        <v>554554.80000000005</v>
      </c>
      <c r="I507">
        <v>1130508.3999999999</v>
      </c>
      <c r="J507">
        <v>1103840.6000000001</v>
      </c>
      <c r="K507">
        <v>220826.45</v>
      </c>
      <c r="L507">
        <v>420384.53</v>
      </c>
      <c r="M507">
        <v>269144.44</v>
      </c>
      <c r="N507">
        <v>176850.31</v>
      </c>
      <c r="O507">
        <v>258500.88</v>
      </c>
      <c r="P507">
        <v>359299.8</v>
      </c>
    </row>
    <row r="508" spans="1:16" x14ac:dyDescent="0.25">
      <c r="A508">
        <v>7669</v>
      </c>
      <c r="B508">
        <v>0</v>
      </c>
      <c r="C508">
        <v>0</v>
      </c>
      <c r="D508">
        <v>0</v>
      </c>
      <c r="E508">
        <v>54090.195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81733.31</v>
      </c>
      <c r="N508">
        <v>212364.25</v>
      </c>
      <c r="O508">
        <v>258390.55</v>
      </c>
      <c r="P508">
        <v>104636.516</v>
      </c>
    </row>
    <row r="509" spans="1:16" x14ac:dyDescent="0.25">
      <c r="A509">
        <v>5254</v>
      </c>
      <c r="B509">
        <v>0</v>
      </c>
      <c r="C509">
        <v>87068.59</v>
      </c>
      <c r="D509">
        <v>73477.7</v>
      </c>
      <c r="E509">
        <v>85864.49</v>
      </c>
      <c r="F509">
        <v>232610.06</v>
      </c>
      <c r="G509">
        <v>83424.710000000006</v>
      </c>
      <c r="H509">
        <v>95195.195000000007</v>
      </c>
      <c r="I509">
        <v>0</v>
      </c>
      <c r="J509">
        <v>0</v>
      </c>
      <c r="K509">
        <v>0</v>
      </c>
      <c r="L509">
        <v>0</v>
      </c>
      <c r="M509">
        <v>205291.78</v>
      </c>
      <c r="N509">
        <v>300166</v>
      </c>
      <c r="O509">
        <v>254477.44</v>
      </c>
      <c r="P509">
        <v>81154.5</v>
      </c>
    </row>
    <row r="510" spans="1:16" x14ac:dyDescent="0.25">
      <c r="A510">
        <v>754</v>
      </c>
      <c r="B510">
        <v>0</v>
      </c>
      <c r="C510">
        <v>142121.47</v>
      </c>
      <c r="D510">
        <v>165410.35999999999</v>
      </c>
      <c r="E510">
        <v>172522.34</v>
      </c>
      <c r="F510">
        <v>224566.7</v>
      </c>
      <c r="G510">
        <v>151551.84</v>
      </c>
      <c r="H510">
        <v>129137.62</v>
      </c>
      <c r="I510">
        <v>103116.24</v>
      </c>
      <c r="J510">
        <v>104905.836</v>
      </c>
      <c r="K510">
        <v>104369.3</v>
      </c>
      <c r="L510">
        <v>183418.23</v>
      </c>
      <c r="M510">
        <v>219148.78</v>
      </c>
      <c r="N510">
        <v>304532.3</v>
      </c>
      <c r="O510">
        <v>254442.86</v>
      </c>
      <c r="P510">
        <v>134482.32999999999</v>
      </c>
    </row>
    <row r="511" spans="1:16" x14ac:dyDescent="0.25">
      <c r="A511">
        <v>9983</v>
      </c>
      <c r="B511">
        <v>0</v>
      </c>
      <c r="C511">
        <v>85848.57</v>
      </c>
      <c r="D511">
        <v>58353.46</v>
      </c>
      <c r="E511">
        <v>101215.41</v>
      </c>
      <c r="F511">
        <v>407816.06</v>
      </c>
      <c r="G511">
        <v>257525.5</v>
      </c>
      <c r="H511">
        <v>134241.19</v>
      </c>
      <c r="I511">
        <v>264411.2</v>
      </c>
      <c r="J511">
        <v>0</v>
      </c>
      <c r="K511">
        <v>355248.25</v>
      </c>
      <c r="L511">
        <v>416852.12</v>
      </c>
      <c r="M511">
        <v>207175.98</v>
      </c>
      <c r="N511">
        <v>207876.84</v>
      </c>
      <c r="O511">
        <v>253443.69</v>
      </c>
      <c r="P511">
        <v>0</v>
      </c>
    </row>
    <row r="512" spans="1:16" x14ac:dyDescent="0.25">
      <c r="A512">
        <v>1458</v>
      </c>
      <c r="B512" t="s">
        <v>906</v>
      </c>
      <c r="C512">
        <v>137778.95000000001</v>
      </c>
      <c r="D512">
        <v>90233.96</v>
      </c>
      <c r="E512">
        <v>166730.4</v>
      </c>
      <c r="F512">
        <v>230695.11</v>
      </c>
      <c r="G512">
        <v>123885.734</v>
      </c>
      <c r="H512">
        <v>104925.69</v>
      </c>
      <c r="I512">
        <v>194589.88</v>
      </c>
      <c r="J512">
        <v>205146.6</v>
      </c>
      <c r="K512">
        <v>365792.62</v>
      </c>
      <c r="L512">
        <v>236649.84</v>
      </c>
      <c r="M512">
        <v>156504.97</v>
      </c>
      <c r="N512">
        <v>197473.69</v>
      </c>
      <c r="O512">
        <v>253189.89</v>
      </c>
      <c r="P512">
        <v>81639.69</v>
      </c>
    </row>
    <row r="513" spans="1:16" x14ac:dyDescent="0.25">
      <c r="A513">
        <v>7639</v>
      </c>
      <c r="B513" t="s">
        <v>2446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75087.5</v>
      </c>
      <c r="N513">
        <v>200424.88</v>
      </c>
      <c r="O513">
        <v>253089.78</v>
      </c>
      <c r="P513">
        <v>84631.28</v>
      </c>
    </row>
    <row r="514" spans="1:16" x14ac:dyDescent="0.25">
      <c r="A514">
        <v>3415</v>
      </c>
      <c r="B514" t="s">
        <v>1302</v>
      </c>
      <c r="C514">
        <v>156491.12</v>
      </c>
      <c r="D514">
        <v>135550.73000000001</v>
      </c>
      <c r="E514">
        <v>182348.42</v>
      </c>
      <c r="F514">
        <v>240230.86</v>
      </c>
      <c r="G514">
        <v>166530.5</v>
      </c>
      <c r="H514">
        <v>129142.12</v>
      </c>
      <c r="I514">
        <v>0</v>
      </c>
      <c r="J514">
        <v>0</v>
      </c>
      <c r="K514">
        <v>0</v>
      </c>
      <c r="L514">
        <v>0</v>
      </c>
      <c r="M514">
        <v>192264.58</v>
      </c>
      <c r="N514">
        <v>316330.25</v>
      </c>
      <c r="O514">
        <v>252807.56</v>
      </c>
      <c r="P514">
        <v>123247.6</v>
      </c>
    </row>
    <row r="515" spans="1:16" x14ac:dyDescent="0.25">
      <c r="A515">
        <v>8076</v>
      </c>
      <c r="B515">
        <v>0</v>
      </c>
      <c r="C515">
        <v>209566.27</v>
      </c>
      <c r="D515">
        <v>0</v>
      </c>
      <c r="E515">
        <v>95180.97</v>
      </c>
      <c r="F515">
        <v>0</v>
      </c>
      <c r="G515">
        <v>254808.75</v>
      </c>
      <c r="H515">
        <v>110186.625</v>
      </c>
      <c r="I515">
        <v>140029.51999999999</v>
      </c>
      <c r="J515">
        <v>0</v>
      </c>
      <c r="K515">
        <v>124462.34</v>
      </c>
      <c r="L515">
        <v>293814.94</v>
      </c>
      <c r="M515">
        <v>136818.45000000001</v>
      </c>
      <c r="N515">
        <v>328538.59999999998</v>
      </c>
      <c r="O515">
        <v>251826.64</v>
      </c>
      <c r="P515">
        <v>0</v>
      </c>
    </row>
    <row r="516" spans="1:16" x14ac:dyDescent="0.25">
      <c r="A516">
        <v>796</v>
      </c>
      <c r="B516" t="s">
        <v>775</v>
      </c>
      <c r="C516">
        <v>152029.94</v>
      </c>
      <c r="D516">
        <v>134498.28</v>
      </c>
      <c r="E516">
        <v>169309.81</v>
      </c>
      <c r="F516">
        <v>231225.4</v>
      </c>
      <c r="G516">
        <v>173318.38</v>
      </c>
      <c r="H516">
        <v>140724.89000000001</v>
      </c>
      <c r="I516">
        <v>125395.97</v>
      </c>
      <c r="J516">
        <v>112519.18</v>
      </c>
      <c r="K516">
        <v>169505.56</v>
      </c>
      <c r="L516">
        <v>183577.66</v>
      </c>
      <c r="M516">
        <v>198019.38</v>
      </c>
      <c r="N516">
        <v>271698.56</v>
      </c>
      <c r="O516">
        <v>251456.8</v>
      </c>
      <c r="P516">
        <v>130916.21</v>
      </c>
    </row>
    <row r="517" spans="1:16" x14ac:dyDescent="0.25">
      <c r="A517">
        <v>1293</v>
      </c>
      <c r="B517">
        <v>0</v>
      </c>
      <c r="C517">
        <v>0</v>
      </c>
      <c r="D517">
        <v>96614.13</v>
      </c>
      <c r="E517">
        <v>86601.054999999993</v>
      </c>
      <c r="F517">
        <v>217295.02</v>
      </c>
      <c r="G517">
        <v>0</v>
      </c>
      <c r="H517">
        <v>67614</v>
      </c>
      <c r="I517">
        <v>0</v>
      </c>
      <c r="J517">
        <v>0</v>
      </c>
      <c r="K517">
        <v>108259.89</v>
      </c>
      <c r="L517">
        <v>159084.85999999999</v>
      </c>
      <c r="M517">
        <v>149172.78</v>
      </c>
      <c r="N517">
        <v>338897.2</v>
      </c>
      <c r="O517">
        <v>251186.97</v>
      </c>
      <c r="P517">
        <v>0</v>
      </c>
    </row>
    <row r="518" spans="1:16" x14ac:dyDescent="0.25">
      <c r="A518">
        <v>2727</v>
      </c>
      <c r="B518">
        <v>0</v>
      </c>
      <c r="C518">
        <v>120159.83</v>
      </c>
      <c r="D518">
        <v>196631.47</v>
      </c>
      <c r="E518">
        <v>86968.22</v>
      </c>
      <c r="F518">
        <v>210663.62</v>
      </c>
      <c r="G518">
        <v>158074.47</v>
      </c>
      <c r="H518">
        <v>176254.14</v>
      </c>
      <c r="I518">
        <v>157047.04999999999</v>
      </c>
      <c r="J518">
        <v>175782.84</v>
      </c>
      <c r="K518">
        <v>101551.664</v>
      </c>
      <c r="L518">
        <v>143889.45000000001</v>
      </c>
      <c r="M518">
        <v>179822.03</v>
      </c>
      <c r="N518">
        <v>220474.7</v>
      </c>
      <c r="O518">
        <v>248864.03</v>
      </c>
      <c r="P518">
        <v>232922.42</v>
      </c>
    </row>
    <row r="519" spans="1:16" x14ac:dyDescent="0.25">
      <c r="A519">
        <v>7651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222158.23</v>
      </c>
      <c r="O519">
        <v>248545.53</v>
      </c>
      <c r="P519">
        <v>0</v>
      </c>
    </row>
    <row r="520" spans="1:16" x14ac:dyDescent="0.25">
      <c r="A520">
        <v>2590</v>
      </c>
      <c r="B520" t="s">
        <v>1137</v>
      </c>
      <c r="C520">
        <v>152708.32999999999</v>
      </c>
      <c r="D520">
        <v>153331.85999999999</v>
      </c>
      <c r="E520">
        <v>176787.67</v>
      </c>
      <c r="F520">
        <v>236060.73</v>
      </c>
      <c r="G520">
        <v>159463.73000000001</v>
      </c>
      <c r="H520">
        <v>164298.04999999999</v>
      </c>
      <c r="I520">
        <v>112441.64</v>
      </c>
      <c r="J520">
        <v>142496.51999999999</v>
      </c>
      <c r="K520">
        <v>123400.98</v>
      </c>
      <c r="L520">
        <v>187033.42</v>
      </c>
      <c r="M520">
        <v>189223.56</v>
      </c>
      <c r="N520">
        <v>273747.40000000002</v>
      </c>
      <c r="O520">
        <v>248135.72</v>
      </c>
      <c r="P520">
        <v>161249.31</v>
      </c>
    </row>
    <row r="521" spans="1:16" x14ac:dyDescent="0.25">
      <c r="A521">
        <v>2754</v>
      </c>
      <c r="B521" t="s">
        <v>1178</v>
      </c>
      <c r="C521">
        <v>203710.73</v>
      </c>
      <c r="D521">
        <v>198600.64</v>
      </c>
      <c r="E521">
        <v>0</v>
      </c>
      <c r="F521">
        <v>209668.97</v>
      </c>
      <c r="G521">
        <v>210065.42</v>
      </c>
      <c r="H521">
        <v>201162.17</v>
      </c>
      <c r="I521">
        <v>169737.5</v>
      </c>
      <c r="J521">
        <v>185350.81</v>
      </c>
      <c r="K521">
        <v>181647.53</v>
      </c>
      <c r="L521">
        <v>183495.05</v>
      </c>
      <c r="M521">
        <v>0</v>
      </c>
      <c r="N521">
        <v>250971.73</v>
      </c>
      <c r="O521">
        <v>248133.69</v>
      </c>
      <c r="P521">
        <v>212516.4</v>
      </c>
    </row>
    <row r="522" spans="1:16" x14ac:dyDescent="0.25">
      <c r="A522">
        <v>181</v>
      </c>
      <c r="B522" t="s">
        <v>637</v>
      </c>
      <c r="C522">
        <v>112760.18</v>
      </c>
      <c r="D522">
        <v>85737.62</v>
      </c>
      <c r="E522">
        <v>215930.47</v>
      </c>
      <c r="F522">
        <v>0</v>
      </c>
      <c r="G522">
        <v>68170.67</v>
      </c>
      <c r="H522">
        <v>0</v>
      </c>
      <c r="I522">
        <v>98614.53</v>
      </c>
      <c r="J522">
        <v>0</v>
      </c>
      <c r="K522">
        <v>0</v>
      </c>
      <c r="L522">
        <v>487716.47</v>
      </c>
      <c r="M522">
        <v>0</v>
      </c>
      <c r="N522">
        <v>70456.695000000007</v>
      </c>
      <c r="O522">
        <v>247681.8</v>
      </c>
      <c r="P522">
        <v>91424.79</v>
      </c>
    </row>
    <row r="523" spans="1:16" x14ac:dyDescent="0.25">
      <c r="A523">
        <v>8745</v>
      </c>
      <c r="B523" t="s">
        <v>2766</v>
      </c>
      <c r="C523">
        <v>291437.40000000002</v>
      </c>
      <c r="D523">
        <v>305962.59999999998</v>
      </c>
      <c r="E523">
        <v>330941.44</v>
      </c>
      <c r="F523">
        <v>426293.22</v>
      </c>
      <c r="G523">
        <v>302688.7</v>
      </c>
      <c r="H523">
        <v>195803.34</v>
      </c>
      <c r="I523">
        <v>249107.39</v>
      </c>
      <c r="J523">
        <v>301903.06</v>
      </c>
      <c r="K523">
        <v>227482.42</v>
      </c>
      <c r="L523">
        <v>583396.25</v>
      </c>
      <c r="M523">
        <v>234529.72</v>
      </c>
      <c r="N523">
        <v>277426.3</v>
      </c>
      <c r="O523">
        <v>247439.67</v>
      </c>
      <c r="P523">
        <v>133474.85999999999</v>
      </c>
    </row>
    <row r="524" spans="1:16" x14ac:dyDescent="0.25">
      <c r="A524">
        <v>237</v>
      </c>
      <c r="B524">
        <v>0</v>
      </c>
      <c r="C524">
        <v>151234.19</v>
      </c>
      <c r="D524">
        <v>212678.11</v>
      </c>
      <c r="E524">
        <v>217435.39</v>
      </c>
      <c r="F524">
        <v>188064.64000000001</v>
      </c>
      <c r="G524">
        <v>151115.26999999999</v>
      </c>
      <c r="H524">
        <v>197856.03</v>
      </c>
      <c r="I524">
        <v>112838.21</v>
      </c>
      <c r="J524">
        <v>0</v>
      </c>
      <c r="K524">
        <v>0</v>
      </c>
      <c r="L524">
        <v>0</v>
      </c>
      <c r="M524">
        <v>194794.9</v>
      </c>
      <c r="N524">
        <v>272402.53000000003</v>
      </c>
      <c r="O524">
        <v>247219.5</v>
      </c>
      <c r="P524">
        <v>214020.33</v>
      </c>
    </row>
    <row r="525" spans="1:16" x14ac:dyDescent="0.25">
      <c r="A525">
        <v>7230</v>
      </c>
      <c r="B525" t="s">
        <v>2277</v>
      </c>
      <c r="C525">
        <v>97192.61</v>
      </c>
      <c r="D525">
        <v>287742.94</v>
      </c>
      <c r="E525">
        <v>149446.23000000001</v>
      </c>
      <c r="F525">
        <v>83566.53</v>
      </c>
      <c r="G525">
        <v>0</v>
      </c>
      <c r="H525">
        <v>160376.45000000001</v>
      </c>
      <c r="I525">
        <v>179182.72</v>
      </c>
      <c r="J525">
        <v>167690.51999999999</v>
      </c>
      <c r="K525">
        <v>0</v>
      </c>
      <c r="L525">
        <v>137915.25</v>
      </c>
      <c r="M525">
        <v>270143.38</v>
      </c>
      <c r="N525">
        <v>150250.98000000001</v>
      </c>
      <c r="O525">
        <v>246694.06</v>
      </c>
      <c r="P525">
        <v>93774.94</v>
      </c>
    </row>
    <row r="526" spans="1:16" x14ac:dyDescent="0.25">
      <c r="A526">
        <v>6118</v>
      </c>
      <c r="B526">
        <v>0</v>
      </c>
      <c r="C526">
        <v>97487.164000000004</v>
      </c>
      <c r="D526">
        <v>59256.68</v>
      </c>
      <c r="E526">
        <v>0</v>
      </c>
      <c r="F526">
        <v>333244.84000000003</v>
      </c>
      <c r="G526">
        <v>218471.2</v>
      </c>
      <c r="H526">
        <v>101997.52</v>
      </c>
      <c r="I526">
        <v>629046.93999999994</v>
      </c>
      <c r="J526">
        <v>463113.66</v>
      </c>
      <c r="K526">
        <v>836091.2</v>
      </c>
      <c r="L526">
        <v>462400.97</v>
      </c>
      <c r="M526">
        <v>153142.94</v>
      </c>
      <c r="N526">
        <v>82467.14</v>
      </c>
      <c r="O526">
        <v>246511.94</v>
      </c>
      <c r="P526">
        <v>0</v>
      </c>
    </row>
    <row r="527" spans="1:16" x14ac:dyDescent="0.25">
      <c r="A527">
        <v>6066</v>
      </c>
      <c r="B527">
        <v>0</v>
      </c>
      <c r="C527">
        <v>137932.23000000001</v>
      </c>
      <c r="D527">
        <v>163674.45000000001</v>
      </c>
      <c r="E527">
        <v>234744.16</v>
      </c>
      <c r="F527">
        <v>378050.3</v>
      </c>
      <c r="G527">
        <v>129176.06</v>
      </c>
      <c r="H527">
        <v>172652.69</v>
      </c>
      <c r="I527">
        <v>320515.53000000003</v>
      </c>
      <c r="J527">
        <v>250412.31</v>
      </c>
      <c r="K527">
        <v>528599.75</v>
      </c>
      <c r="L527">
        <v>497842.28</v>
      </c>
      <c r="M527">
        <v>198659.92</v>
      </c>
      <c r="N527">
        <v>345575.9</v>
      </c>
      <c r="O527">
        <v>246307.69</v>
      </c>
      <c r="P527">
        <v>0</v>
      </c>
    </row>
    <row r="528" spans="1:16" x14ac:dyDescent="0.25">
      <c r="A528">
        <v>11515</v>
      </c>
      <c r="B528">
        <v>0</v>
      </c>
      <c r="C528">
        <v>155990.16</v>
      </c>
      <c r="D528">
        <v>124620.9</v>
      </c>
      <c r="E528">
        <v>213275.42</v>
      </c>
      <c r="F528">
        <v>317126.09999999998</v>
      </c>
      <c r="G528">
        <v>236236.28</v>
      </c>
      <c r="H528">
        <v>190245.9</v>
      </c>
      <c r="I528">
        <v>146304.70000000001</v>
      </c>
      <c r="J528">
        <v>127794.625</v>
      </c>
      <c r="K528">
        <v>202229.95</v>
      </c>
      <c r="L528">
        <v>533798.40000000002</v>
      </c>
      <c r="M528">
        <v>434284.28</v>
      </c>
      <c r="N528">
        <v>352806.38</v>
      </c>
      <c r="O528">
        <v>245483.89</v>
      </c>
      <c r="P528">
        <v>63453.188000000002</v>
      </c>
    </row>
    <row r="529" spans="1:16" x14ac:dyDescent="0.25">
      <c r="A529">
        <v>6056</v>
      </c>
      <c r="B529">
        <v>0</v>
      </c>
      <c r="C529">
        <v>0</v>
      </c>
      <c r="D529">
        <v>65476.18</v>
      </c>
      <c r="E529">
        <v>107530.516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183089.38</v>
      </c>
      <c r="N529">
        <v>323613.09999999998</v>
      </c>
      <c r="O529">
        <v>244698.9</v>
      </c>
      <c r="P529">
        <v>79353.919999999998</v>
      </c>
    </row>
    <row r="530" spans="1:16" x14ac:dyDescent="0.25">
      <c r="A530">
        <v>10038</v>
      </c>
      <c r="B530">
        <v>0</v>
      </c>
      <c r="C530">
        <v>134041.60999999999</v>
      </c>
      <c r="D530">
        <v>123482.11</v>
      </c>
      <c r="E530">
        <v>239761.67</v>
      </c>
      <c r="F530">
        <v>409186.84</v>
      </c>
      <c r="G530">
        <v>179627.14</v>
      </c>
      <c r="H530">
        <v>158015.23000000001</v>
      </c>
      <c r="I530">
        <v>168307.3</v>
      </c>
      <c r="J530">
        <v>0</v>
      </c>
      <c r="K530">
        <v>349467.72</v>
      </c>
      <c r="L530">
        <v>396510.97</v>
      </c>
      <c r="M530">
        <v>189282.03</v>
      </c>
      <c r="N530">
        <v>311046.06</v>
      </c>
      <c r="O530">
        <v>244575.31</v>
      </c>
      <c r="P530">
        <v>0</v>
      </c>
    </row>
    <row r="531" spans="1:16" x14ac:dyDescent="0.25">
      <c r="A531">
        <v>5232</v>
      </c>
      <c r="B531">
        <v>0</v>
      </c>
      <c r="C531">
        <v>59729.59</v>
      </c>
      <c r="D531">
        <v>82334.63</v>
      </c>
      <c r="E531">
        <v>107028.36</v>
      </c>
      <c r="F531">
        <v>83707.740000000005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140609.78</v>
      </c>
      <c r="N531">
        <v>268835.44</v>
      </c>
      <c r="O531">
        <v>243932.84</v>
      </c>
      <c r="P531">
        <v>113576.71</v>
      </c>
    </row>
    <row r="532" spans="1:16" x14ac:dyDescent="0.25">
      <c r="A532">
        <v>10407</v>
      </c>
      <c r="B532" t="s">
        <v>3299</v>
      </c>
      <c r="C532">
        <v>159357.51999999999</v>
      </c>
      <c r="D532">
        <v>213500</v>
      </c>
      <c r="E532">
        <v>244960.58</v>
      </c>
      <c r="F532">
        <v>263799.12</v>
      </c>
      <c r="G532">
        <v>185672.22</v>
      </c>
      <c r="H532">
        <v>122503.734</v>
      </c>
      <c r="I532">
        <v>889295.2</v>
      </c>
      <c r="J532">
        <v>663178</v>
      </c>
      <c r="K532">
        <v>853889.06</v>
      </c>
      <c r="L532">
        <v>1586774.1</v>
      </c>
      <c r="M532">
        <v>230096.84</v>
      </c>
      <c r="N532">
        <v>118151.38</v>
      </c>
      <c r="O532">
        <v>242974.92</v>
      </c>
      <c r="P532">
        <v>0</v>
      </c>
    </row>
    <row r="533" spans="1:16" x14ac:dyDescent="0.25">
      <c r="A533">
        <v>321</v>
      </c>
      <c r="B533" t="s">
        <v>668</v>
      </c>
      <c r="C533">
        <v>332756.21999999997</v>
      </c>
      <c r="D533">
        <v>214422.08</v>
      </c>
      <c r="E533">
        <v>231441.78</v>
      </c>
      <c r="F533">
        <v>183567.23</v>
      </c>
      <c r="G533">
        <v>204997.52</v>
      </c>
      <c r="H533">
        <v>165927.12</v>
      </c>
      <c r="I533">
        <v>0</v>
      </c>
      <c r="J533">
        <v>0</v>
      </c>
      <c r="K533">
        <v>106786.67</v>
      </c>
      <c r="L533">
        <v>117104.414</v>
      </c>
      <c r="M533">
        <v>188577.89</v>
      </c>
      <c r="N533">
        <v>273873.75</v>
      </c>
      <c r="O533">
        <v>242793.16</v>
      </c>
      <c r="P533">
        <v>348838.25</v>
      </c>
    </row>
    <row r="534" spans="1:16" x14ac:dyDescent="0.25">
      <c r="A534">
        <v>6041</v>
      </c>
      <c r="B534" t="s">
        <v>1986</v>
      </c>
      <c r="C534">
        <v>188314.78</v>
      </c>
      <c r="D534">
        <v>159517.31</v>
      </c>
      <c r="E534">
        <v>122562.164</v>
      </c>
      <c r="F534">
        <v>233473.22</v>
      </c>
      <c r="G534">
        <v>0</v>
      </c>
      <c r="H534">
        <v>144283.9</v>
      </c>
      <c r="I534">
        <v>0</v>
      </c>
      <c r="J534">
        <v>0</v>
      </c>
      <c r="K534">
        <v>0</v>
      </c>
      <c r="L534">
        <v>210066.08</v>
      </c>
      <c r="M534">
        <v>195287.4</v>
      </c>
      <c r="N534">
        <v>110025.06</v>
      </c>
      <c r="O534">
        <v>242488.62</v>
      </c>
      <c r="P534">
        <v>98072.554999999993</v>
      </c>
    </row>
    <row r="535" spans="1:16" x14ac:dyDescent="0.25">
      <c r="A535">
        <v>2608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241713.75</v>
      </c>
      <c r="P535">
        <v>0</v>
      </c>
    </row>
    <row r="536" spans="1:16" x14ac:dyDescent="0.25">
      <c r="A536">
        <v>7363</v>
      </c>
      <c r="B536" t="s">
        <v>2342</v>
      </c>
      <c r="C536">
        <v>192669.03</v>
      </c>
      <c r="D536">
        <v>216967.44</v>
      </c>
      <c r="E536">
        <v>264630.12</v>
      </c>
      <c r="F536">
        <v>300366.12</v>
      </c>
      <c r="G536">
        <v>214081.34</v>
      </c>
      <c r="H536">
        <v>184676.66</v>
      </c>
      <c r="I536">
        <v>126520.48</v>
      </c>
      <c r="J536">
        <v>104343.15</v>
      </c>
      <c r="K536">
        <v>169831.72</v>
      </c>
      <c r="L536">
        <v>323432.78000000003</v>
      </c>
      <c r="M536">
        <v>234339.16</v>
      </c>
      <c r="N536">
        <v>279041.94</v>
      </c>
      <c r="O536">
        <v>241067.14</v>
      </c>
      <c r="P536">
        <v>110353.76</v>
      </c>
    </row>
    <row r="537" spans="1:16" x14ac:dyDescent="0.25">
      <c r="A537">
        <v>8094</v>
      </c>
      <c r="B537" t="s">
        <v>2558</v>
      </c>
      <c r="C537">
        <v>303009.2</v>
      </c>
      <c r="D537">
        <v>248780.2</v>
      </c>
      <c r="E537">
        <v>294980.84000000003</v>
      </c>
      <c r="F537">
        <v>183916.75</v>
      </c>
      <c r="G537">
        <v>151634.97</v>
      </c>
      <c r="H537">
        <v>0</v>
      </c>
      <c r="I537">
        <v>115825</v>
      </c>
      <c r="J537">
        <v>151079.47</v>
      </c>
      <c r="K537">
        <v>346132.16</v>
      </c>
      <c r="L537">
        <v>366570.28</v>
      </c>
      <c r="M537">
        <v>155981.82999999999</v>
      </c>
      <c r="N537">
        <v>251334.61</v>
      </c>
      <c r="O537">
        <v>240795.16</v>
      </c>
      <c r="P537">
        <v>133149.72</v>
      </c>
    </row>
    <row r="538" spans="1:16" x14ac:dyDescent="0.25">
      <c r="A538">
        <v>1408</v>
      </c>
      <c r="B538">
        <v>0</v>
      </c>
      <c r="C538">
        <v>94380.375</v>
      </c>
      <c r="D538">
        <v>59049.133000000002</v>
      </c>
      <c r="E538">
        <v>134014.97</v>
      </c>
      <c r="F538">
        <v>76655.61</v>
      </c>
      <c r="G538">
        <v>76785.98</v>
      </c>
      <c r="H538">
        <v>0</v>
      </c>
      <c r="I538">
        <v>0</v>
      </c>
      <c r="J538">
        <v>73504.81</v>
      </c>
      <c r="K538">
        <v>161847.98000000001</v>
      </c>
      <c r="L538">
        <v>253506.84</v>
      </c>
      <c r="M538">
        <v>103661.58</v>
      </c>
      <c r="N538">
        <v>193745.11</v>
      </c>
      <c r="O538">
        <v>240781.47</v>
      </c>
      <c r="P538">
        <v>60854.32</v>
      </c>
    </row>
    <row r="539" spans="1:16" x14ac:dyDescent="0.25">
      <c r="A539">
        <v>22</v>
      </c>
      <c r="B539" t="s">
        <v>622</v>
      </c>
      <c r="C539">
        <v>0</v>
      </c>
      <c r="D539">
        <v>0</v>
      </c>
      <c r="E539">
        <v>0</v>
      </c>
      <c r="F539">
        <v>0</v>
      </c>
      <c r="G539">
        <v>238459.23</v>
      </c>
      <c r="H539">
        <v>378735.03</v>
      </c>
      <c r="I539">
        <v>234669.69</v>
      </c>
      <c r="J539">
        <v>268575.12</v>
      </c>
      <c r="K539">
        <v>199649.17</v>
      </c>
      <c r="L539">
        <v>66738.13</v>
      </c>
      <c r="M539">
        <v>0</v>
      </c>
      <c r="N539">
        <v>0</v>
      </c>
      <c r="O539">
        <v>239772.78</v>
      </c>
      <c r="P539">
        <v>0</v>
      </c>
    </row>
    <row r="540" spans="1:16" x14ac:dyDescent="0.25">
      <c r="A540">
        <v>10246</v>
      </c>
      <c r="B540">
        <v>0</v>
      </c>
      <c r="C540">
        <v>158551.89000000001</v>
      </c>
      <c r="D540">
        <v>228802.19</v>
      </c>
      <c r="E540">
        <v>184755.77</v>
      </c>
      <c r="F540">
        <v>203075.81</v>
      </c>
      <c r="G540">
        <v>156878.29999999999</v>
      </c>
      <c r="H540">
        <v>178875</v>
      </c>
      <c r="I540">
        <v>152471.01999999999</v>
      </c>
      <c r="J540">
        <v>104302.125</v>
      </c>
      <c r="K540">
        <v>197484.25</v>
      </c>
      <c r="L540">
        <v>214452.7</v>
      </c>
      <c r="M540">
        <v>178846.75</v>
      </c>
      <c r="N540">
        <v>258839.39</v>
      </c>
      <c r="O540">
        <v>238592.33</v>
      </c>
      <c r="P540">
        <v>166643.62</v>
      </c>
    </row>
    <row r="541" spans="1:16" x14ac:dyDescent="0.25">
      <c r="A541">
        <v>4207</v>
      </c>
      <c r="B541">
        <v>0</v>
      </c>
      <c r="C541">
        <v>125552.73</v>
      </c>
      <c r="D541">
        <v>176254.78</v>
      </c>
      <c r="E541">
        <v>178772.97</v>
      </c>
      <c r="F541">
        <v>254346.72</v>
      </c>
      <c r="G541">
        <v>227757.06</v>
      </c>
      <c r="H541">
        <v>148987.28</v>
      </c>
      <c r="I541">
        <v>171492.5</v>
      </c>
      <c r="J541">
        <v>264408.40000000002</v>
      </c>
      <c r="K541">
        <v>0</v>
      </c>
      <c r="L541">
        <v>126569.28</v>
      </c>
      <c r="M541">
        <v>216107.28</v>
      </c>
      <c r="N541">
        <v>317106.56</v>
      </c>
      <c r="O541">
        <v>237724.38</v>
      </c>
      <c r="P541">
        <v>142991.35999999999</v>
      </c>
    </row>
    <row r="542" spans="1:16" x14ac:dyDescent="0.25">
      <c r="A542">
        <v>7681</v>
      </c>
      <c r="B542" t="s">
        <v>2438</v>
      </c>
      <c r="C542">
        <v>93047.585999999996</v>
      </c>
      <c r="D542">
        <v>104321.29</v>
      </c>
      <c r="E542">
        <v>139019.12</v>
      </c>
      <c r="F542">
        <v>0</v>
      </c>
      <c r="G542">
        <v>98272.085999999996</v>
      </c>
      <c r="H542">
        <v>0</v>
      </c>
      <c r="I542">
        <v>117436.336</v>
      </c>
      <c r="J542">
        <v>0</v>
      </c>
      <c r="K542">
        <v>0</v>
      </c>
      <c r="L542">
        <v>293792.40000000002</v>
      </c>
      <c r="M542">
        <v>129703.72</v>
      </c>
      <c r="N542">
        <v>235749.19</v>
      </c>
      <c r="O542">
        <v>235957.22</v>
      </c>
      <c r="P542">
        <v>153775.16</v>
      </c>
    </row>
    <row r="543" spans="1:16" x14ac:dyDescent="0.25">
      <c r="A543">
        <v>2185</v>
      </c>
      <c r="B543" t="s">
        <v>1042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234648.03</v>
      </c>
      <c r="P543">
        <v>0</v>
      </c>
    </row>
    <row r="544" spans="1:16" x14ac:dyDescent="0.25">
      <c r="A544">
        <v>1286</v>
      </c>
      <c r="B544">
        <v>0</v>
      </c>
      <c r="C544">
        <v>168230.64</v>
      </c>
      <c r="D544">
        <v>162078.69</v>
      </c>
      <c r="E544">
        <v>0</v>
      </c>
      <c r="F544">
        <v>205444.2</v>
      </c>
      <c r="G544">
        <v>0</v>
      </c>
      <c r="H544">
        <v>144390.82999999999</v>
      </c>
      <c r="I544">
        <v>123715.164</v>
      </c>
      <c r="J544">
        <v>137312.23000000001</v>
      </c>
      <c r="K544">
        <v>180316</v>
      </c>
      <c r="L544">
        <v>251356.77</v>
      </c>
      <c r="M544">
        <v>273535.21999999997</v>
      </c>
      <c r="N544">
        <v>318011.15999999997</v>
      </c>
      <c r="O544">
        <v>234540.39</v>
      </c>
      <c r="P544">
        <v>181298.97</v>
      </c>
    </row>
    <row r="545" spans="1:16" x14ac:dyDescent="0.25">
      <c r="A545">
        <v>4585</v>
      </c>
      <c r="B545">
        <v>0</v>
      </c>
      <c r="C545">
        <v>90974.399999999994</v>
      </c>
      <c r="D545">
        <v>139969.98000000001</v>
      </c>
      <c r="E545">
        <v>196400.08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75739.179999999993</v>
      </c>
      <c r="M545">
        <v>240982.44</v>
      </c>
      <c r="N545">
        <v>142234.35999999999</v>
      </c>
      <c r="O545">
        <v>234526.53</v>
      </c>
      <c r="P545">
        <v>218715.53</v>
      </c>
    </row>
    <row r="546" spans="1:16" x14ac:dyDescent="0.25">
      <c r="A546">
        <v>1001</v>
      </c>
      <c r="B546" t="s">
        <v>827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233498.03</v>
      </c>
      <c r="P546">
        <v>0</v>
      </c>
    </row>
    <row r="547" spans="1:16" x14ac:dyDescent="0.25">
      <c r="A547">
        <v>1406</v>
      </c>
      <c r="B547" t="s">
        <v>902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93365.7</v>
      </c>
      <c r="L547">
        <v>271954.3</v>
      </c>
      <c r="M547">
        <v>0</v>
      </c>
      <c r="N547">
        <v>113698.2</v>
      </c>
      <c r="O547">
        <v>233086.94</v>
      </c>
      <c r="P547">
        <v>0</v>
      </c>
    </row>
    <row r="548" spans="1:16" x14ac:dyDescent="0.25">
      <c r="A548">
        <v>4612</v>
      </c>
      <c r="B548">
        <v>0</v>
      </c>
      <c r="C548">
        <v>0</v>
      </c>
      <c r="D548">
        <v>0</v>
      </c>
      <c r="E548">
        <v>0</v>
      </c>
      <c r="F548">
        <v>177650.44</v>
      </c>
      <c r="G548">
        <v>74453.009999999995</v>
      </c>
      <c r="H548">
        <v>65097.3</v>
      </c>
      <c r="I548">
        <v>0</v>
      </c>
      <c r="J548">
        <v>0</v>
      </c>
      <c r="K548">
        <v>0</v>
      </c>
      <c r="L548">
        <v>0</v>
      </c>
      <c r="M548">
        <v>100784.1</v>
      </c>
      <c r="N548">
        <v>224322.83</v>
      </c>
      <c r="O548">
        <v>232909.77</v>
      </c>
      <c r="P548">
        <v>0</v>
      </c>
    </row>
    <row r="549" spans="1:16" x14ac:dyDescent="0.25">
      <c r="A549">
        <v>3704</v>
      </c>
      <c r="B549">
        <v>0</v>
      </c>
      <c r="C549">
        <v>61127.347999999998</v>
      </c>
      <c r="D549">
        <v>112499.29</v>
      </c>
      <c r="E549">
        <v>156748.4</v>
      </c>
      <c r="F549">
        <v>228683.34</v>
      </c>
      <c r="G549">
        <v>85321.5</v>
      </c>
      <c r="H549">
        <v>92459.94</v>
      </c>
      <c r="I549">
        <v>0</v>
      </c>
      <c r="J549">
        <v>64406.214999999997</v>
      </c>
      <c r="K549">
        <v>0</v>
      </c>
      <c r="L549">
        <v>0</v>
      </c>
      <c r="M549">
        <v>143079.9</v>
      </c>
      <c r="N549">
        <v>275567.3</v>
      </c>
      <c r="O549">
        <v>232810.64</v>
      </c>
      <c r="P549">
        <v>114347.97</v>
      </c>
    </row>
    <row r="550" spans="1:16" x14ac:dyDescent="0.25">
      <c r="A550">
        <v>3707</v>
      </c>
      <c r="B550" t="s">
        <v>1354</v>
      </c>
      <c r="C550">
        <v>139271.76999999999</v>
      </c>
      <c r="D550">
        <v>125372.984</v>
      </c>
      <c r="E550">
        <v>167106.72</v>
      </c>
      <c r="F550">
        <v>238419.48</v>
      </c>
      <c r="G550">
        <v>141529.54999999999</v>
      </c>
      <c r="H550">
        <v>148108.1</v>
      </c>
      <c r="I550">
        <v>0</v>
      </c>
      <c r="J550">
        <v>75733.08</v>
      </c>
      <c r="K550">
        <v>0</v>
      </c>
      <c r="L550">
        <v>162008.31</v>
      </c>
      <c r="M550">
        <v>171567.9</v>
      </c>
      <c r="N550">
        <v>266953.7</v>
      </c>
      <c r="O550">
        <v>232608.95</v>
      </c>
      <c r="P550">
        <v>110174.29</v>
      </c>
    </row>
    <row r="551" spans="1:16" x14ac:dyDescent="0.25">
      <c r="A551">
        <v>13752</v>
      </c>
      <c r="B551">
        <v>0</v>
      </c>
      <c r="C551">
        <v>97073.29</v>
      </c>
      <c r="D551">
        <v>118545.914</v>
      </c>
      <c r="E551">
        <v>56636.445</v>
      </c>
      <c r="F551">
        <v>0</v>
      </c>
      <c r="G551">
        <v>78431.414000000004</v>
      </c>
      <c r="H551">
        <v>0</v>
      </c>
      <c r="I551">
        <v>84586.983999999997</v>
      </c>
      <c r="J551">
        <v>0</v>
      </c>
      <c r="K551">
        <v>115532.87</v>
      </c>
      <c r="L551">
        <v>356891.38</v>
      </c>
      <c r="M551">
        <v>0</v>
      </c>
      <c r="N551">
        <v>117131.55499999999</v>
      </c>
      <c r="O551">
        <v>231930.16</v>
      </c>
      <c r="P551">
        <v>324739.62</v>
      </c>
    </row>
    <row r="552" spans="1:16" x14ac:dyDescent="0.25">
      <c r="A552">
        <v>12506</v>
      </c>
      <c r="B552" t="s">
        <v>4059</v>
      </c>
      <c r="C552">
        <v>191549.97</v>
      </c>
      <c r="D552">
        <v>82259.679999999993</v>
      </c>
      <c r="E552">
        <v>178434.16</v>
      </c>
      <c r="F552">
        <v>0</v>
      </c>
      <c r="G552">
        <v>0</v>
      </c>
      <c r="H552">
        <v>127210.1</v>
      </c>
      <c r="I552">
        <v>0</v>
      </c>
      <c r="J552">
        <v>0</v>
      </c>
      <c r="K552">
        <v>68488.679999999993</v>
      </c>
      <c r="L552">
        <v>182728.1</v>
      </c>
      <c r="M552">
        <v>199441.38</v>
      </c>
      <c r="N552">
        <v>96910.32</v>
      </c>
      <c r="O552">
        <v>231832.72</v>
      </c>
      <c r="P552">
        <v>0</v>
      </c>
    </row>
    <row r="553" spans="1:16" x14ac:dyDescent="0.25">
      <c r="A553">
        <v>1844</v>
      </c>
      <c r="B553" t="s">
        <v>986</v>
      </c>
      <c r="C553">
        <v>0</v>
      </c>
      <c r="D553">
        <v>0</v>
      </c>
      <c r="E553">
        <v>0</v>
      </c>
      <c r="F553">
        <v>125294.33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231470.06</v>
      </c>
      <c r="P553">
        <v>0</v>
      </c>
    </row>
    <row r="554" spans="1:16" x14ac:dyDescent="0.25">
      <c r="A554">
        <v>1412</v>
      </c>
      <c r="B554">
        <v>0</v>
      </c>
      <c r="C554">
        <v>0</v>
      </c>
      <c r="D554">
        <v>0</v>
      </c>
      <c r="E554">
        <v>81048.266000000003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110035.12</v>
      </c>
      <c r="L554">
        <v>234159.34</v>
      </c>
      <c r="M554">
        <v>62281.703000000001</v>
      </c>
      <c r="N554">
        <v>170351.31</v>
      </c>
      <c r="O554">
        <v>230597.02</v>
      </c>
      <c r="P554">
        <v>0</v>
      </c>
    </row>
    <row r="555" spans="1:16" x14ac:dyDescent="0.25">
      <c r="A555">
        <v>7652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70794.48</v>
      </c>
      <c r="N555">
        <v>215224.22</v>
      </c>
      <c r="O555">
        <v>229232.25</v>
      </c>
      <c r="P555">
        <v>0</v>
      </c>
    </row>
    <row r="556" spans="1:16" x14ac:dyDescent="0.25">
      <c r="A556">
        <v>287</v>
      </c>
      <c r="B556">
        <v>0</v>
      </c>
      <c r="C556">
        <v>0</v>
      </c>
      <c r="D556">
        <v>65454.811999999998</v>
      </c>
      <c r="E556">
        <v>142854.06</v>
      </c>
      <c r="F556">
        <v>133096.98000000001</v>
      </c>
      <c r="G556">
        <v>0</v>
      </c>
      <c r="H556">
        <v>0</v>
      </c>
      <c r="I556">
        <v>100032.44500000001</v>
      </c>
      <c r="J556">
        <v>0</v>
      </c>
      <c r="K556">
        <v>0</v>
      </c>
      <c r="L556">
        <v>242469.34</v>
      </c>
      <c r="M556">
        <v>0</v>
      </c>
      <c r="N556">
        <v>174838.1</v>
      </c>
      <c r="O556">
        <v>229172.88</v>
      </c>
      <c r="P556">
        <v>0</v>
      </c>
    </row>
    <row r="557" spans="1:16" x14ac:dyDescent="0.25">
      <c r="A557">
        <v>12585</v>
      </c>
      <c r="B557" t="s">
        <v>4091</v>
      </c>
      <c r="C557">
        <v>215293.6</v>
      </c>
      <c r="D557">
        <v>176408.05</v>
      </c>
      <c r="E557">
        <v>250114.52</v>
      </c>
      <c r="F557">
        <v>639446.56000000006</v>
      </c>
      <c r="G557">
        <v>716725.7</v>
      </c>
      <c r="H557">
        <v>516812.97</v>
      </c>
      <c r="I557">
        <v>1209213.1000000001</v>
      </c>
      <c r="J557">
        <v>1039724.8</v>
      </c>
      <c r="K557">
        <v>265725.15999999997</v>
      </c>
      <c r="L557">
        <v>365406.94</v>
      </c>
      <c r="M557">
        <v>224462.19</v>
      </c>
      <c r="N557">
        <v>150015.56</v>
      </c>
      <c r="O557">
        <v>227686.1</v>
      </c>
      <c r="P557">
        <v>391554.16</v>
      </c>
    </row>
    <row r="558" spans="1:16" x14ac:dyDescent="0.25">
      <c r="A558">
        <v>6043</v>
      </c>
      <c r="B558">
        <v>0</v>
      </c>
      <c r="C558">
        <v>155931.6</v>
      </c>
      <c r="D558">
        <v>128670.836</v>
      </c>
      <c r="E558">
        <v>189626.53</v>
      </c>
      <c r="F558">
        <v>130397.484</v>
      </c>
      <c r="G558">
        <v>65478.938000000002</v>
      </c>
      <c r="H558">
        <v>92391.08</v>
      </c>
      <c r="I558">
        <v>0</v>
      </c>
      <c r="J558">
        <v>0</v>
      </c>
      <c r="K558">
        <v>0</v>
      </c>
      <c r="L558">
        <v>0</v>
      </c>
      <c r="M558">
        <v>177777.69</v>
      </c>
      <c r="N558">
        <v>196780.34</v>
      </c>
      <c r="O558">
        <v>226487.3</v>
      </c>
      <c r="P558">
        <v>148296.69</v>
      </c>
    </row>
    <row r="559" spans="1:16" x14ac:dyDescent="0.25">
      <c r="A559">
        <v>255</v>
      </c>
      <c r="B559">
        <v>0</v>
      </c>
      <c r="C559">
        <v>80322.350000000006</v>
      </c>
      <c r="D559">
        <v>143459.70000000001</v>
      </c>
      <c r="E559">
        <v>240821.61</v>
      </c>
      <c r="F559">
        <v>417998.2</v>
      </c>
      <c r="G559">
        <v>86904.51</v>
      </c>
      <c r="H559">
        <v>142562.73000000001</v>
      </c>
      <c r="I559">
        <v>212167.77</v>
      </c>
      <c r="J559">
        <v>52426.85</v>
      </c>
      <c r="K559">
        <v>127661.44</v>
      </c>
      <c r="L559">
        <v>113893.75999999999</v>
      </c>
      <c r="M559">
        <v>98011.94</v>
      </c>
      <c r="N559">
        <v>137083.84</v>
      </c>
      <c r="O559">
        <v>226479.62</v>
      </c>
      <c r="P559">
        <v>172362.38</v>
      </c>
    </row>
    <row r="560" spans="1:16" x14ac:dyDescent="0.25">
      <c r="A560">
        <v>1423</v>
      </c>
      <c r="B560">
        <v>0</v>
      </c>
      <c r="C560">
        <v>0</v>
      </c>
      <c r="D560">
        <v>0</v>
      </c>
      <c r="E560">
        <v>93429.31</v>
      </c>
      <c r="F560">
        <v>57241.42</v>
      </c>
      <c r="G560">
        <v>0</v>
      </c>
      <c r="H560">
        <v>0</v>
      </c>
      <c r="I560">
        <v>55496.464999999997</v>
      </c>
      <c r="J560">
        <v>0</v>
      </c>
      <c r="K560">
        <v>160170.26999999999</v>
      </c>
      <c r="L560">
        <v>228810.22</v>
      </c>
      <c r="M560">
        <v>55715.56</v>
      </c>
      <c r="N560">
        <v>167776.94</v>
      </c>
      <c r="O560">
        <v>226343.98</v>
      </c>
      <c r="P560">
        <v>0</v>
      </c>
    </row>
    <row r="561" spans="1:16" x14ac:dyDescent="0.25">
      <c r="A561">
        <v>12566</v>
      </c>
      <c r="B561" t="s">
        <v>4082</v>
      </c>
      <c r="C561">
        <v>150441.01999999999</v>
      </c>
      <c r="D561">
        <v>145203.54999999999</v>
      </c>
      <c r="E561">
        <v>205003.47</v>
      </c>
      <c r="F561">
        <v>509148.34</v>
      </c>
      <c r="G561">
        <v>561790.69999999995</v>
      </c>
      <c r="H561">
        <v>478165.5</v>
      </c>
      <c r="I561">
        <v>1163353.6000000001</v>
      </c>
      <c r="J561">
        <v>973486.8</v>
      </c>
      <c r="K561">
        <v>229180.25</v>
      </c>
      <c r="L561">
        <v>312336.59999999998</v>
      </c>
      <c r="M561">
        <v>197323.5</v>
      </c>
      <c r="N561">
        <v>144835.62</v>
      </c>
      <c r="O561">
        <v>225875</v>
      </c>
      <c r="P561">
        <v>380096.38</v>
      </c>
    </row>
    <row r="562" spans="1:16" x14ac:dyDescent="0.25">
      <c r="A562">
        <v>7631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187893.33</v>
      </c>
      <c r="O562">
        <v>225617.9</v>
      </c>
      <c r="P562">
        <v>0</v>
      </c>
    </row>
    <row r="563" spans="1:16" x14ac:dyDescent="0.25">
      <c r="A563">
        <v>5208</v>
      </c>
      <c r="B563">
        <v>0</v>
      </c>
      <c r="C563">
        <v>258738.58</v>
      </c>
      <c r="D563">
        <v>294898.12</v>
      </c>
      <c r="E563">
        <v>282697.25</v>
      </c>
      <c r="F563">
        <v>56075.016000000003</v>
      </c>
      <c r="G563">
        <v>99483.11</v>
      </c>
      <c r="H563">
        <v>213871.55</v>
      </c>
      <c r="I563">
        <v>0</v>
      </c>
      <c r="J563">
        <v>0</v>
      </c>
      <c r="K563">
        <v>0</v>
      </c>
      <c r="L563">
        <v>107460.63</v>
      </c>
      <c r="M563">
        <v>476472.8</v>
      </c>
      <c r="N563">
        <v>468623.62</v>
      </c>
      <c r="O563">
        <v>223991.8</v>
      </c>
      <c r="P563">
        <v>411458.25</v>
      </c>
    </row>
    <row r="564" spans="1:16" x14ac:dyDescent="0.25">
      <c r="A564">
        <v>7135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58483.008000000002</v>
      </c>
      <c r="K564">
        <v>0</v>
      </c>
      <c r="L564">
        <v>0</v>
      </c>
      <c r="M564">
        <v>83851.44</v>
      </c>
      <c r="N564">
        <v>305956.78000000003</v>
      </c>
      <c r="O564">
        <v>223660.44</v>
      </c>
      <c r="P564">
        <v>0</v>
      </c>
    </row>
    <row r="565" spans="1:16" x14ac:dyDescent="0.25">
      <c r="A565">
        <v>12521</v>
      </c>
      <c r="B565">
        <v>0</v>
      </c>
      <c r="C565">
        <v>164157.81</v>
      </c>
      <c r="D565">
        <v>102022.414</v>
      </c>
      <c r="E565">
        <v>197901.5</v>
      </c>
      <c r="F565">
        <v>193245.97</v>
      </c>
      <c r="G565">
        <v>154526.76999999999</v>
      </c>
      <c r="H565">
        <v>148703.10999999999</v>
      </c>
      <c r="I565">
        <v>0</v>
      </c>
      <c r="J565">
        <v>0</v>
      </c>
      <c r="K565">
        <v>126177.89</v>
      </c>
      <c r="L565">
        <v>302132.94</v>
      </c>
      <c r="M565">
        <v>163443.31</v>
      </c>
      <c r="N565">
        <v>154914.34</v>
      </c>
      <c r="O565">
        <v>223006.86</v>
      </c>
      <c r="P565">
        <v>98773.36</v>
      </c>
    </row>
    <row r="566" spans="1:16" x14ac:dyDescent="0.25">
      <c r="A566">
        <v>3712</v>
      </c>
      <c r="B566">
        <v>0</v>
      </c>
      <c r="C566">
        <v>116402.54</v>
      </c>
      <c r="D566">
        <v>119072.65</v>
      </c>
      <c r="E566">
        <v>146266.01999999999</v>
      </c>
      <c r="F566">
        <v>217315.14</v>
      </c>
      <c r="G566">
        <v>130809.28</v>
      </c>
      <c r="H566">
        <v>119754.94500000001</v>
      </c>
      <c r="I566">
        <v>0</v>
      </c>
      <c r="J566">
        <v>60542.616999999998</v>
      </c>
      <c r="K566">
        <v>0</v>
      </c>
      <c r="L566">
        <v>151657.19</v>
      </c>
      <c r="M566">
        <v>152128.17000000001</v>
      </c>
      <c r="N566">
        <v>223631.33</v>
      </c>
      <c r="O566">
        <v>222992.02</v>
      </c>
      <c r="P566">
        <v>108285.94</v>
      </c>
    </row>
    <row r="567" spans="1:16" x14ac:dyDescent="0.25">
      <c r="A567">
        <v>9102</v>
      </c>
      <c r="B567" t="s">
        <v>2885</v>
      </c>
      <c r="C567">
        <v>61621.644999999997</v>
      </c>
      <c r="D567">
        <v>0</v>
      </c>
      <c r="E567">
        <v>60633.75</v>
      </c>
      <c r="F567">
        <v>94447.4</v>
      </c>
      <c r="G567">
        <v>161848.39000000001</v>
      </c>
      <c r="H567">
        <v>55568.445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221443.7</v>
      </c>
      <c r="P567">
        <v>0</v>
      </c>
    </row>
    <row r="568" spans="1:16" x14ac:dyDescent="0.25">
      <c r="A568">
        <v>12498</v>
      </c>
      <c r="B568" t="s">
        <v>4043</v>
      </c>
      <c r="C568">
        <v>241955.33</v>
      </c>
      <c r="D568">
        <v>121521.26</v>
      </c>
      <c r="E568">
        <v>108624.47</v>
      </c>
      <c r="F568">
        <v>161633.39000000001</v>
      </c>
      <c r="G568">
        <v>221977.19</v>
      </c>
      <c r="H568">
        <v>220710.53</v>
      </c>
      <c r="I568">
        <v>0</v>
      </c>
      <c r="J568">
        <v>0</v>
      </c>
      <c r="K568">
        <v>115869.37</v>
      </c>
      <c r="L568">
        <v>276939.71999999997</v>
      </c>
      <c r="M568">
        <v>227735.14</v>
      </c>
      <c r="N568">
        <v>168315.4</v>
      </c>
      <c r="O568">
        <v>221128.78</v>
      </c>
      <c r="P568">
        <v>126521.49</v>
      </c>
    </row>
    <row r="569" spans="1:16" x14ac:dyDescent="0.25">
      <c r="A569">
        <v>7684</v>
      </c>
      <c r="B569" t="s">
        <v>2444</v>
      </c>
      <c r="C569">
        <v>0</v>
      </c>
      <c r="D569">
        <v>58180.214999999997</v>
      </c>
      <c r="E569">
        <v>115950.33</v>
      </c>
      <c r="F569">
        <v>0</v>
      </c>
      <c r="G569">
        <v>78970.66</v>
      </c>
      <c r="H569">
        <v>0</v>
      </c>
      <c r="I569">
        <v>103566.375</v>
      </c>
      <c r="J569">
        <v>138531.75</v>
      </c>
      <c r="K569">
        <v>133701.31</v>
      </c>
      <c r="L569">
        <v>237207.28</v>
      </c>
      <c r="M569">
        <v>73414.69</v>
      </c>
      <c r="N569">
        <v>163429.42000000001</v>
      </c>
      <c r="O569">
        <v>220877.17</v>
      </c>
      <c r="P569">
        <v>56217.633000000002</v>
      </c>
    </row>
    <row r="570" spans="1:16" x14ac:dyDescent="0.25">
      <c r="A570">
        <v>1257</v>
      </c>
      <c r="B570" t="s">
        <v>868</v>
      </c>
      <c r="C570">
        <v>124903.36</v>
      </c>
      <c r="D570">
        <v>172072.44</v>
      </c>
      <c r="E570">
        <v>204501.94</v>
      </c>
      <c r="F570">
        <v>246726.02</v>
      </c>
      <c r="G570">
        <v>154147.38</v>
      </c>
      <c r="H570">
        <v>153314.29999999999</v>
      </c>
      <c r="I570">
        <v>0</v>
      </c>
      <c r="J570">
        <v>67641.539999999994</v>
      </c>
      <c r="K570">
        <v>192312.88</v>
      </c>
      <c r="L570">
        <v>127434.23</v>
      </c>
      <c r="M570">
        <v>190694.48</v>
      </c>
      <c r="N570">
        <v>268678.2</v>
      </c>
      <c r="O570">
        <v>220847.28</v>
      </c>
      <c r="P570">
        <v>168105.45</v>
      </c>
    </row>
    <row r="571" spans="1:16" x14ac:dyDescent="0.25">
      <c r="A571">
        <v>6093</v>
      </c>
      <c r="B571">
        <v>0</v>
      </c>
      <c r="C571">
        <v>125249.51</v>
      </c>
      <c r="D571">
        <v>119240.59</v>
      </c>
      <c r="E571">
        <v>168912.55</v>
      </c>
      <c r="F571">
        <v>294141.56</v>
      </c>
      <c r="G571">
        <v>164253.78</v>
      </c>
      <c r="H571">
        <v>126325.17</v>
      </c>
      <c r="I571">
        <v>262840.38</v>
      </c>
      <c r="J571">
        <v>228134.19</v>
      </c>
      <c r="K571">
        <v>442152.75</v>
      </c>
      <c r="L571">
        <v>403204.88</v>
      </c>
      <c r="M571">
        <v>155408.82999999999</v>
      </c>
      <c r="N571">
        <v>255335.34</v>
      </c>
      <c r="O571">
        <v>220220.69</v>
      </c>
      <c r="P571">
        <v>70497.554999999993</v>
      </c>
    </row>
    <row r="572" spans="1:16" x14ac:dyDescent="0.25">
      <c r="A572">
        <v>1285</v>
      </c>
      <c r="B572">
        <v>0</v>
      </c>
      <c r="C572">
        <v>132628.79999999999</v>
      </c>
      <c r="D572">
        <v>0</v>
      </c>
      <c r="E572">
        <v>81919.62</v>
      </c>
      <c r="F572">
        <v>178527</v>
      </c>
      <c r="G572">
        <v>91641.233999999997</v>
      </c>
      <c r="H572">
        <v>0</v>
      </c>
      <c r="I572">
        <v>51182.39</v>
      </c>
      <c r="J572">
        <v>0</v>
      </c>
      <c r="K572">
        <v>106140.84</v>
      </c>
      <c r="L572">
        <v>197929.60000000001</v>
      </c>
      <c r="M572">
        <v>0</v>
      </c>
      <c r="N572">
        <v>190047.14</v>
      </c>
      <c r="O572">
        <v>220194.6</v>
      </c>
      <c r="P572">
        <v>0</v>
      </c>
    </row>
    <row r="573" spans="1:16" x14ac:dyDescent="0.25">
      <c r="A573">
        <v>2722</v>
      </c>
      <c r="B573" t="s">
        <v>1162</v>
      </c>
      <c r="C573">
        <v>110896.29</v>
      </c>
      <c r="D573">
        <v>76810.125</v>
      </c>
      <c r="E573">
        <v>75725.009999999995</v>
      </c>
      <c r="F573">
        <v>184541.56</v>
      </c>
      <c r="G573">
        <v>0</v>
      </c>
      <c r="H573">
        <v>82862.77</v>
      </c>
      <c r="I573">
        <v>122043.69500000001</v>
      </c>
      <c r="J573">
        <v>66479.054999999993</v>
      </c>
      <c r="K573">
        <v>113234.75</v>
      </c>
      <c r="L573">
        <v>194815.83</v>
      </c>
      <c r="M573">
        <v>159632.95000000001</v>
      </c>
      <c r="N573">
        <v>246296.56</v>
      </c>
      <c r="O573">
        <v>219846.31</v>
      </c>
      <c r="P573">
        <v>0</v>
      </c>
    </row>
    <row r="574" spans="1:16" x14ac:dyDescent="0.25">
      <c r="A574">
        <v>6055</v>
      </c>
      <c r="B574">
        <v>0</v>
      </c>
      <c r="C574">
        <v>0</v>
      </c>
      <c r="D574">
        <v>58826.495999999999</v>
      </c>
      <c r="E574">
        <v>81748.58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174399.17</v>
      </c>
      <c r="N574">
        <v>281512.44</v>
      </c>
      <c r="O574">
        <v>219691.47</v>
      </c>
      <c r="P574">
        <v>0</v>
      </c>
    </row>
    <row r="575" spans="1:16" x14ac:dyDescent="0.25">
      <c r="A575">
        <v>6100</v>
      </c>
      <c r="B575" t="s">
        <v>1994</v>
      </c>
      <c r="C575">
        <v>158305.5</v>
      </c>
      <c r="D575">
        <v>108392.02</v>
      </c>
      <c r="E575">
        <v>0</v>
      </c>
      <c r="F575">
        <v>110361.84</v>
      </c>
      <c r="G575">
        <v>0</v>
      </c>
      <c r="H575">
        <v>88715.875</v>
      </c>
      <c r="I575">
        <v>0</v>
      </c>
      <c r="J575">
        <v>0</v>
      </c>
      <c r="K575">
        <v>0</v>
      </c>
      <c r="L575">
        <v>99673.96</v>
      </c>
      <c r="M575">
        <v>159524.42000000001</v>
      </c>
      <c r="N575">
        <v>242982.84</v>
      </c>
      <c r="O575">
        <v>219678.17</v>
      </c>
      <c r="P575">
        <v>126026.2</v>
      </c>
    </row>
    <row r="576" spans="1:16" x14ac:dyDescent="0.25">
      <c r="A576">
        <v>461</v>
      </c>
      <c r="B576" t="s">
        <v>705</v>
      </c>
      <c r="C576">
        <v>167001.76999999999</v>
      </c>
      <c r="D576">
        <v>149897.22</v>
      </c>
      <c r="E576">
        <v>156437.4</v>
      </c>
      <c r="F576">
        <v>194470.83</v>
      </c>
      <c r="G576">
        <v>193100.86</v>
      </c>
      <c r="H576">
        <v>123462.984</v>
      </c>
      <c r="I576">
        <v>94774.28</v>
      </c>
      <c r="J576">
        <v>78582.759999999995</v>
      </c>
      <c r="K576">
        <v>0</v>
      </c>
      <c r="L576">
        <v>152074.35999999999</v>
      </c>
      <c r="M576">
        <v>135440.56</v>
      </c>
      <c r="N576">
        <v>222795.48</v>
      </c>
      <c r="O576">
        <v>219007.34</v>
      </c>
      <c r="P576">
        <v>152971.35999999999</v>
      </c>
    </row>
    <row r="577" spans="1:16" x14ac:dyDescent="0.25">
      <c r="A577">
        <v>1466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218578.7</v>
      </c>
      <c r="P577">
        <v>0</v>
      </c>
    </row>
    <row r="578" spans="1:16" x14ac:dyDescent="0.25">
      <c r="A578">
        <v>70</v>
      </c>
      <c r="B578">
        <v>0</v>
      </c>
      <c r="C578">
        <v>0</v>
      </c>
      <c r="D578">
        <v>0</v>
      </c>
      <c r="E578">
        <v>0</v>
      </c>
      <c r="F578">
        <v>181691.53</v>
      </c>
      <c r="G578">
        <v>99432.21</v>
      </c>
      <c r="H578">
        <v>67147.47</v>
      </c>
      <c r="I578">
        <v>0</v>
      </c>
      <c r="J578">
        <v>0</v>
      </c>
      <c r="K578">
        <v>0</v>
      </c>
      <c r="L578">
        <v>122218.17</v>
      </c>
      <c r="M578">
        <v>0</v>
      </c>
      <c r="N578">
        <v>255806.39</v>
      </c>
      <c r="O578">
        <v>218412.25</v>
      </c>
      <c r="P578">
        <v>0</v>
      </c>
    </row>
    <row r="579" spans="1:16" x14ac:dyDescent="0.25">
      <c r="A579">
        <v>1407</v>
      </c>
      <c r="B579">
        <v>0</v>
      </c>
      <c r="C579">
        <v>0</v>
      </c>
      <c r="D579">
        <v>0</v>
      </c>
      <c r="E579">
        <v>73386.445000000007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108226.914</v>
      </c>
      <c r="L579">
        <v>266906.88</v>
      </c>
      <c r="M579">
        <v>50646.156000000003</v>
      </c>
      <c r="N579">
        <v>164858.25</v>
      </c>
      <c r="O579">
        <v>216769.42</v>
      </c>
      <c r="P579">
        <v>0</v>
      </c>
    </row>
    <row r="580" spans="1:16" x14ac:dyDescent="0.25">
      <c r="A580">
        <v>13289</v>
      </c>
      <c r="B580">
        <v>0</v>
      </c>
      <c r="C580">
        <v>157589.16</v>
      </c>
      <c r="D580">
        <v>66754.070000000007</v>
      </c>
      <c r="E580">
        <v>146853.01999999999</v>
      </c>
      <c r="F580">
        <v>250430.69</v>
      </c>
      <c r="G580">
        <v>182871.23</v>
      </c>
      <c r="H580">
        <v>195223.11</v>
      </c>
      <c r="I580">
        <v>191884.58</v>
      </c>
      <c r="J580">
        <v>142842.06</v>
      </c>
      <c r="K580">
        <v>243440.55</v>
      </c>
      <c r="L580">
        <v>627109.5</v>
      </c>
      <c r="M580">
        <v>118651.92</v>
      </c>
      <c r="N580">
        <v>107790.97</v>
      </c>
      <c r="O580">
        <v>216739.38</v>
      </c>
      <c r="P580">
        <v>108497.41</v>
      </c>
    </row>
    <row r="581" spans="1:16" x14ac:dyDescent="0.25">
      <c r="A581">
        <v>12545</v>
      </c>
      <c r="B581" t="s">
        <v>4067</v>
      </c>
      <c r="C581">
        <v>151702.25</v>
      </c>
      <c r="D581">
        <v>109044.36</v>
      </c>
      <c r="E581">
        <v>161469.82999999999</v>
      </c>
      <c r="F581">
        <v>174361.98</v>
      </c>
      <c r="G581">
        <v>0</v>
      </c>
      <c r="H581">
        <v>151045.23000000001</v>
      </c>
      <c r="I581">
        <v>0</v>
      </c>
      <c r="J581">
        <v>0</v>
      </c>
      <c r="K581">
        <v>116121.66</v>
      </c>
      <c r="L581">
        <v>241596.89</v>
      </c>
      <c r="M581">
        <v>174935.34</v>
      </c>
      <c r="N581">
        <v>156834.26999999999</v>
      </c>
      <c r="O581">
        <v>216242.45</v>
      </c>
      <c r="P581">
        <v>97067.38</v>
      </c>
    </row>
    <row r="582" spans="1:16" x14ac:dyDescent="0.25">
      <c r="A582">
        <v>8169</v>
      </c>
      <c r="B582">
        <v>0</v>
      </c>
      <c r="C582">
        <v>96784.95</v>
      </c>
      <c r="D582">
        <v>114201.62</v>
      </c>
      <c r="E582">
        <v>74239.97</v>
      </c>
      <c r="F582">
        <v>132560.31</v>
      </c>
      <c r="G582">
        <v>137035.9</v>
      </c>
      <c r="H582">
        <v>159629.92000000001</v>
      </c>
      <c r="I582">
        <v>94080.69</v>
      </c>
      <c r="J582">
        <v>226456.56</v>
      </c>
      <c r="K582">
        <v>0</v>
      </c>
      <c r="L582">
        <v>0</v>
      </c>
      <c r="M582">
        <v>191984.17</v>
      </c>
      <c r="N582">
        <v>254558.28</v>
      </c>
      <c r="O582">
        <v>215809.92000000001</v>
      </c>
      <c r="P582">
        <v>270463.94</v>
      </c>
    </row>
    <row r="583" spans="1:16" x14ac:dyDescent="0.25">
      <c r="A583">
        <v>5245</v>
      </c>
      <c r="B583" t="s">
        <v>1773</v>
      </c>
      <c r="C583">
        <v>75856.195000000007</v>
      </c>
      <c r="D583">
        <v>107111.9</v>
      </c>
      <c r="E583">
        <v>146617.38</v>
      </c>
      <c r="F583">
        <v>219805.5</v>
      </c>
      <c r="G583">
        <v>124774.7</v>
      </c>
      <c r="H583">
        <v>109012.59</v>
      </c>
      <c r="I583">
        <v>0</v>
      </c>
      <c r="J583">
        <v>118008.7</v>
      </c>
      <c r="K583">
        <v>112682.2</v>
      </c>
      <c r="L583">
        <v>264018.84000000003</v>
      </c>
      <c r="M583">
        <v>144455.44</v>
      </c>
      <c r="N583">
        <v>240978.38</v>
      </c>
      <c r="O583">
        <v>215381.11</v>
      </c>
      <c r="P583">
        <v>80913.164000000004</v>
      </c>
    </row>
    <row r="584" spans="1:16" x14ac:dyDescent="0.25">
      <c r="A584">
        <v>13936</v>
      </c>
      <c r="B584" t="s">
        <v>4450</v>
      </c>
      <c r="C584">
        <v>209869.42</v>
      </c>
      <c r="D584">
        <v>181008.78</v>
      </c>
      <c r="E584">
        <v>199404.23</v>
      </c>
      <c r="F584">
        <v>234675.9</v>
      </c>
      <c r="G584">
        <v>160463.16</v>
      </c>
      <c r="H584">
        <v>210421.27</v>
      </c>
      <c r="I584">
        <v>190893.9</v>
      </c>
      <c r="J584">
        <v>188070.31</v>
      </c>
      <c r="K584">
        <v>219418.16</v>
      </c>
      <c r="L584">
        <v>251990.05</v>
      </c>
      <c r="M584">
        <v>201208.06</v>
      </c>
      <c r="N584">
        <v>198793.1</v>
      </c>
      <c r="O584">
        <v>214942.48</v>
      </c>
      <c r="P584">
        <v>274099.44</v>
      </c>
    </row>
    <row r="585" spans="1:16" x14ac:dyDescent="0.25">
      <c r="A585">
        <v>12522</v>
      </c>
      <c r="B585" t="s">
        <v>4066</v>
      </c>
      <c r="C585">
        <v>134535.62</v>
      </c>
      <c r="D585">
        <v>89112.92</v>
      </c>
      <c r="E585">
        <v>165893.60999999999</v>
      </c>
      <c r="F585">
        <v>147109.51999999999</v>
      </c>
      <c r="G585">
        <v>98700.15</v>
      </c>
      <c r="H585">
        <v>114072.49</v>
      </c>
      <c r="I585">
        <v>0</v>
      </c>
      <c r="J585">
        <v>0</v>
      </c>
      <c r="K585">
        <v>82820.2</v>
      </c>
      <c r="L585">
        <v>198323.17</v>
      </c>
      <c r="M585">
        <v>138416.23000000001</v>
      </c>
      <c r="N585">
        <v>137388.84</v>
      </c>
      <c r="O585">
        <v>214940.69</v>
      </c>
      <c r="P585">
        <v>110326.47</v>
      </c>
    </row>
    <row r="586" spans="1:16" x14ac:dyDescent="0.25">
      <c r="A586">
        <v>12485</v>
      </c>
      <c r="B586" t="s">
        <v>4046</v>
      </c>
      <c r="C586">
        <v>163550.06</v>
      </c>
      <c r="D586">
        <v>95262.516000000003</v>
      </c>
      <c r="E586">
        <v>169883.88</v>
      </c>
      <c r="F586">
        <v>139659.14000000001</v>
      </c>
      <c r="G586">
        <v>109264.42</v>
      </c>
      <c r="H586">
        <v>127842.61</v>
      </c>
      <c r="I586">
        <v>55945.125</v>
      </c>
      <c r="J586">
        <v>0</v>
      </c>
      <c r="K586">
        <v>69377.14</v>
      </c>
      <c r="L586">
        <v>226308.42</v>
      </c>
      <c r="M586">
        <v>126570.38</v>
      </c>
      <c r="N586">
        <v>155591</v>
      </c>
      <c r="O586">
        <v>214349.5</v>
      </c>
      <c r="P586">
        <v>93092.414000000004</v>
      </c>
    </row>
    <row r="587" spans="1:16" x14ac:dyDescent="0.25">
      <c r="A587">
        <v>5258</v>
      </c>
      <c r="B587">
        <v>0</v>
      </c>
      <c r="C587">
        <v>67467.210000000006</v>
      </c>
      <c r="D587">
        <v>92974.164000000004</v>
      </c>
      <c r="E587">
        <v>114579.51</v>
      </c>
      <c r="F587">
        <v>221175.31</v>
      </c>
      <c r="G587">
        <v>128975.8</v>
      </c>
      <c r="H587">
        <v>101124.36</v>
      </c>
      <c r="I587">
        <v>117140.39</v>
      </c>
      <c r="J587">
        <v>0</v>
      </c>
      <c r="K587">
        <v>0</v>
      </c>
      <c r="L587">
        <v>198923.33</v>
      </c>
      <c r="M587">
        <v>147942.72</v>
      </c>
      <c r="N587">
        <v>261038.77</v>
      </c>
      <c r="O587">
        <v>213235.73</v>
      </c>
      <c r="P587">
        <v>67512.39</v>
      </c>
    </row>
    <row r="588" spans="1:16" x14ac:dyDescent="0.25">
      <c r="A588">
        <v>1581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212999.6</v>
      </c>
      <c r="P588">
        <v>0</v>
      </c>
    </row>
    <row r="589" spans="1:16" x14ac:dyDescent="0.25">
      <c r="A589">
        <v>1256</v>
      </c>
      <c r="B589" t="s">
        <v>875</v>
      </c>
      <c r="C589">
        <v>150630.29999999999</v>
      </c>
      <c r="D589">
        <v>196969.14</v>
      </c>
      <c r="E589">
        <v>277345.84000000003</v>
      </c>
      <c r="F589">
        <v>171345.22</v>
      </c>
      <c r="G589">
        <v>222659.84</v>
      </c>
      <c r="H589">
        <v>181247.47</v>
      </c>
      <c r="I589">
        <v>241012.17</v>
      </c>
      <c r="J589">
        <v>128190.28</v>
      </c>
      <c r="K589">
        <v>368681.06</v>
      </c>
      <c r="L589">
        <v>283071.15999999997</v>
      </c>
      <c r="M589">
        <v>148445.28</v>
      </c>
      <c r="N589">
        <v>345339.97</v>
      </c>
      <c r="O589">
        <v>212872.78</v>
      </c>
      <c r="P589">
        <v>197598.48</v>
      </c>
    </row>
    <row r="590" spans="1:16" x14ac:dyDescent="0.25">
      <c r="A590">
        <v>10039</v>
      </c>
      <c r="B590">
        <v>0</v>
      </c>
      <c r="C590">
        <v>94699.57</v>
      </c>
      <c r="D590">
        <v>0</v>
      </c>
      <c r="E590">
        <v>95197.06</v>
      </c>
      <c r="F590">
        <v>0</v>
      </c>
      <c r="G590">
        <v>86850.9</v>
      </c>
      <c r="H590">
        <v>0</v>
      </c>
      <c r="I590">
        <v>0</v>
      </c>
      <c r="J590">
        <v>0</v>
      </c>
      <c r="K590">
        <v>110607.38</v>
      </c>
      <c r="L590">
        <v>157171.73000000001</v>
      </c>
      <c r="M590">
        <v>128839.9</v>
      </c>
      <c r="N590">
        <v>111070.34</v>
      </c>
      <c r="O590">
        <v>211682.84</v>
      </c>
      <c r="P590">
        <v>154955.75</v>
      </c>
    </row>
    <row r="591" spans="1:16" x14ac:dyDescent="0.25">
      <c r="A591">
        <v>8132</v>
      </c>
      <c r="B591">
        <v>0</v>
      </c>
      <c r="C591">
        <v>189683.19</v>
      </c>
      <c r="D591">
        <v>181689.53</v>
      </c>
      <c r="E591">
        <v>242195.64</v>
      </c>
      <c r="F591">
        <v>258014.3</v>
      </c>
      <c r="G591">
        <v>230981.4</v>
      </c>
      <c r="H591">
        <v>0</v>
      </c>
      <c r="I591">
        <v>120022.22</v>
      </c>
      <c r="J591">
        <v>133398.47</v>
      </c>
      <c r="K591">
        <v>291431.96999999997</v>
      </c>
      <c r="L591">
        <v>319148.79999999999</v>
      </c>
      <c r="M591">
        <v>153605.48000000001</v>
      </c>
      <c r="N591">
        <v>195816.12</v>
      </c>
      <c r="O591">
        <v>211645.06</v>
      </c>
      <c r="P591">
        <v>96969.65</v>
      </c>
    </row>
    <row r="592" spans="1:16" x14ac:dyDescent="0.25">
      <c r="A592">
        <v>3424</v>
      </c>
      <c r="B592">
        <v>0</v>
      </c>
      <c r="C592">
        <v>117459.99</v>
      </c>
      <c r="D592">
        <v>120970.47</v>
      </c>
      <c r="E592">
        <v>168062.5</v>
      </c>
      <c r="F592">
        <v>218297.16</v>
      </c>
      <c r="G592">
        <v>138602.79999999999</v>
      </c>
      <c r="H592">
        <v>110559.19500000001</v>
      </c>
      <c r="I592">
        <v>0</v>
      </c>
      <c r="J592">
        <v>0</v>
      </c>
      <c r="K592">
        <v>0</v>
      </c>
      <c r="L592">
        <v>0</v>
      </c>
      <c r="M592">
        <v>197102.69</v>
      </c>
      <c r="N592">
        <v>297962.96999999997</v>
      </c>
      <c r="O592">
        <v>209929.61</v>
      </c>
      <c r="P592">
        <v>111961.84</v>
      </c>
    </row>
    <row r="593" spans="1:16" x14ac:dyDescent="0.25">
      <c r="A593">
        <v>3471</v>
      </c>
      <c r="B593">
        <v>0</v>
      </c>
      <c r="C593">
        <v>99960.87</v>
      </c>
      <c r="D593">
        <v>115443.05499999999</v>
      </c>
      <c r="E593">
        <v>0</v>
      </c>
      <c r="F593">
        <v>125601.5</v>
      </c>
      <c r="G593">
        <v>208894.1</v>
      </c>
      <c r="H593">
        <v>0</v>
      </c>
      <c r="I593">
        <v>104777.625</v>
      </c>
      <c r="J593">
        <v>0</v>
      </c>
      <c r="K593">
        <v>103648.71</v>
      </c>
      <c r="L593">
        <v>0</v>
      </c>
      <c r="M593">
        <v>249597.83</v>
      </c>
      <c r="N593">
        <v>330137</v>
      </c>
      <c r="O593">
        <v>209265.22</v>
      </c>
      <c r="P593">
        <v>100612.32</v>
      </c>
    </row>
    <row r="594" spans="1:16" x14ac:dyDescent="0.25">
      <c r="A594">
        <v>13938</v>
      </c>
      <c r="B594" t="s">
        <v>4452</v>
      </c>
      <c r="C594">
        <v>183936.05</v>
      </c>
      <c r="D594">
        <v>88526.414000000004</v>
      </c>
      <c r="E594">
        <v>104522.54</v>
      </c>
      <c r="F594">
        <v>380762.2</v>
      </c>
      <c r="G594">
        <v>78082.84</v>
      </c>
      <c r="H594">
        <v>127042.86</v>
      </c>
      <c r="I594">
        <v>145438.81</v>
      </c>
      <c r="J594">
        <v>116479.7</v>
      </c>
      <c r="K594">
        <v>158007.72</v>
      </c>
      <c r="L594">
        <v>681740.75</v>
      </c>
      <c r="M594">
        <v>89328.43</v>
      </c>
      <c r="N594">
        <v>134726.01999999999</v>
      </c>
      <c r="O594">
        <v>208399.56</v>
      </c>
      <c r="P594">
        <v>388194.22</v>
      </c>
    </row>
    <row r="595" spans="1:16" x14ac:dyDescent="0.25">
      <c r="A595">
        <v>2071</v>
      </c>
      <c r="B595">
        <v>0</v>
      </c>
      <c r="C595">
        <v>139635.6</v>
      </c>
      <c r="D595">
        <v>102695.73</v>
      </c>
      <c r="E595">
        <v>154545.03</v>
      </c>
      <c r="F595">
        <v>209205.28</v>
      </c>
      <c r="G595">
        <v>127574.41</v>
      </c>
      <c r="H595">
        <v>117795.06</v>
      </c>
      <c r="I595">
        <v>77151.58</v>
      </c>
      <c r="J595">
        <v>122100.75</v>
      </c>
      <c r="K595">
        <v>189371.51999999999</v>
      </c>
      <c r="L595">
        <v>179019.25</v>
      </c>
      <c r="M595">
        <v>165697.72</v>
      </c>
      <c r="N595">
        <v>245662.83</v>
      </c>
      <c r="O595">
        <v>208145.73</v>
      </c>
      <c r="P595">
        <v>108636.61</v>
      </c>
    </row>
    <row r="596" spans="1:16" x14ac:dyDescent="0.25">
      <c r="A596">
        <v>5278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152750.84</v>
      </c>
      <c r="N596">
        <v>193157.66</v>
      </c>
      <c r="O596">
        <v>208062.23</v>
      </c>
      <c r="P596">
        <v>64410.75</v>
      </c>
    </row>
    <row r="597" spans="1:16" x14ac:dyDescent="0.25">
      <c r="A597">
        <v>7166</v>
      </c>
      <c r="B597" t="s">
        <v>2274</v>
      </c>
      <c r="C597">
        <v>155643.9</v>
      </c>
      <c r="D597">
        <v>208406.25</v>
      </c>
      <c r="E597">
        <v>0</v>
      </c>
      <c r="F597">
        <v>135424.07999999999</v>
      </c>
      <c r="G597">
        <v>0</v>
      </c>
      <c r="H597">
        <v>0</v>
      </c>
      <c r="I597">
        <v>0</v>
      </c>
      <c r="J597">
        <v>0</v>
      </c>
      <c r="K597">
        <v>262624.03000000003</v>
      </c>
      <c r="L597">
        <v>372470.12</v>
      </c>
      <c r="M597">
        <v>138455.79999999999</v>
      </c>
      <c r="N597">
        <v>178356.22</v>
      </c>
      <c r="O597">
        <v>207868.44</v>
      </c>
      <c r="P597">
        <v>79459.78</v>
      </c>
    </row>
    <row r="598" spans="1:16" x14ac:dyDescent="0.25">
      <c r="A598">
        <v>225</v>
      </c>
      <c r="B598">
        <v>0</v>
      </c>
      <c r="C598">
        <v>101958.39999999999</v>
      </c>
      <c r="D598">
        <v>107769.68</v>
      </c>
      <c r="E598">
        <v>82675.39</v>
      </c>
      <c r="F598">
        <v>172207</v>
      </c>
      <c r="G598">
        <v>101940.84</v>
      </c>
      <c r="H598">
        <v>83324.92</v>
      </c>
      <c r="I598">
        <v>49499.59</v>
      </c>
      <c r="J598">
        <v>81265.52</v>
      </c>
      <c r="K598">
        <v>81098.16</v>
      </c>
      <c r="L598">
        <v>69017.289999999994</v>
      </c>
      <c r="M598">
        <v>63069.445</v>
      </c>
      <c r="N598">
        <v>224479.2</v>
      </c>
      <c r="O598">
        <v>207268.5</v>
      </c>
      <c r="P598">
        <v>53597.296999999999</v>
      </c>
    </row>
    <row r="599" spans="1:16" x14ac:dyDescent="0.25">
      <c r="A599">
        <v>10053</v>
      </c>
      <c r="B599" t="s">
        <v>3229</v>
      </c>
      <c r="C599">
        <v>89493.28</v>
      </c>
      <c r="D599">
        <v>143893.70000000001</v>
      </c>
      <c r="E599">
        <v>100272.484</v>
      </c>
      <c r="F599">
        <v>72368.02</v>
      </c>
      <c r="G599">
        <v>0</v>
      </c>
      <c r="H599">
        <v>122793.05</v>
      </c>
      <c r="I599">
        <v>0</v>
      </c>
      <c r="J599">
        <v>0</v>
      </c>
      <c r="K599">
        <v>101298.71</v>
      </c>
      <c r="L599">
        <v>184798.56</v>
      </c>
      <c r="M599">
        <v>196571.06</v>
      </c>
      <c r="N599">
        <v>0</v>
      </c>
      <c r="O599">
        <v>206538.62</v>
      </c>
      <c r="P599">
        <v>138896.67000000001</v>
      </c>
    </row>
    <row r="600" spans="1:16" x14ac:dyDescent="0.25">
      <c r="A600">
        <v>1623</v>
      </c>
      <c r="B600" t="s">
        <v>934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205719.22</v>
      </c>
      <c r="P600">
        <v>0</v>
      </c>
    </row>
    <row r="601" spans="1:16" x14ac:dyDescent="0.25">
      <c r="A601">
        <v>7139</v>
      </c>
      <c r="B601">
        <v>0</v>
      </c>
      <c r="C601">
        <v>129378.41</v>
      </c>
      <c r="D601">
        <v>0</v>
      </c>
      <c r="E601">
        <v>200737.66</v>
      </c>
      <c r="F601">
        <v>371299</v>
      </c>
      <c r="G601">
        <v>85522.98</v>
      </c>
      <c r="H601">
        <v>0</v>
      </c>
      <c r="I601">
        <v>0</v>
      </c>
      <c r="J601">
        <v>0</v>
      </c>
      <c r="K601">
        <v>319606.75</v>
      </c>
      <c r="L601">
        <v>303615.8</v>
      </c>
      <c r="M601">
        <v>143031.19</v>
      </c>
      <c r="N601">
        <v>411880.72</v>
      </c>
      <c r="O601">
        <v>205527.22</v>
      </c>
      <c r="P601">
        <v>0</v>
      </c>
    </row>
    <row r="602" spans="1:16" x14ac:dyDescent="0.25">
      <c r="A602">
        <v>1413</v>
      </c>
      <c r="B602">
        <v>0</v>
      </c>
      <c r="C602">
        <v>65184.296999999999</v>
      </c>
      <c r="D602">
        <v>69236.733999999997</v>
      </c>
      <c r="E602">
        <v>145834.38</v>
      </c>
      <c r="F602">
        <v>61874.082000000002</v>
      </c>
      <c r="G602">
        <v>72311.483999999997</v>
      </c>
      <c r="H602">
        <v>0</v>
      </c>
      <c r="I602">
        <v>0</v>
      </c>
      <c r="J602">
        <v>64328.375</v>
      </c>
      <c r="K602">
        <v>151592.28</v>
      </c>
      <c r="L602">
        <v>176957.88</v>
      </c>
      <c r="M602">
        <v>105007.61</v>
      </c>
      <c r="N602">
        <v>212411.86</v>
      </c>
      <c r="O602">
        <v>205359.34</v>
      </c>
      <c r="P602">
        <v>61407.6</v>
      </c>
    </row>
    <row r="603" spans="1:16" x14ac:dyDescent="0.25">
      <c r="A603">
        <v>5236</v>
      </c>
      <c r="B603" t="s">
        <v>1784</v>
      </c>
      <c r="C603">
        <v>86576</v>
      </c>
      <c r="D603">
        <v>82825.72</v>
      </c>
      <c r="E603">
        <v>70035.759999999995</v>
      </c>
      <c r="F603">
        <v>216110.05</v>
      </c>
      <c r="G603">
        <v>102000.086</v>
      </c>
      <c r="H603">
        <v>78136.36</v>
      </c>
      <c r="I603">
        <v>0</v>
      </c>
      <c r="J603">
        <v>0</v>
      </c>
      <c r="K603">
        <v>0</v>
      </c>
      <c r="L603">
        <v>0</v>
      </c>
      <c r="M603">
        <v>128557.59</v>
      </c>
      <c r="N603">
        <v>201552.22</v>
      </c>
      <c r="O603">
        <v>203992.39</v>
      </c>
      <c r="P603">
        <v>0</v>
      </c>
    </row>
    <row r="604" spans="1:16" x14ac:dyDescent="0.25">
      <c r="A604">
        <v>4200</v>
      </c>
      <c r="B604" t="s">
        <v>1493</v>
      </c>
      <c r="C604">
        <v>0</v>
      </c>
      <c r="D604">
        <v>82642.945000000007</v>
      </c>
      <c r="E604">
        <v>122588.05</v>
      </c>
      <c r="F604">
        <v>191430.5</v>
      </c>
      <c r="G604">
        <v>114832.81</v>
      </c>
      <c r="H604">
        <v>71473.08</v>
      </c>
      <c r="I604">
        <v>89338.71</v>
      </c>
      <c r="J604">
        <v>194401.55</v>
      </c>
      <c r="K604">
        <v>123922.31</v>
      </c>
      <c r="L604">
        <v>171232.05</v>
      </c>
      <c r="M604">
        <v>175450.36</v>
      </c>
      <c r="N604">
        <v>179553.69</v>
      </c>
      <c r="O604">
        <v>203623.11</v>
      </c>
      <c r="P604">
        <v>0</v>
      </c>
    </row>
    <row r="605" spans="1:16" x14ac:dyDescent="0.25">
      <c r="A605">
        <v>7675</v>
      </c>
      <c r="B605" t="s">
        <v>2441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58315.523000000001</v>
      </c>
      <c r="K605">
        <v>0</v>
      </c>
      <c r="L605">
        <v>0</v>
      </c>
      <c r="M605">
        <v>100202.72</v>
      </c>
      <c r="N605">
        <v>192410.1</v>
      </c>
      <c r="O605">
        <v>203525.75</v>
      </c>
      <c r="P605">
        <v>75281.375</v>
      </c>
    </row>
    <row r="606" spans="1:16" x14ac:dyDescent="0.25">
      <c r="A606">
        <v>3452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203077.02</v>
      </c>
      <c r="P606">
        <v>0</v>
      </c>
    </row>
    <row r="607" spans="1:16" x14ac:dyDescent="0.25">
      <c r="A607">
        <v>12486</v>
      </c>
      <c r="B607">
        <v>0</v>
      </c>
      <c r="C607">
        <v>185846.33</v>
      </c>
      <c r="D607">
        <v>97287.56</v>
      </c>
      <c r="E607">
        <v>169504.11</v>
      </c>
      <c r="F607">
        <v>156776.56</v>
      </c>
      <c r="G607">
        <v>79814.679999999993</v>
      </c>
      <c r="H607">
        <v>145493.38</v>
      </c>
      <c r="I607">
        <v>0</v>
      </c>
      <c r="J607">
        <v>0</v>
      </c>
      <c r="K607">
        <v>69966.490000000005</v>
      </c>
      <c r="L607">
        <v>223341.66</v>
      </c>
      <c r="M607">
        <v>124845.984</v>
      </c>
      <c r="N607">
        <v>132055.75</v>
      </c>
      <c r="O607">
        <v>203058.39</v>
      </c>
      <c r="P607">
        <v>106589.69</v>
      </c>
    </row>
    <row r="608" spans="1:16" x14ac:dyDescent="0.25">
      <c r="A608">
        <v>7632</v>
      </c>
      <c r="B608" t="s">
        <v>2436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58472.832000000002</v>
      </c>
      <c r="N608">
        <v>200021.69</v>
      </c>
      <c r="O608">
        <v>202826.56</v>
      </c>
      <c r="P608">
        <v>0</v>
      </c>
    </row>
    <row r="609" spans="1:16" x14ac:dyDescent="0.25">
      <c r="A609">
        <v>6102</v>
      </c>
      <c r="B609" t="s">
        <v>2000</v>
      </c>
      <c r="C609">
        <v>63609.546999999999</v>
      </c>
      <c r="D609">
        <v>53287.324000000001</v>
      </c>
      <c r="E609">
        <v>117469.55</v>
      </c>
      <c r="F609">
        <v>239674.61</v>
      </c>
      <c r="G609">
        <v>89852.36</v>
      </c>
      <c r="H609">
        <v>0</v>
      </c>
      <c r="I609">
        <v>271999.5</v>
      </c>
      <c r="J609">
        <v>254601.16</v>
      </c>
      <c r="K609">
        <v>472104.7</v>
      </c>
      <c r="L609">
        <v>492206.53</v>
      </c>
      <c r="M609">
        <v>121275.125</v>
      </c>
      <c r="N609">
        <v>208955.47</v>
      </c>
      <c r="O609">
        <v>202738.48</v>
      </c>
      <c r="P609">
        <v>0</v>
      </c>
    </row>
    <row r="610" spans="1:16" x14ac:dyDescent="0.25">
      <c r="A610">
        <v>10088</v>
      </c>
      <c r="B610">
        <v>0</v>
      </c>
      <c r="C610">
        <v>108026.836</v>
      </c>
      <c r="D610">
        <v>0</v>
      </c>
      <c r="E610">
        <v>235475.16</v>
      </c>
      <c r="F610">
        <v>288748.21999999997</v>
      </c>
      <c r="G610">
        <v>93401.4</v>
      </c>
      <c r="H610">
        <v>152447.94</v>
      </c>
      <c r="I610">
        <v>0</v>
      </c>
      <c r="J610">
        <v>0</v>
      </c>
      <c r="K610">
        <v>269423.59999999998</v>
      </c>
      <c r="L610">
        <v>366154.97</v>
      </c>
      <c r="M610">
        <v>0</v>
      </c>
      <c r="N610">
        <v>194806.64</v>
      </c>
      <c r="O610">
        <v>202535</v>
      </c>
      <c r="P610">
        <v>99170.75</v>
      </c>
    </row>
    <row r="611" spans="1:16" x14ac:dyDescent="0.25">
      <c r="A611">
        <v>10072</v>
      </c>
      <c r="B611">
        <v>0</v>
      </c>
      <c r="C611">
        <v>135322.67000000001</v>
      </c>
      <c r="D611">
        <v>143107.45000000001</v>
      </c>
      <c r="E611">
        <v>150233.60000000001</v>
      </c>
      <c r="F611">
        <v>0</v>
      </c>
      <c r="G611">
        <v>0</v>
      </c>
      <c r="H611">
        <v>104067.17</v>
      </c>
      <c r="I611">
        <v>0</v>
      </c>
      <c r="J611">
        <v>0</v>
      </c>
      <c r="K611">
        <v>0</v>
      </c>
      <c r="L611">
        <v>0</v>
      </c>
      <c r="M611">
        <v>182197.25</v>
      </c>
      <c r="N611">
        <v>181211.03</v>
      </c>
      <c r="O611">
        <v>202527.78</v>
      </c>
      <c r="P611">
        <v>163634.79999999999</v>
      </c>
    </row>
    <row r="612" spans="1:16" x14ac:dyDescent="0.25">
      <c r="A612">
        <v>7685</v>
      </c>
      <c r="B612">
        <v>0</v>
      </c>
      <c r="C612">
        <v>83400.039999999994</v>
      </c>
      <c r="D612">
        <v>81827.06</v>
      </c>
      <c r="E612">
        <v>114869.17</v>
      </c>
      <c r="F612">
        <v>82199.33</v>
      </c>
      <c r="G612">
        <v>75382.554999999993</v>
      </c>
      <c r="H612">
        <v>0</v>
      </c>
      <c r="I612">
        <v>0</v>
      </c>
      <c r="J612">
        <v>128095.234</v>
      </c>
      <c r="K612">
        <v>70058.875</v>
      </c>
      <c r="L612">
        <v>211915.72</v>
      </c>
      <c r="M612">
        <v>99484.83</v>
      </c>
      <c r="N612">
        <v>188526.39</v>
      </c>
      <c r="O612">
        <v>202196.44</v>
      </c>
      <c r="P612">
        <v>60067.815999999999</v>
      </c>
    </row>
    <row r="613" spans="1:16" x14ac:dyDescent="0.25">
      <c r="A613">
        <v>8702</v>
      </c>
      <c r="B613">
        <v>0</v>
      </c>
      <c r="C613">
        <v>129713.32</v>
      </c>
      <c r="D613">
        <v>172924.08</v>
      </c>
      <c r="E613">
        <v>241859.44</v>
      </c>
      <c r="F613">
        <v>186224.22</v>
      </c>
      <c r="G613">
        <v>71272.55</v>
      </c>
      <c r="H613">
        <v>61192.57</v>
      </c>
      <c r="I613">
        <v>0</v>
      </c>
      <c r="J613">
        <v>0</v>
      </c>
      <c r="K613">
        <v>0</v>
      </c>
      <c r="L613">
        <v>0</v>
      </c>
      <c r="M613">
        <v>191518</v>
      </c>
      <c r="N613">
        <v>325619.20000000001</v>
      </c>
      <c r="O613">
        <v>201708.16</v>
      </c>
      <c r="P613">
        <v>0</v>
      </c>
    </row>
    <row r="614" spans="1:16" x14ac:dyDescent="0.25">
      <c r="A614">
        <v>6095</v>
      </c>
      <c r="B614">
        <v>0</v>
      </c>
      <c r="C614">
        <v>0</v>
      </c>
      <c r="D614">
        <v>0</v>
      </c>
      <c r="E614">
        <v>66429.66</v>
      </c>
      <c r="F614">
        <v>113532.31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84253.4</v>
      </c>
      <c r="M614">
        <v>99601.664000000004</v>
      </c>
      <c r="N614">
        <v>230936.2</v>
      </c>
      <c r="O614">
        <v>201213.27</v>
      </c>
      <c r="P614">
        <v>0</v>
      </c>
    </row>
    <row r="615" spans="1:16" x14ac:dyDescent="0.25">
      <c r="A615">
        <v>12576</v>
      </c>
      <c r="B615">
        <v>0</v>
      </c>
      <c r="C615">
        <v>159331.44</v>
      </c>
      <c r="D615">
        <v>107702.31</v>
      </c>
      <c r="E615">
        <v>190337.16</v>
      </c>
      <c r="F615">
        <v>451767.75</v>
      </c>
      <c r="G615">
        <v>524170.28</v>
      </c>
      <c r="H615">
        <v>385152.62</v>
      </c>
      <c r="I615">
        <v>873303.1</v>
      </c>
      <c r="J615">
        <v>756846.8</v>
      </c>
      <c r="K615">
        <v>0</v>
      </c>
      <c r="L615">
        <v>310981.38</v>
      </c>
      <c r="M615">
        <v>127043.92</v>
      </c>
      <c r="N615">
        <v>100147.06</v>
      </c>
      <c r="O615">
        <v>200240.75</v>
      </c>
      <c r="P615">
        <v>305272.25</v>
      </c>
    </row>
    <row r="616" spans="1:16" x14ac:dyDescent="0.25">
      <c r="A616">
        <v>3425</v>
      </c>
      <c r="B616" t="s">
        <v>1306</v>
      </c>
      <c r="C616">
        <v>112509.05499999999</v>
      </c>
      <c r="D616">
        <v>115484.4</v>
      </c>
      <c r="E616">
        <v>159580.20000000001</v>
      </c>
      <c r="F616">
        <v>181899.53</v>
      </c>
      <c r="G616">
        <v>127705.4</v>
      </c>
      <c r="H616">
        <v>116497.93</v>
      </c>
      <c r="I616">
        <v>0</v>
      </c>
      <c r="J616">
        <v>0</v>
      </c>
      <c r="K616">
        <v>0</v>
      </c>
      <c r="L616">
        <v>0</v>
      </c>
      <c r="M616">
        <v>164913.28</v>
      </c>
      <c r="N616">
        <v>254260.75</v>
      </c>
      <c r="O616">
        <v>198987.51999999999</v>
      </c>
      <c r="P616">
        <v>110581.42</v>
      </c>
    </row>
    <row r="617" spans="1:16" x14ac:dyDescent="0.25">
      <c r="A617">
        <v>5235</v>
      </c>
      <c r="B617">
        <v>0</v>
      </c>
      <c r="C617">
        <v>0</v>
      </c>
      <c r="D617">
        <v>0</v>
      </c>
      <c r="E617">
        <v>71954.983999999997</v>
      </c>
      <c r="F617">
        <v>124825.29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116676.414</v>
      </c>
      <c r="M617">
        <v>88559.31</v>
      </c>
      <c r="N617">
        <v>201081.03</v>
      </c>
      <c r="O617">
        <v>198582.25</v>
      </c>
      <c r="P617">
        <v>0</v>
      </c>
    </row>
    <row r="618" spans="1:16" x14ac:dyDescent="0.25">
      <c r="A618">
        <v>2083</v>
      </c>
      <c r="B618" t="s">
        <v>1019</v>
      </c>
      <c r="C618">
        <v>102731.664</v>
      </c>
      <c r="D618">
        <v>92759.16</v>
      </c>
      <c r="E618">
        <v>129742.39999999999</v>
      </c>
      <c r="F618">
        <v>155029.22</v>
      </c>
      <c r="G618">
        <v>117364.266</v>
      </c>
      <c r="H618">
        <v>0</v>
      </c>
      <c r="I618">
        <v>82184.86</v>
      </c>
      <c r="J618">
        <v>79995.12</v>
      </c>
      <c r="K618">
        <v>215333.08</v>
      </c>
      <c r="L618">
        <v>174888.11</v>
      </c>
      <c r="M618">
        <v>141304.73000000001</v>
      </c>
      <c r="N618">
        <v>176258.61</v>
      </c>
      <c r="O618">
        <v>198226.69</v>
      </c>
      <c r="P618">
        <v>87085.61</v>
      </c>
    </row>
    <row r="619" spans="1:16" x14ac:dyDescent="0.25">
      <c r="A619">
        <v>5210</v>
      </c>
      <c r="B619">
        <v>0</v>
      </c>
      <c r="C619">
        <v>76368.733999999997</v>
      </c>
      <c r="D619">
        <v>0</v>
      </c>
      <c r="E619">
        <v>118908.48</v>
      </c>
      <c r="F619">
        <v>195638.16</v>
      </c>
      <c r="G619">
        <v>65108.78</v>
      </c>
      <c r="H619">
        <v>58887.796999999999</v>
      </c>
      <c r="I619">
        <v>0</v>
      </c>
      <c r="J619">
        <v>0</v>
      </c>
      <c r="K619">
        <v>154747.16</v>
      </c>
      <c r="L619">
        <v>270543.65999999997</v>
      </c>
      <c r="M619">
        <v>0</v>
      </c>
      <c r="N619">
        <v>228110.64</v>
      </c>
      <c r="O619">
        <v>198073.28</v>
      </c>
      <c r="P619">
        <v>0</v>
      </c>
    </row>
    <row r="620" spans="1:16" x14ac:dyDescent="0.25">
      <c r="A620">
        <v>3715</v>
      </c>
      <c r="B620" t="s">
        <v>1362</v>
      </c>
      <c r="C620">
        <v>72313.19</v>
      </c>
      <c r="D620">
        <v>101838.7</v>
      </c>
      <c r="E620">
        <v>131909.62</v>
      </c>
      <c r="F620">
        <v>178289.28</v>
      </c>
      <c r="G620">
        <v>83457.835999999996</v>
      </c>
      <c r="H620">
        <v>82230.91</v>
      </c>
      <c r="I620">
        <v>0</v>
      </c>
      <c r="J620">
        <v>54480.44</v>
      </c>
      <c r="K620">
        <v>0</v>
      </c>
      <c r="L620">
        <v>77468.97</v>
      </c>
      <c r="M620">
        <v>130693.75999999999</v>
      </c>
      <c r="N620">
        <v>221689.02</v>
      </c>
      <c r="O620">
        <v>198066.19</v>
      </c>
      <c r="P620">
        <v>85808.71</v>
      </c>
    </row>
    <row r="621" spans="1:16" x14ac:dyDescent="0.25">
      <c r="A621">
        <v>7621</v>
      </c>
      <c r="B621">
        <v>0</v>
      </c>
      <c r="C621">
        <v>0</v>
      </c>
      <c r="D621">
        <v>0</v>
      </c>
      <c r="E621">
        <v>53874.239999999998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77023.39</v>
      </c>
      <c r="N621">
        <v>128556.94</v>
      </c>
      <c r="O621">
        <v>197995.98</v>
      </c>
      <c r="P621">
        <v>62701.855000000003</v>
      </c>
    </row>
    <row r="622" spans="1:16" x14ac:dyDescent="0.25">
      <c r="A622">
        <v>12500</v>
      </c>
      <c r="B622">
        <v>0</v>
      </c>
      <c r="C622">
        <v>152520.57999999999</v>
      </c>
      <c r="D622">
        <v>110612.81</v>
      </c>
      <c r="E622">
        <v>139916.42000000001</v>
      </c>
      <c r="F622">
        <v>96804.08</v>
      </c>
      <c r="G622">
        <v>85713.93</v>
      </c>
      <c r="H622">
        <v>86315.56</v>
      </c>
      <c r="I622">
        <v>177052.69</v>
      </c>
      <c r="J622">
        <v>0</v>
      </c>
      <c r="K622">
        <v>96612.4</v>
      </c>
      <c r="L622">
        <v>212986.22</v>
      </c>
      <c r="M622">
        <v>173852.72</v>
      </c>
      <c r="N622">
        <v>149498.35999999999</v>
      </c>
      <c r="O622">
        <v>197339.73</v>
      </c>
      <c r="P622">
        <v>60991.24</v>
      </c>
    </row>
    <row r="623" spans="1:16" x14ac:dyDescent="0.25">
      <c r="A623">
        <v>6068</v>
      </c>
      <c r="B623" t="s">
        <v>1993</v>
      </c>
      <c r="C623">
        <v>0</v>
      </c>
      <c r="D623">
        <v>0</v>
      </c>
      <c r="E623">
        <v>0</v>
      </c>
      <c r="F623">
        <v>154120.79999999999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60122.093999999997</v>
      </c>
      <c r="M623">
        <v>115456.15</v>
      </c>
      <c r="N623">
        <v>203093.61</v>
      </c>
      <c r="O623">
        <v>196657.5</v>
      </c>
      <c r="P623">
        <v>0</v>
      </c>
    </row>
    <row r="624" spans="1:16" x14ac:dyDescent="0.25">
      <c r="A624">
        <v>10060</v>
      </c>
      <c r="B624" t="s">
        <v>3234</v>
      </c>
      <c r="C624">
        <v>142278.06</v>
      </c>
      <c r="D624">
        <v>136274.60999999999</v>
      </c>
      <c r="E624">
        <v>170013.14</v>
      </c>
      <c r="F624">
        <v>172152.7</v>
      </c>
      <c r="G624">
        <v>153466.22</v>
      </c>
      <c r="H624">
        <v>99982.34</v>
      </c>
      <c r="I624">
        <v>0</v>
      </c>
      <c r="J624">
        <v>106164.47</v>
      </c>
      <c r="K624">
        <v>158059.03</v>
      </c>
      <c r="L624">
        <v>251281.1</v>
      </c>
      <c r="M624">
        <v>163583.9</v>
      </c>
      <c r="N624">
        <v>209903.44</v>
      </c>
      <c r="O624">
        <v>196505.53</v>
      </c>
      <c r="P624">
        <v>97597.31</v>
      </c>
    </row>
    <row r="625" spans="1:16" x14ac:dyDescent="0.25">
      <c r="A625">
        <v>13734</v>
      </c>
      <c r="B625">
        <v>0</v>
      </c>
      <c r="C625">
        <v>0</v>
      </c>
      <c r="D625">
        <v>0</v>
      </c>
      <c r="E625">
        <v>107947.78</v>
      </c>
      <c r="F625">
        <v>182143.23</v>
      </c>
      <c r="G625">
        <v>116310.71</v>
      </c>
      <c r="H625">
        <v>111480.45</v>
      </c>
      <c r="I625">
        <v>128427.30499999999</v>
      </c>
      <c r="J625">
        <v>109902.484</v>
      </c>
      <c r="K625">
        <v>85832.4</v>
      </c>
      <c r="L625">
        <v>382900.25</v>
      </c>
      <c r="M625">
        <v>73180.125</v>
      </c>
      <c r="N625">
        <v>92480.59</v>
      </c>
      <c r="O625">
        <v>195919.94</v>
      </c>
      <c r="P625">
        <v>228686.28</v>
      </c>
    </row>
    <row r="626" spans="1:16" x14ac:dyDescent="0.25">
      <c r="A626">
        <v>8150</v>
      </c>
      <c r="B626">
        <v>0</v>
      </c>
      <c r="C626">
        <v>267253.3</v>
      </c>
      <c r="D626">
        <v>280589.09999999998</v>
      </c>
      <c r="E626">
        <v>315490.56</v>
      </c>
      <c r="F626">
        <v>0</v>
      </c>
      <c r="G626">
        <v>195559.78</v>
      </c>
      <c r="H626">
        <v>144360.39000000001</v>
      </c>
      <c r="I626">
        <v>145468.95000000001</v>
      </c>
      <c r="J626">
        <v>0</v>
      </c>
      <c r="K626">
        <v>230009.8</v>
      </c>
      <c r="L626">
        <v>306844.25</v>
      </c>
      <c r="M626">
        <v>147497.79999999999</v>
      </c>
      <c r="N626">
        <v>126219.14</v>
      </c>
      <c r="O626">
        <v>195808.1</v>
      </c>
      <c r="P626">
        <v>0</v>
      </c>
    </row>
    <row r="627" spans="1:16" x14ac:dyDescent="0.25">
      <c r="A627">
        <v>13733</v>
      </c>
      <c r="B627" t="s">
        <v>4429</v>
      </c>
      <c r="C627">
        <v>174383.35999999999</v>
      </c>
      <c r="D627">
        <v>182003.72</v>
      </c>
      <c r="E627">
        <v>147564.06</v>
      </c>
      <c r="F627">
        <v>205712.22</v>
      </c>
      <c r="G627">
        <v>142886.28</v>
      </c>
      <c r="H627">
        <v>156561.10999999999</v>
      </c>
      <c r="I627">
        <v>161454.69</v>
      </c>
      <c r="J627">
        <v>148173.9</v>
      </c>
      <c r="K627">
        <v>176588.48</v>
      </c>
      <c r="L627">
        <v>230479.72</v>
      </c>
      <c r="M627">
        <v>128163.17</v>
      </c>
      <c r="N627">
        <v>157498.57999999999</v>
      </c>
      <c r="O627">
        <v>195118.6</v>
      </c>
      <c r="P627">
        <v>184148.5</v>
      </c>
    </row>
    <row r="628" spans="1:16" x14ac:dyDescent="0.25">
      <c r="A628">
        <v>7653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100603.836</v>
      </c>
      <c r="N628">
        <v>167932.36</v>
      </c>
      <c r="O628">
        <v>194283.69</v>
      </c>
      <c r="P628">
        <v>85498.233999999997</v>
      </c>
    </row>
    <row r="629" spans="1:16" x14ac:dyDescent="0.25">
      <c r="A629">
        <v>1500</v>
      </c>
      <c r="B629" t="s">
        <v>910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194272.06</v>
      </c>
      <c r="P629">
        <v>0</v>
      </c>
    </row>
    <row r="630" spans="1:16" x14ac:dyDescent="0.25">
      <c r="A630">
        <v>6054</v>
      </c>
      <c r="B630">
        <v>0</v>
      </c>
      <c r="C630">
        <v>0</v>
      </c>
      <c r="D630">
        <v>0</v>
      </c>
      <c r="E630">
        <v>0</v>
      </c>
      <c r="F630">
        <v>99426.77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131909.95000000001</v>
      </c>
      <c r="N630">
        <v>240336.48</v>
      </c>
      <c r="O630">
        <v>193803.38</v>
      </c>
      <c r="P630">
        <v>0</v>
      </c>
    </row>
    <row r="631" spans="1:16" x14ac:dyDescent="0.25">
      <c r="A631">
        <v>622</v>
      </c>
      <c r="B631" t="s">
        <v>742</v>
      </c>
      <c r="C631">
        <v>0</v>
      </c>
      <c r="D631">
        <v>0</v>
      </c>
      <c r="E631">
        <v>49561.49</v>
      </c>
      <c r="F631">
        <v>120025.37</v>
      </c>
      <c r="G631">
        <v>0</v>
      </c>
      <c r="H631">
        <v>0</v>
      </c>
      <c r="I631">
        <v>0</v>
      </c>
      <c r="J631">
        <v>0</v>
      </c>
      <c r="K631">
        <v>68381.5</v>
      </c>
      <c r="L631">
        <v>117322.516</v>
      </c>
      <c r="M631">
        <v>81024.085999999996</v>
      </c>
      <c r="N631">
        <v>154936.5</v>
      </c>
      <c r="O631">
        <v>193534.9</v>
      </c>
      <c r="P631">
        <v>0</v>
      </c>
    </row>
    <row r="632" spans="1:16" x14ac:dyDescent="0.25">
      <c r="A632">
        <v>11017</v>
      </c>
      <c r="B632" t="s">
        <v>3539</v>
      </c>
      <c r="C632">
        <v>0</v>
      </c>
      <c r="D632">
        <v>85834.55</v>
      </c>
      <c r="E632">
        <v>111402.44</v>
      </c>
      <c r="F632">
        <v>0</v>
      </c>
      <c r="G632">
        <v>0</v>
      </c>
      <c r="H632">
        <v>90110.016000000003</v>
      </c>
      <c r="I632">
        <v>0</v>
      </c>
      <c r="J632">
        <v>0</v>
      </c>
      <c r="K632">
        <v>0</v>
      </c>
      <c r="L632">
        <v>107082.586</v>
      </c>
      <c r="M632">
        <v>234904.69</v>
      </c>
      <c r="N632">
        <v>231085.97</v>
      </c>
      <c r="O632">
        <v>192201.95</v>
      </c>
      <c r="P632">
        <v>124039.98</v>
      </c>
    </row>
    <row r="633" spans="1:16" x14ac:dyDescent="0.25">
      <c r="A633">
        <v>2163</v>
      </c>
      <c r="B633" t="s">
        <v>1035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191869</v>
      </c>
      <c r="P633">
        <v>0</v>
      </c>
    </row>
    <row r="634" spans="1:16" x14ac:dyDescent="0.25">
      <c r="A634">
        <v>1643</v>
      </c>
      <c r="B634" t="s">
        <v>941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191857.03</v>
      </c>
      <c r="P634">
        <v>0</v>
      </c>
    </row>
    <row r="635" spans="1:16" x14ac:dyDescent="0.25">
      <c r="A635">
        <v>1744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191478.89</v>
      </c>
      <c r="P635">
        <v>0</v>
      </c>
    </row>
    <row r="636" spans="1:16" x14ac:dyDescent="0.25">
      <c r="A636">
        <v>7659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119368.766</v>
      </c>
      <c r="N636">
        <v>0</v>
      </c>
      <c r="O636">
        <v>191365.69</v>
      </c>
      <c r="P636">
        <v>115641.03</v>
      </c>
    </row>
    <row r="637" spans="1:16" x14ac:dyDescent="0.25">
      <c r="A637">
        <v>3422</v>
      </c>
      <c r="B637">
        <v>0</v>
      </c>
      <c r="C637">
        <v>83378.86</v>
      </c>
      <c r="D637">
        <v>67105.210000000006</v>
      </c>
      <c r="E637">
        <v>82158.02</v>
      </c>
      <c r="F637">
        <v>146551.84</v>
      </c>
      <c r="G637">
        <v>85705.835999999996</v>
      </c>
      <c r="H637">
        <v>127693.586</v>
      </c>
      <c r="I637">
        <v>0</v>
      </c>
      <c r="J637">
        <v>0</v>
      </c>
      <c r="K637">
        <v>0</v>
      </c>
      <c r="L637">
        <v>0</v>
      </c>
      <c r="M637">
        <v>132496.72</v>
      </c>
      <c r="N637">
        <v>199153.62</v>
      </c>
      <c r="O637">
        <v>191221.7</v>
      </c>
      <c r="P637">
        <v>66007.304999999993</v>
      </c>
    </row>
    <row r="638" spans="1:16" x14ac:dyDescent="0.25">
      <c r="A638">
        <v>109</v>
      </c>
      <c r="B638" t="s">
        <v>624</v>
      </c>
      <c r="C638">
        <v>0</v>
      </c>
      <c r="D638">
        <v>0</v>
      </c>
      <c r="E638">
        <v>70943.539999999994</v>
      </c>
      <c r="F638">
        <v>175291.44</v>
      </c>
      <c r="G638">
        <v>0</v>
      </c>
      <c r="H638">
        <v>55903.332000000002</v>
      </c>
      <c r="I638">
        <v>0</v>
      </c>
      <c r="J638">
        <v>0</v>
      </c>
      <c r="K638">
        <v>0</v>
      </c>
      <c r="L638">
        <v>57054.71</v>
      </c>
      <c r="M638">
        <v>0</v>
      </c>
      <c r="N638">
        <v>142641.22</v>
      </c>
      <c r="O638">
        <v>190746.3</v>
      </c>
      <c r="P638">
        <v>0</v>
      </c>
    </row>
    <row r="639" spans="1:16" x14ac:dyDescent="0.25">
      <c r="A639">
        <v>3060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190392.38</v>
      </c>
      <c r="P639">
        <v>0</v>
      </c>
    </row>
    <row r="640" spans="1:16" x14ac:dyDescent="0.25">
      <c r="A640">
        <v>10066</v>
      </c>
      <c r="B640">
        <v>0</v>
      </c>
      <c r="C640">
        <v>135587.4</v>
      </c>
      <c r="D640">
        <v>124059.82</v>
      </c>
      <c r="E640">
        <v>160670.03</v>
      </c>
      <c r="F640">
        <v>245060.98</v>
      </c>
      <c r="G640">
        <v>0</v>
      </c>
      <c r="H640">
        <v>136190.70000000001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201240.11</v>
      </c>
      <c r="O640">
        <v>190247.78</v>
      </c>
      <c r="P640">
        <v>0</v>
      </c>
    </row>
    <row r="641" spans="1:16" x14ac:dyDescent="0.25">
      <c r="A641">
        <v>7171</v>
      </c>
      <c r="B641">
        <v>0</v>
      </c>
      <c r="C641">
        <v>135219.73000000001</v>
      </c>
      <c r="D641">
        <v>124299.49</v>
      </c>
      <c r="E641">
        <v>155630.31</v>
      </c>
      <c r="F641">
        <v>236312.12</v>
      </c>
      <c r="G641">
        <v>105962.26</v>
      </c>
      <c r="H641">
        <v>90936.81</v>
      </c>
      <c r="I641">
        <v>52893.37</v>
      </c>
      <c r="J641">
        <v>88792.085999999996</v>
      </c>
      <c r="K641">
        <v>264840</v>
      </c>
      <c r="L641">
        <v>241242.14</v>
      </c>
      <c r="M641">
        <v>112349.46</v>
      </c>
      <c r="N641">
        <v>195500.94</v>
      </c>
      <c r="O641">
        <v>190205.86</v>
      </c>
      <c r="P641">
        <v>0</v>
      </c>
    </row>
    <row r="642" spans="1:16" x14ac:dyDescent="0.25">
      <c r="A642">
        <v>9328</v>
      </c>
      <c r="B642" t="s">
        <v>2998</v>
      </c>
      <c r="C642">
        <v>107638.94</v>
      </c>
      <c r="D642">
        <v>55690.96</v>
      </c>
      <c r="E642">
        <v>184915.1</v>
      </c>
      <c r="F642">
        <v>0</v>
      </c>
      <c r="G642">
        <v>0</v>
      </c>
      <c r="H642">
        <v>0</v>
      </c>
      <c r="I642">
        <v>92812.52</v>
      </c>
      <c r="J642">
        <v>157659.53</v>
      </c>
      <c r="K642">
        <v>481452.28</v>
      </c>
      <c r="L642">
        <v>739869</v>
      </c>
      <c r="M642">
        <v>208824.08</v>
      </c>
      <c r="N642">
        <v>96755.695000000007</v>
      </c>
      <c r="O642">
        <v>190144.62</v>
      </c>
      <c r="P642">
        <v>0</v>
      </c>
    </row>
    <row r="643" spans="1:16" x14ac:dyDescent="0.25">
      <c r="A643">
        <v>1403</v>
      </c>
      <c r="B643">
        <v>0</v>
      </c>
      <c r="C643">
        <v>53794.315999999999</v>
      </c>
      <c r="D643">
        <v>0</v>
      </c>
      <c r="E643">
        <v>89359.516000000003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95654.87</v>
      </c>
      <c r="L643">
        <v>211045.62</v>
      </c>
      <c r="M643">
        <v>52289.527000000002</v>
      </c>
      <c r="N643">
        <v>130642.266</v>
      </c>
      <c r="O643">
        <v>189221.95</v>
      </c>
      <c r="P643">
        <v>0</v>
      </c>
    </row>
    <row r="644" spans="1:16" x14ac:dyDescent="0.25">
      <c r="A644">
        <v>5269</v>
      </c>
      <c r="B644">
        <v>0</v>
      </c>
      <c r="C644">
        <v>0</v>
      </c>
      <c r="D644">
        <v>0</v>
      </c>
      <c r="E644">
        <v>0</v>
      </c>
      <c r="F644">
        <v>154983.89000000001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169141.19</v>
      </c>
      <c r="M644">
        <v>92799.79</v>
      </c>
      <c r="N644">
        <v>240084.84</v>
      </c>
      <c r="O644">
        <v>189191.12</v>
      </c>
      <c r="P644">
        <v>0</v>
      </c>
    </row>
    <row r="645" spans="1:16" x14ac:dyDescent="0.25">
      <c r="A645">
        <v>12574</v>
      </c>
      <c r="B645">
        <v>0</v>
      </c>
      <c r="C645">
        <v>183818.77</v>
      </c>
      <c r="D645">
        <v>134417.81</v>
      </c>
      <c r="E645">
        <v>186667.53</v>
      </c>
      <c r="F645">
        <v>446293.8</v>
      </c>
      <c r="G645">
        <v>552053.93999999994</v>
      </c>
      <c r="H645">
        <v>426287.84</v>
      </c>
      <c r="I645">
        <v>1130436.8999999999</v>
      </c>
      <c r="J645">
        <v>850961.25</v>
      </c>
      <c r="K645">
        <v>218485.36</v>
      </c>
      <c r="L645">
        <v>299200.8</v>
      </c>
      <c r="M645">
        <v>107441.09</v>
      </c>
      <c r="N645">
        <v>0</v>
      </c>
      <c r="O645">
        <v>188329.12</v>
      </c>
      <c r="P645">
        <v>334518.21999999997</v>
      </c>
    </row>
    <row r="646" spans="1:16" x14ac:dyDescent="0.25">
      <c r="A646">
        <v>1262</v>
      </c>
      <c r="B646">
        <v>0</v>
      </c>
      <c r="C646">
        <v>0</v>
      </c>
      <c r="D646">
        <v>62699.811999999998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88724.42</v>
      </c>
      <c r="L646">
        <v>0</v>
      </c>
      <c r="M646">
        <v>0</v>
      </c>
      <c r="N646">
        <v>0</v>
      </c>
      <c r="O646">
        <v>187112.9</v>
      </c>
      <c r="P646">
        <v>0</v>
      </c>
    </row>
    <row r="647" spans="1:16" x14ac:dyDescent="0.25">
      <c r="A647">
        <v>12526</v>
      </c>
      <c r="B647" t="s">
        <v>4071</v>
      </c>
      <c r="C647">
        <v>100697.17</v>
      </c>
      <c r="D647">
        <v>84949</v>
      </c>
      <c r="E647">
        <v>94503.266000000003</v>
      </c>
      <c r="F647">
        <v>128246.734</v>
      </c>
      <c r="G647">
        <v>0</v>
      </c>
      <c r="H647">
        <v>117539.05</v>
      </c>
      <c r="I647">
        <v>0</v>
      </c>
      <c r="J647">
        <v>0</v>
      </c>
      <c r="K647">
        <v>92447.48</v>
      </c>
      <c r="L647">
        <v>208479.58</v>
      </c>
      <c r="M647">
        <v>135651.31</v>
      </c>
      <c r="N647">
        <v>142669.79999999999</v>
      </c>
      <c r="O647">
        <v>186318.66</v>
      </c>
      <c r="P647">
        <v>0</v>
      </c>
    </row>
    <row r="648" spans="1:16" x14ac:dyDescent="0.25">
      <c r="A648">
        <v>6079</v>
      </c>
      <c r="B648">
        <v>0</v>
      </c>
      <c r="C648">
        <v>0</v>
      </c>
      <c r="D648">
        <v>0</v>
      </c>
      <c r="E648">
        <v>0</v>
      </c>
      <c r="F648">
        <v>58213.65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137320.48000000001</v>
      </c>
      <c r="N648">
        <v>254145.2</v>
      </c>
      <c r="O648">
        <v>186213.02</v>
      </c>
      <c r="P648">
        <v>0</v>
      </c>
    </row>
    <row r="649" spans="1:16" x14ac:dyDescent="0.25">
      <c r="A649">
        <v>750</v>
      </c>
      <c r="B649">
        <v>0</v>
      </c>
      <c r="C649">
        <v>130469.26</v>
      </c>
      <c r="D649">
        <v>144768.85999999999</v>
      </c>
      <c r="E649">
        <v>131013.57</v>
      </c>
      <c r="F649">
        <v>177277.72</v>
      </c>
      <c r="G649">
        <v>107967.63</v>
      </c>
      <c r="H649">
        <v>96856.304999999993</v>
      </c>
      <c r="I649">
        <v>53399.305</v>
      </c>
      <c r="J649">
        <v>62554.913999999997</v>
      </c>
      <c r="K649">
        <v>149516.57999999999</v>
      </c>
      <c r="L649">
        <v>148212.44</v>
      </c>
      <c r="M649">
        <v>165372.44</v>
      </c>
      <c r="N649">
        <v>228517.38</v>
      </c>
      <c r="O649">
        <v>185459.06</v>
      </c>
      <c r="P649">
        <v>104733</v>
      </c>
    </row>
    <row r="650" spans="1:16" x14ac:dyDescent="0.25">
      <c r="A650">
        <v>950</v>
      </c>
      <c r="B650" t="s">
        <v>815</v>
      </c>
      <c r="C650">
        <v>114351.78</v>
      </c>
      <c r="D650">
        <v>134436.73000000001</v>
      </c>
      <c r="E650">
        <v>305867.38</v>
      </c>
      <c r="F650">
        <v>151641.12</v>
      </c>
      <c r="G650">
        <v>0</v>
      </c>
      <c r="H650">
        <v>0</v>
      </c>
      <c r="I650">
        <v>0</v>
      </c>
      <c r="J650">
        <v>0</v>
      </c>
      <c r="K650">
        <v>182833.31</v>
      </c>
      <c r="L650">
        <v>93395.34</v>
      </c>
      <c r="M650">
        <v>0</v>
      </c>
      <c r="N650">
        <v>143870.07999999999</v>
      </c>
      <c r="O650">
        <v>185155.84</v>
      </c>
      <c r="P650">
        <v>0</v>
      </c>
    </row>
    <row r="651" spans="1:16" x14ac:dyDescent="0.25">
      <c r="A651">
        <v>6569</v>
      </c>
      <c r="B651" t="s">
        <v>2111</v>
      </c>
      <c r="C651">
        <v>0</v>
      </c>
      <c r="D651">
        <v>0</v>
      </c>
      <c r="E651">
        <v>70101.070000000007</v>
      </c>
      <c r="F651">
        <v>223545.52</v>
      </c>
      <c r="G651">
        <v>0</v>
      </c>
      <c r="H651">
        <v>0</v>
      </c>
      <c r="I651">
        <v>0</v>
      </c>
      <c r="J651">
        <v>0</v>
      </c>
      <c r="K651">
        <v>132281.89000000001</v>
      </c>
      <c r="L651">
        <v>265825.34000000003</v>
      </c>
      <c r="M651">
        <v>0</v>
      </c>
      <c r="N651">
        <v>145001.69</v>
      </c>
      <c r="O651">
        <v>185090.33</v>
      </c>
      <c r="P651">
        <v>0</v>
      </c>
    </row>
    <row r="652" spans="1:16" x14ac:dyDescent="0.25">
      <c r="A652">
        <v>12583</v>
      </c>
      <c r="B652">
        <v>0</v>
      </c>
      <c r="C652">
        <v>131308.82999999999</v>
      </c>
      <c r="D652">
        <v>65851.23</v>
      </c>
      <c r="E652">
        <v>150904.82999999999</v>
      </c>
      <c r="F652">
        <v>434354.16</v>
      </c>
      <c r="G652">
        <v>467442.84</v>
      </c>
      <c r="H652">
        <v>346185.53</v>
      </c>
      <c r="I652">
        <v>865515.94</v>
      </c>
      <c r="J652">
        <v>752689.06</v>
      </c>
      <c r="K652">
        <v>176161.16</v>
      </c>
      <c r="L652">
        <v>203599.86</v>
      </c>
      <c r="M652">
        <v>162751.6</v>
      </c>
      <c r="N652">
        <v>95682.34</v>
      </c>
      <c r="O652">
        <v>184341.7</v>
      </c>
      <c r="P652">
        <v>268228.34000000003</v>
      </c>
    </row>
    <row r="653" spans="1:16" x14ac:dyDescent="0.25">
      <c r="A653">
        <v>12789</v>
      </c>
      <c r="B653">
        <v>0</v>
      </c>
      <c r="C653">
        <v>207120.84</v>
      </c>
      <c r="D653">
        <v>92972.94</v>
      </c>
      <c r="E653">
        <v>164395.42000000001</v>
      </c>
      <c r="F653">
        <v>299895.21999999997</v>
      </c>
      <c r="G653">
        <v>217251.05</v>
      </c>
      <c r="H653">
        <v>247177.62</v>
      </c>
      <c r="I653">
        <v>64190.8</v>
      </c>
      <c r="J653">
        <v>59150.938000000002</v>
      </c>
      <c r="K653">
        <v>0</v>
      </c>
      <c r="L653">
        <v>120128.88</v>
      </c>
      <c r="M653">
        <v>110435.48</v>
      </c>
      <c r="N653">
        <v>62433.546999999999</v>
      </c>
      <c r="O653">
        <v>184269.36</v>
      </c>
      <c r="P653">
        <v>0</v>
      </c>
    </row>
    <row r="654" spans="1:16" x14ac:dyDescent="0.25">
      <c r="A654">
        <v>7624</v>
      </c>
      <c r="B654">
        <v>0</v>
      </c>
      <c r="C654">
        <v>73311.695000000007</v>
      </c>
      <c r="D654">
        <v>94394.016000000003</v>
      </c>
      <c r="E654">
        <v>135026.60999999999</v>
      </c>
      <c r="F654">
        <v>53549.48</v>
      </c>
      <c r="G654">
        <v>72762.89</v>
      </c>
      <c r="H654">
        <v>0</v>
      </c>
      <c r="I654">
        <v>82756.2</v>
      </c>
      <c r="J654">
        <v>134353.82999999999</v>
      </c>
      <c r="K654">
        <v>0</v>
      </c>
      <c r="L654">
        <v>274235.88</v>
      </c>
      <c r="M654">
        <v>76876.37</v>
      </c>
      <c r="N654">
        <v>0</v>
      </c>
      <c r="O654">
        <v>183885</v>
      </c>
      <c r="P654">
        <v>57686.667999999998</v>
      </c>
    </row>
    <row r="655" spans="1:16" x14ac:dyDescent="0.25">
      <c r="A655">
        <v>681</v>
      </c>
      <c r="B655">
        <v>0</v>
      </c>
      <c r="C655">
        <v>0</v>
      </c>
      <c r="D655">
        <v>0</v>
      </c>
      <c r="E655">
        <v>121186.414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154812.84</v>
      </c>
      <c r="M655">
        <v>0</v>
      </c>
      <c r="N655">
        <v>0</v>
      </c>
      <c r="O655">
        <v>183336.89</v>
      </c>
      <c r="P655">
        <v>0</v>
      </c>
    </row>
    <row r="656" spans="1:16" x14ac:dyDescent="0.25">
      <c r="A656">
        <v>6044</v>
      </c>
      <c r="B656">
        <v>0</v>
      </c>
      <c r="C656">
        <v>0</v>
      </c>
      <c r="D656">
        <v>0</v>
      </c>
      <c r="E656">
        <v>0</v>
      </c>
      <c r="F656">
        <v>74190.23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74241.195000000007</v>
      </c>
      <c r="N656">
        <v>175718.86</v>
      </c>
      <c r="O656">
        <v>183305.66</v>
      </c>
      <c r="P656">
        <v>0</v>
      </c>
    </row>
    <row r="657" spans="1:16" x14ac:dyDescent="0.25">
      <c r="A657">
        <v>6029</v>
      </c>
      <c r="B657">
        <v>0</v>
      </c>
      <c r="C657">
        <v>162417.72</v>
      </c>
      <c r="D657">
        <v>158211.16</v>
      </c>
      <c r="E657">
        <v>210261.78</v>
      </c>
      <c r="F657">
        <v>80202.585999999996</v>
      </c>
      <c r="G657">
        <v>118148.99</v>
      </c>
      <c r="H657">
        <v>94679.32</v>
      </c>
      <c r="I657">
        <v>0</v>
      </c>
      <c r="J657">
        <v>0</v>
      </c>
      <c r="K657">
        <v>0</v>
      </c>
      <c r="L657">
        <v>0</v>
      </c>
      <c r="M657">
        <v>165952.98000000001</v>
      </c>
      <c r="N657">
        <v>238321.16</v>
      </c>
      <c r="O657">
        <v>183166.44</v>
      </c>
      <c r="P657">
        <v>155631.07999999999</v>
      </c>
    </row>
    <row r="658" spans="1:16" x14ac:dyDescent="0.25">
      <c r="A658">
        <v>804</v>
      </c>
      <c r="B658" t="s">
        <v>784</v>
      </c>
      <c r="C658">
        <v>68505.983999999997</v>
      </c>
      <c r="D658">
        <v>0</v>
      </c>
      <c r="E658">
        <v>118971.9</v>
      </c>
      <c r="F658">
        <v>153249.29999999999</v>
      </c>
      <c r="G658">
        <v>72361.483999999997</v>
      </c>
      <c r="H658">
        <v>71231.73</v>
      </c>
      <c r="I658">
        <v>94292.97</v>
      </c>
      <c r="J658">
        <v>82824.983999999997</v>
      </c>
      <c r="K658">
        <v>151659.20000000001</v>
      </c>
      <c r="L658">
        <v>167380.47</v>
      </c>
      <c r="M658">
        <v>116364.6</v>
      </c>
      <c r="N658">
        <v>168007.58</v>
      </c>
      <c r="O658">
        <v>182090.47</v>
      </c>
      <c r="P658">
        <v>68464.05</v>
      </c>
    </row>
    <row r="659" spans="1:16" x14ac:dyDescent="0.25">
      <c r="A659">
        <v>1085</v>
      </c>
      <c r="B659" t="s">
        <v>846</v>
      </c>
      <c r="C659">
        <v>0</v>
      </c>
      <c r="D659">
        <v>0</v>
      </c>
      <c r="E659">
        <v>0</v>
      </c>
      <c r="F659">
        <v>93393.33</v>
      </c>
      <c r="G659">
        <v>0</v>
      </c>
      <c r="H659">
        <v>126880.65</v>
      </c>
      <c r="I659">
        <v>0</v>
      </c>
      <c r="J659">
        <v>0</v>
      </c>
      <c r="K659">
        <v>0</v>
      </c>
      <c r="L659">
        <v>435687.5</v>
      </c>
      <c r="M659">
        <v>0</v>
      </c>
      <c r="N659">
        <v>0</v>
      </c>
      <c r="O659">
        <v>181813.17</v>
      </c>
      <c r="P659">
        <v>108669.766</v>
      </c>
    </row>
    <row r="660" spans="1:16" x14ac:dyDescent="0.25">
      <c r="A660">
        <v>2533</v>
      </c>
      <c r="B660" t="s">
        <v>1113</v>
      </c>
      <c r="C660">
        <v>111810.49</v>
      </c>
      <c r="D660">
        <v>76085.72</v>
      </c>
      <c r="E660">
        <v>123856.48</v>
      </c>
      <c r="F660">
        <v>135245.31</v>
      </c>
      <c r="G660">
        <v>0</v>
      </c>
      <c r="H660">
        <v>0</v>
      </c>
      <c r="I660">
        <v>56434.65</v>
      </c>
      <c r="J660">
        <v>0</v>
      </c>
      <c r="K660">
        <v>0</v>
      </c>
      <c r="L660">
        <v>144692.60999999999</v>
      </c>
      <c r="M660">
        <v>60751.311999999998</v>
      </c>
      <c r="N660">
        <v>145977.94</v>
      </c>
      <c r="O660">
        <v>181647.69</v>
      </c>
      <c r="P660">
        <v>56721.046999999999</v>
      </c>
    </row>
    <row r="661" spans="1:16" x14ac:dyDescent="0.25">
      <c r="A661">
        <v>9959</v>
      </c>
      <c r="B661" t="s">
        <v>3192</v>
      </c>
      <c r="C661">
        <v>98747.44</v>
      </c>
      <c r="D661">
        <v>85729.57</v>
      </c>
      <c r="E661">
        <v>104051.72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181472.4</v>
      </c>
      <c r="N661">
        <v>213478</v>
      </c>
      <c r="O661">
        <v>180955.25</v>
      </c>
      <c r="P661">
        <v>86952.97</v>
      </c>
    </row>
    <row r="662" spans="1:16" x14ac:dyDescent="0.25">
      <c r="A662">
        <v>333</v>
      </c>
      <c r="B662" t="s">
        <v>676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85590.77</v>
      </c>
      <c r="N662">
        <v>155010.03</v>
      </c>
      <c r="O662">
        <v>180390.95</v>
      </c>
      <c r="P662">
        <v>0</v>
      </c>
    </row>
    <row r="663" spans="1:16" x14ac:dyDescent="0.25">
      <c r="A663">
        <v>320</v>
      </c>
      <c r="B663" t="s">
        <v>667</v>
      </c>
      <c r="C663">
        <v>312837</v>
      </c>
      <c r="D663">
        <v>0</v>
      </c>
      <c r="E663">
        <v>102125.99</v>
      </c>
      <c r="F663">
        <v>0</v>
      </c>
      <c r="G663">
        <v>180977.5</v>
      </c>
      <c r="H663">
        <v>222013.67</v>
      </c>
      <c r="I663">
        <v>0</v>
      </c>
      <c r="J663">
        <v>0</v>
      </c>
      <c r="K663">
        <v>65144.08</v>
      </c>
      <c r="L663">
        <v>0</v>
      </c>
      <c r="M663">
        <v>276799.15999999997</v>
      </c>
      <c r="N663">
        <v>167422.38</v>
      </c>
      <c r="O663">
        <v>180376.28</v>
      </c>
      <c r="P663">
        <v>494386.12</v>
      </c>
    </row>
    <row r="664" spans="1:16" x14ac:dyDescent="0.25">
      <c r="A664">
        <v>1448</v>
      </c>
      <c r="B664">
        <v>0</v>
      </c>
      <c r="C664">
        <v>0</v>
      </c>
      <c r="D664">
        <v>0</v>
      </c>
      <c r="E664">
        <v>81917.016000000003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104663.09</v>
      </c>
      <c r="L664">
        <v>186769</v>
      </c>
      <c r="M664">
        <v>61504.58</v>
      </c>
      <c r="N664">
        <v>164765.66</v>
      </c>
      <c r="O664">
        <v>179688.58</v>
      </c>
      <c r="P664">
        <v>0</v>
      </c>
    </row>
    <row r="665" spans="1:16" x14ac:dyDescent="0.25">
      <c r="A665">
        <v>1471</v>
      </c>
      <c r="B665">
        <v>0</v>
      </c>
      <c r="C665">
        <v>147181.53</v>
      </c>
      <c r="D665">
        <v>125001.3</v>
      </c>
      <c r="E665">
        <v>167008.64000000001</v>
      </c>
      <c r="F665">
        <v>187030.23</v>
      </c>
      <c r="G665">
        <v>142565.12</v>
      </c>
      <c r="H665">
        <v>125137.54</v>
      </c>
      <c r="I665">
        <v>93005.13</v>
      </c>
      <c r="J665">
        <v>105260.625</v>
      </c>
      <c r="K665">
        <v>123286.85</v>
      </c>
      <c r="L665">
        <v>159883.84</v>
      </c>
      <c r="M665">
        <v>155704.84</v>
      </c>
      <c r="N665">
        <v>190946.06</v>
      </c>
      <c r="O665">
        <v>178585.56</v>
      </c>
      <c r="P665">
        <v>103073.22</v>
      </c>
    </row>
    <row r="666" spans="1:16" x14ac:dyDescent="0.25">
      <c r="A666">
        <v>10573</v>
      </c>
      <c r="B666" t="s">
        <v>3341</v>
      </c>
      <c r="C666">
        <v>85929.62</v>
      </c>
      <c r="D666">
        <v>77532.58</v>
      </c>
      <c r="E666">
        <v>54664.792999999998</v>
      </c>
      <c r="F666">
        <v>201295.97</v>
      </c>
      <c r="G666">
        <v>334163.06</v>
      </c>
      <c r="H666">
        <v>298732.21999999997</v>
      </c>
      <c r="I666">
        <v>1273994.8</v>
      </c>
      <c r="J666">
        <v>1359962.4</v>
      </c>
      <c r="K666">
        <v>0</v>
      </c>
      <c r="L666">
        <v>0</v>
      </c>
      <c r="M666">
        <v>168166.03</v>
      </c>
      <c r="N666">
        <v>188321.66</v>
      </c>
      <c r="O666">
        <v>178557.44</v>
      </c>
      <c r="P666">
        <v>71179.070000000007</v>
      </c>
    </row>
    <row r="667" spans="1:16" x14ac:dyDescent="0.25">
      <c r="A667">
        <v>956</v>
      </c>
      <c r="B667" t="s">
        <v>816</v>
      </c>
      <c r="C667">
        <v>0</v>
      </c>
      <c r="D667">
        <v>166162.25</v>
      </c>
      <c r="E667">
        <v>278743.84000000003</v>
      </c>
      <c r="F667">
        <v>140526.14000000001</v>
      </c>
      <c r="G667">
        <v>0</v>
      </c>
      <c r="H667">
        <v>0</v>
      </c>
      <c r="I667">
        <v>0</v>
      </c>
      <c r="J667">
        <v>0</v>
      </c>
      <c r="K667">
        <v>88109.766000000003</v>
      </c>
      <c r="L667">
        <v>88092.89</v>
      </c>
      <c r="M667">
        <v>0</v>
      </c>
      <c r="N667">
        <v>155695.53</v>
      </c>
      <c r="O667">
        <v>178434.3</v>
      </c>
      <c r="P667">
        <v>0</v>
      </c>
    </row>
    <row r="668" spans="1:16" x14ac:dyDescent="0.25">
      <c r="A668">
        <v>1421</v>
      </c>
      <c r="B668">
        <v>0</v>
      </c>
      <c r="C668">
        <v>0</v>
      </c>
      <c r="D668">
        <v>0</v>
      </c>
      <c r="E668">
        <v>59874.133000000002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67422.990000000005</v>
      </c>
      <c r="L668">
        <v>198903.33</v>
      </c>
      <c r="M668">
        <v>0</v>
      </c>
      <c r="N668">
        <v>122538.16</v>
      </c>
      <c r="O668">
        <v>178007.03</v>
      </c>
      <c r="P668">
        <v>0</v>
      </c>
    </row>
    <row r="669" spans="1:16" x14ac:dyDescent="0.25">
      <c r="A669">
        <v>4195</v>
      </c>
      <c r="B669" t="s">
        <v>1494</v>
      </c>
      <c r="C669">
        <v>94534.399999999994</v>
      </c>
      <c r="D669">
        <v>188927.61</v>
      </c>
      <c r="E669">
        <v>213965.19</v>
      </c>
      <c r="F669">
        <v>274734.34000000003</v>
      </c>
      <c r="G669">
        <v>216805.77</v>
      </c>
      <c r="H669">
        <v>168526.23</v>
      </c>
      <c r="I669">
        <v>189192.11</v>
      </c>
      <c r="J669">
        <v>289044.34000000003</v>
      </c>
      <c r="K669">
        <v>209345.34</v>
      </c>
      <c r="L669">
        <v>294231.8</v>
      </c>
      <c r="M669">
        <v>211667.95</v>
      </c>
      <c r="N669">
        <v>161744.62</v>
      </c>
      <c r="O669">
        <v>177239.2</v>
      </c>
      <c r="P669">
        <v>175070.39</v>
      </c>
    </row>
    <row r="670" spans="1:16" x14ac:dyDescent="0.25">
      <c r="A670">
        <v>7649</v>
      </c>
      <c r="B670" t="s">
        <v>2442</v>
      </c>
      <c r="C670">
        <v>0</v>
      </c>
      <c r="D670">
        <v>0</v>
      </c>
      <c r="E670">
        <v>59644.5</v>
      </c>
      <c r="F670">
        <v>0</v>
      </c>
      <c r="G670">
        <v>0</v>
      </c>
      <c r="H670">
        <v>0</v>
      </c>
      <c r="I670">
        <v>72611.03</v>
      </c>
      <c r="J670">
        <v>125069.984</v>
      </c>
      <c r="K670">
        <v>0</v>
      </c>
      <c r="L670">
        <v>122587.93</v>
      </c>
      <c r="M670">
        <v>0</v>
      </c>
      <c r="N670">
        <v>154015.12</v>
      </c>
      <c r="O670">
        <v>177160</v>
      </c>
      <c r="P670">
        <v>0</v>
      </c>
    </row>
    <row r="671" spans="1:16" x14ac:dyDescent="0.25">
      <c r="A671">
        <v>7623</v>
      </c>
      <c r="B671" t="s">
        <v>2430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59981.73</v>
      </c>
      <c r="N671">
        <v>151244.72</v>
      </c>
      <c r="O671">
        <v>176102.73</v>
      </c>
      <c r="P671">
        <v>0</v>
      </c>
    </row>
    <row r="672" spans="1:16" x14ac:dyDescent="0.25">
      <c r="A672">
        <v>3388</v>
      </c>
      <c r="B672" t="s">
        <v>1292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176009.5</v>
      </c>
      <c r="P672">
        <v>0</v>
      </c>
    </row>
    <row r="673" spans="1:16" x14ac:dyDescent="0.25">
      <c r="A673">
        <v>4661</v>
      </c>
      <c r="B673">
        <v>0</v>
      </c>
      <c r="C673">
        <v>0</v>
      </c>
      <c r="D673">
        <v>0</v>
      </c>
      <c r="E673">
        <v>0</v>
      </c>
      <c r="F673">
        <v>107258.05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140326.75</v>
      </c>
      <c r="M673">
        <v>0</v>
      </c>
      <c r="N673">
        <v>126128.79</v>
      </c>
      <c r="O673">
        <v>175554.6</v>
      </c>
      <c r="P673">
        <v>0</v>
      </c>
    </row>
    <row r="674" spans="1:16" x14ac:dyDescent="0.25">
      <c r="A674">
        <v>12829</v>
      </c>
      <c r="B674">
        <v>0</v>
      </c>
      <c r="C674">
        <v>176927.66</v>
      </c>
      <c r="D674">
        <v>113709.04</v>
      </c>
      <c r="E674">
        <v>160742.69</v>
      </c>
      <c r="F674">
        <v>413525.7</v>
      </c>
      <c r="G674">
        <v>268357.65999999997</v>
      </c>
      <c r="H674">
        <v>192443.25</v>
      </c>
      <c r="I674">
        <v>76179.929999999993</v>
      </c>
      <c r="J674">
        <v>88175.61</v>
      </c>
      <c r="K674">
        <v>56673.597999999998</v>
      </c>
      <c r="L674">
        <v>364458.62</v>
      </c>
      <c r="M674">
        <v>78713.53</v>
      </c>
      <c r="N674">
        <v>59794.574000000001</v>
      </c>
      <c r="O674">
        <v>175217.9</v>
      </c>
      <c r="P674">
        <v>0</v>
      </c>
    </row>
    <row r="675" spans="1:16" x14ac:dyDescent="0.25">
      <c r="A675">
        <v>1673</v>
      </c>
      <c r="B675" t="s">
        <v>951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175164.77</v>
      </c>
      <c r="P675">
        <v>0</v>
      </c>
    </row>
    <row r="676" spans="1:16" x14ac:dyDescent="0.25">
      <c r="A676">
        <v>3298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174766.73</v>
      </c>
      <c r="P676">
        <v>0</v>
      </c>
    </row>
    <row r="677" spans="1:16" x14ac:dyDescent="0.25">
      <c r="A677">
        <v>12487</v>
      </c>
      <c r="B677" t="s">
        <v>4061</v>
      </c>
      <c r="C677">
        <v>0</v>
      </c>
      <c r="D677">
        <v>68104.14</v>
      </c>
      <c r="E677">
        <v>143451.98000000001</v>
      </c>
      <c r="F677">
        <v>133662.39000000001</v>
      </c>
      <c r="G677">
        <v>0</v>
      </c>
      <c r="H677">
        <v>89600.31</v>
      </c>
      <c r="I677">
        <v>0</v>
      </c>
      <c r="J677">
        <v>0</v>
      </c>
      <c r="K677">
        <v>66246.84</v>
      </c>
      <c r="L677">
        <v>159575.73000000001</v>
      </c>
      <c r="M677">
        <v>150972.66</v>
      </c>
      <c r="N677">
        <v>131432.12</v>
      </c>
      <c r="O677">
        <v>174700.31</v>
      </c>
      <c r="P677">
        <v>57123.839999999997</v>
      </c>
    </row>
    <row r="678" spans="1:16" x14ac:dyDescent="0.25">
      <c r="A678">
        <v>436</v>
      </c>
      <c r="B678" t="s">
        <v>697</v>
      </c>
      <c r="C678">
        <v>94161.98</v>
      </c>
      <c r="D678">
        <v>157300.03</v>
      </c>
      <c r="E678">
        <v>123247.05</v>
      </c>
      <c r="F678">
        <v>278645.5</v>
      </c>
      <c r="G678">
        <v>146646.57999999999</v>
      </c>
      <c r="H678">
        <v>119448.2</v>
      </c>
      <c r="I678">
        <v>88657.32</v>
      </c>
      <c r="J678">
        <v>0</v>
      </c>
      <c r="K678">
        <v>120082.35</v>
      </c>
      <c r="L678">
        <v>149257.9</v>
      </c>
      <c r="M678">
        <v>133727.4</v>
      </c>
      <c r="N678">
        <v>268838.56</v>
      </c>
      <c r="O678">
        <v>174360.25</v>
      </c>
      <c r="P678">
        <v>91810.42</v>
      </c>
    </row>
    <row r="679" spans="1:16" x14ac:dyDescent="0.25">
      <c r="A679">
        <v>3641</v>
      </c>
      <c r="B679" t="s">
        <v>1347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174190.56</v>
      </c>
      <c r="P679">
        <v>0</v>
      </c>
    </row>
    <row r="680" spans="1:16" x14ac:dyDescent="0.25">
      <c r="A680">
        <v>12568</v>
      </c>
      <c r="B680">
        <v>0</v>
      </c>
      <c r="C680">
        <v>158279.76999999999</v>
      </c>
      <c r="D680">
        <v>78706.695000000007</v>
      </c>
      <c r="E680">
        <v>125792.586</v>
      </c>
      <c r="F680">
        <v>409604.22</v>
      </c>
      <c r="G680">
        <v>524863.1</v>
      </c>
      <c r="H680">
        <v>344690.72</v>
      </c>
      <c r="I680">
        <v>926256.94</v>
      </c>
      <c r="J680">
        <v>885912.2</v>
      </c>
      <c r="K680">
        <v>180006.11</v>
      </c>
      <c r="L680">
        <v>204906.45</v>
      </c>
      <c r="M680">
        <v>145017.94</v>
      </c>
      <c r="N680">
        <v>119972.99</v>
      </c>
      <c r="O680">
        <v>174187.89</v>
      </c>
      <c r="P680">
        <v>334111.5</v>
      </c>
    </row>
    <row r="681" spans="1:16" x14ac:dyDescent="0.25">
      <c r="A681">
        <v>7600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69134.44</v>
      </c>
      <c r="N681">
        <v>156343.44</v>
      </c>
      <c r="O681">
        <v>173614.31</v>
      </c>
      <c r="P681">
        <v>75947.62</v>
      </c>
    </row>
    <row r="682" spans="1:16" x14ac:dyDescent="0.25">
      <c r="A682">
        <v>10044</v>
      </c>
      <c r="B682">
        <v>0</v>
      </c>
      <c r="C682">
        <v>133840.35999999999</v>
      </c>
      <c r="D682">
        <v>118242.38</v>
      </c>
      <c r="E682">
        <v>125070.91</v>
      </c>
      <c r="F682">
        <v>0</v>
      </c>
      <c r="G682">
        <v>65110.71</v>
      </c>
      <c r="H682">
        <v>0</v>
      </c>
      <c r="I682">
        <v>0</v>
      </c>
      <c r="J682">
        <v>0</v>
      </c>
      <c r="K682">
        <v>109145.80499999999</v>
      </c>
      <c r="L682">
        <v>0</v>
      </c>
      <c r="M682">
        <v>138752.79999999999</v>
      </c>
      <c r="N682">
        <v>147107.97</v>
      </c>
      <c r="O682">
        <v>171783</v>
      </c>
      <c r="P682">
        <v>153940.53</v>
      </c>
    </row>
    <row r="683" spans="1:16" x14ac:dyDescent="0.25">
      <c r="A683">
        <v>8163</v>
      </c>
      <c r="B683">
        <v>0</v>
      </c>
      <c r="C683">
        <v>78357.483999999997</v>
      </c>
      <c r="D683">
        <v>0</v>
      </c>
      <c r="E683">
        <v>54786.976999999999</v>
      </c>
      <c r="F683">
        <v>0</v>
      </c>
      <c r="G683">
        <v>73665.95</v>
      </c>
      <c r="H683">
        <v>107334.28</v>
      </c>
      <c r="I683">
        <v>188532</v>
      </c>
      <c r="J683">
        <v>171005</v>
      </c>
      <c r="K683">
        <v>0</v>
      </c>
      <c r="L683">
        <v>0</v>
      </c>
      <c r="M683">
        <v>0</v>
      </c>
      <c r="N683">
        <v>0</v>
      </c>
      <c r="O683">
        <v>171758.84</v>
      </c>
      <c r="P683">
        <v>0</v>
      </c>
    </row>
    <row r="684" spans="1:16" x14ac:dyDescent="0.25">
      <c r="A684">
        <v>10028</v>
      </c>
      <c r="B684">
        <v>0</v>
      </c>
      <c r="C684">
        <v>105560.39</v>
      </c>
      <c r="D684">
        <v>94067.56</v>
      </c>
      <c r="E684">
        <v>129141.93</v>
      </c>
      <c r="F684">
        <v>274429.84000000003</v>
      </c>
      <c r="G684">
        <v>284777.53000000003</v>
      </c>
      <c r="H684">
        <v>168214.52</v>
      </c>
      <c r="I684">
        <v>1219203.3999999999</v>
      </c>
      <c r="J684">
        <v>1147794</v>
      </c>
      <c r="K684">
        <v>132174.94</v>
      </c>
      <c r="L684">
        <v>206328.45</v>
      </c>
      <c r="M684">
        <v>111412.484</v>
      </c>
      <c r="N684">
        <v>189509.77</v>
      </c>
      <c r="O684">
        <v>171298.16</v>
      </c>
      <c r="P684">
        <v>77434.23</v>
      </c>
    </row>
    <row r="685" spans="1:16" x14ac:dyDescent="0.25">
      <c r="A685">
        <v>12501</v>
      </c>
      <c r="B685" t="s">
        <v>4041</v>
      </c>
      <c r="C685">
        <v>163610.19</v>
      </c>
      <c r="D685">
        <v>96819.93</v>
      </c>
      <c r="E685">
        <v>135677.92000000001</v>
      </c>
      <c r="F685">
        <v>152513.20000000001</v>
      </c>
      <c r="G685">
        <v>130304.37</v>
      </c>
      <c r="H685">
        <v>140848.4</v>
      </c>
      <c r="I685">
        <v>0</v>
      </c>
      <c r="J685">
        <v>0</v>
      </c>
      <c r="K685">
        <v>91998.23</v>
      </c>
      <c r="L685">
        <v>220376.84</v>
      </c>
      <c r="M685">
        <v>158423.26999999999</v>
      </c>
      <c r="N685">
        <v>151581.54999999999</v>
      </c>
      <c r="O685">
        <v>170747.6</v>
      </c>
      <c r="P685">
        <v>94705.195000000007</v>
      </c>
    </row>
    <row r="686" spans="1:16" x14ac:dyDescent="0.25">
      <c r="A686">
        <v>1789</v>
      </c>
      <c r="B686" t="s">
        <v>972</v>
      </c>
      <c r="C686">
        <v>122790.69</v>
      </c>
      <c r="D686">
        <v>82847.554999999993</v>
      </c>
      <c r="E686">
        <v>172211.81</v>
      </c>
      <c r="F686">
        <v>324719.25</v>
      </c>
      <c r="G686">
        <v>232892.9</v>
      </c>
      <c r="H686">
        <v>199246.44</v>
      </c>
      <c r="I686">
        <v>0</v>
      </c>
      <c r="J686">
        <v>0</v>
      </c>
      <c r="K686">
        <v>0</v>
      </c>
      <c r="L686">
        <v>85524.53</v>
      </c>
      <c r="M686">
        <v>117562.586</v>
      </c>
      <c r="N686">
        <v>180264.16</v>
      </c>
      <c r="O686">
        <v>170242.6</v>
      </c>
      <c r="P686">
        <v>72872.804999999993</v>
      </c>
    </row>
    <row r="687" spans="1:16" x14ac:dyDescent="0.25">
      <c r="A687">
        <v>8511</v>
      </c>
      <c r="B687">
        <v>0</v>
      </c>
      <c r="C687">
        <v>277642.25</v>
      </c>
      <c r="D687">
        <v>279343.38</v>
      </c>
      <c r="E687">
        <v>351105.7</v>
      </c>
      <c r="F687">
        <v>353383.9</v>
      </c>
      <c r="G687">
        <v>307705.78000000003</v>
      </c>
      <c r="H687">
        <v>230662.31</v>
      </c>
      <c r="I687">
        <v>272665.88</v>
      </c>
      <c r="J687">
        <v>353047.16</v>
      </c>
      <c r="K687">
        <v>293317.46999999997</v>
      </c>
      <c r="L687">
        <v>293002.75</v>
      </c>
      <c r="M687">
        <v>136305.56</v>
      </c>
      <c r="N687">
        <v>178755.98</v>
      </c>
      <c r="O687">
        <v>170131.84</v>
      </c>
      <c r="P687">
        <v>75519.12</v>
      </c>
    </row>
    <row r="688" spans="1:16" x14ac:dyDescent="0.25">
      <c r="A688">
        <v>1628</v>
      </c>
      <c r="B688" t="s">
        <v>936</v>
      </c>
      <c r="C688">
        <v>74049.09</v>
      </c>
      <c r="D688">
        <v>73001.17</v>
      </c>
      <c r="E688">
        <v>83714.7</v>
      </c>
      <c r="F688">
        <v>134256.34</v>
      </c>
      <c r="G688">
        <v>79632.733999999997</v>
      </c>
      <c r="H688">
        <v>78266.59</v>
      </c>
      <c r="I688">
        <v>0</v>
      </c>
      <c r="J688">
        <v>133489.32999999999</v>
      </c>
      <c r="K688">
        <v>171371.47</v>
      </c>
      <c r="L688">
        <v>173270.31</v>
      </c>
      <c r="M688">
        <v>86887.99</v>
      </c>
      <c r="N688">
        <v>199932.39</v>
      </c>
      <c r="O688">
        <v>169435.8</v>
      </c>
      <c r="P688">
        <v>0</v>
      </c>
    </row>
    <row r="689" spans="1:16" x14ac:dyDescent="0.25">
      <c r="A689">
        <v>12580</v>
      </c>
      <c r="B689" t="s">
        <v>4085</v>
      </c>
      <c r="C689">
        <v>131545.10999999999</v>
      </c>
      <c r="D689">
        <v>116636.266</v>
      </c>
      <c r="E689">
        <v>124763.664</v>
      </c>
      <c r="F689">
        <v>370334.38</v>
      </c>
      <c r="G689">
        <v>460236.1</v>
      </c>
      <c r="H689">
        <v>351257.75</v>
      </c>
      <c r="I689">
        <v>944252.75</v>
      </c>
      <c r="J689">
        <v>804763.1</v>
      </c>
      <c r="K689">
        <v>129948.92</v>
      </c>
      <c r="L689">
        <v>328052.40000000002</v>
      </c>
      <c r="M689">
        <v>165281.31</v>
      </c>
      <c r="N689">
        <v>0</v>
      </c>
      <c r="O689">
        <v>169130.33</v>
      </c>
      <c r="P689">
        <v>303653.25</v>
      </c>
    </row>
    <row r="690" spans="1:16" x14ac:dyDescent="0.25">
      <c r="A690">
        <v>12586</v>
      </c>
      <c r="B690">
        <v>0</v>
      </c>
      <c r="C690">
        <v>146653.6</v>
      </c>
      <c r="D690">
        <v>98983.12</v>
      </c>
      <c r="E690">
        <v>112413.68</v>
      </c>
      <c r="F690">
        <v>405981.34</v>
      </c>
      <c r="G690">
        <v>470123.03</v>
      </c>
      <c r="H690">
        <v>352809.75</v>
      </c>
      <c r="I690">
        <v>893944.75</v>
      </c>
      <c r="J690">
        <v>727140.6</v>
      </c>
      <c r="K690">
        <v>211539.06</v>
      </c>
      <c r="L690">
        <v>288412.96999999997</v>
      </c>
      <c r="M690">
        <v>142806.94</v>
      </c>
      <c r="N690">
        <v>116870.99</v>
      </c>
      <c r="O690">
        <v>168777.48</v>
      </c>
      <c r="P690">
        <v>277681.71999999997</v>
      </c>
    </row>
    <row r="691" spans="1:16" x14ac:dyDescent="0.25">
      <c r="A691">
        <v>5407</v>
      </c>
      <c r="B691" t="s">
        <v>1810</v>
      </c>
      <c r="C691">
        <v>0</v>
      </c>
      <c r="D691">
        <v>253578.72</v>
      </c>
      <c r="E691">
        <v>189797.48</v>
      </c>
      <c r="F691">
        <v>451107.16</v>
      </c>
      <c r="G691">
        <v>115580.586</v>
      </c>
      <c r="H691">
        <v>191036.79999999999</v>
      </c>
      <c r="I691">
        <v>0</v>
      </c>
      <c r="J691">
        <v>0</v>
      </c>
      <c r="K691">
        <v>0</v>
      </c>
      <c r="L691">
        <v>0</v>
      </c>
      <c r="M691">
        <v>497430.62</v>
      </c>
      <c r="N691">
        <v>502479.7</v>
      </c>
      <c r="O691">
        <v>168595.77</v>
      </c>
      <c r="P691">
        <v>0</v>
      </c>
    </row>
    <row r="692" spans="1:16" x14ac:dyDescent="0.25">
      <c r="A692">
        <v>4194</v>
      </c>
      <c r="B692">
        <v>0</v>
      </c>
      <c r="C692">
        <v>0</v>
      </c>
      <c r="D692">
        <v>111207.87</v>
      </c>
      <c r="E692">
        <v>0</v>
      </c>
      <c r="F692">
        <v>226755.73</v>
      </c>
      <c r="G692">
        <v>67709.47</v>
      </c>
      <c r="H692">
        <v>94705.44</v>
      </c>
      <c r="I692">
        <v>117143.08</v>
      </c>
      <c r="J692">
        <v>256880.67</v>
      </c>
      <c r="K692">
        <v>171037.67</v>
      </c>
      <c r="L692">
        <v>177820.28</v>
      </c>
      <c r="M692">
        <v>202150.16</v>
      </c>
      <c r="N692">
        <v>88261</v>
      </c>
      <c r="O692">
        <v>167206.19</v>
      </c>
      <c r="P692">
        <v>132963.70000000001</v>
      </c>
    </row>
    <row r="693" spans="1:16" x14ac:dyDescent="0.25">
      <c r="A693">
        <v>680</v>
      </c>
      <c r="B693" t="s">
        <v>756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166846.06</v>
      </c>
      <c r="P693">
        <v>0</v>
      </c>
    </row>
    <row r="694" spans="1:16" x14ac:dyDescent="0.25">
      <c r="A694">
        <v>2165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165497</v>
      </c>
      <c r="P694">
        <v>0</v>
      </c>
    </row>
    <row r="695" spans="1:16" x14ac:dyDescent="0.25">
      <c r="A695">
        <v>1807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165241.07999999999</v>
      </c>
      <c r="P695">
        <v>0</v>
      </c>
    </row>
    <row r="696" spans="1:16" x14ac:dyDescent="0.25">
      <c r="A696">
        <v>3426</v>
      </c>
      <c r="B696" t="s">
        <v>1308</v>
      </c>
      <c r="C696">
        <v>69384.77</v>
      </c>
      <c r="D696">
        <v>92412.195000000007</v>
      </c>
      <c r="E696">
        <v>94145.37</v>
      </c>
      <c r="F696">
        <v>128888.66</v>
      </c>
      <c r="G696">
        <v>70663.360000000001</v>
      </c>
      <c r="H696">
        <v>74545.37</v>
      </c>
      <c r="I696">
        <v>0</v>
      </c>
      <c r="J696">
        <v>0</v>
      </c>
      <c r="K696">
        <v>0</v>
      </c>
      <c r="L696">
        <v>0</v>
      </c>
      <c r="M696">
        <v>119216.5</v>
      </c>
      <c r="N696">
        <v>170248.9</v>
      </c>
      <c r="O696">
        <v>164428.97</v>
      </c>
      <c r="P696">
        <v>58480.116999999998</v>
      </c>
    </row>
    <row r="697" spans="1:16" x14ac:dyDescent="0.25">
      <c r="A697">
        <v>6072</v>
      </c>
      <c r="B697">
        <v>0</v>
      </c>
      <c r="C697">
        <v>0</v>
      </c>
      <c r="D697">
        <v>0</v>
      </c>
      <c r="E697">
        <v>0</v>
      </c>
      <c r="F697">
        <v>95239.69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123833.76</v>
      </c>
      <c r="N697">
        <v>150710.1</v>
      </c>
      <c r="O697">
        <v>164004.60999999999</v>
      </c>
      <c r="P697">
        <v>0</v>
      </c>
    </row>
    <row r="698" spans="1:16" x14ac:dyDescent="0.25">
      <c r="A698">
        <v>9928</v>
      </c>
      <c r="B698">
        <v>0</v>
      </c>
      <c r="C698">
        <v>109667.80499999999</v>
      </c>
      <c r="D698">
        <v>126878.74</v>
      </c>
      <c r="E698">
        <v>137453.45000000001</v>
      </c>
      <c r="F698">
        <v>205228.72</v>
      </c>
      <c r="G698">
        <v>135519.62</v>
      </c>
      <c r="H698">
        <v>105882.375</v>
      </c>
      <c r="I698">
        <v>79094.69</v>
      </c>
      <c r="J698">
        <v>111626.65</v>
      </c>
      <c r="K698">
        <v>160050.1</v>
      </c>
      <c r="L698">
        <v>174052.78</v>
      </c>
      <c r="M698">
        <v>154981.31</v>
      </c>
      <c r="N698">
        <v>192861.81</v>
      </c>
      <c r="O698">
        <v>163613.66</v>
      </c>
      <c r="P698">
        <v>100173.77</v>
      </c>
    </row>
    <row r="699" spans="1:16" x14ac:dyDescent="0.25">
      <c r="A699">
        <v>1883</v>
      </c>
      <c r="B699" t="s">
        <v>1005</v>
      </c>
      <c r="C699">
        <v>0</v>
      </c>
      <c r="D699">
        <v>0</v>
      </c>
      <c r="E699">
        <v>0</v>
      </c>
      <c r="F699">
        <v>173411.36</v>
      </c>
      <c r="G699">
        <v>0</v>
      </c>
      <c r="H699">
        <v>0</v>
      </c>
      <c r="I699">
        <v>0</v>
      </c>
      <c r="J699">
        <v>0</v>
      </c>
      <c r="K699">
        <v>97886.29</v>
      </c>
      <c r="L699">
        <v>56747.843999999997</v>
      </c>
      <c r="M699">
        <v>0</v>
      </c>
      <c r="N699">
        <v>90452.28</v>
      </c>
      <c r="O699">
        <v>163035.48000000001</v>
      </c>
      <c r="P699">
        <v>0</v>
      </c>
    </row>
    <row r="700" spans="1:16" x14ac:dyDescent="0.25">
      <c r="A700">
        <v>1833</v>
      </c>
      <c r="B700" t="s">
        <v>980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162612.1</v>
      </c>
      <c r="P700">
        <v>0</v>
      </c>
    </row>
    <row r="701" spans="1:16" x14ac:dyDescent="0.25">
      <c r="A701">
        <v>4676</v>
      </c>
      <c r="B701">
        <v>0</v>
      </c>
      <c r="C701">
        <v>0</v>
      </c>
      <c r="D701">
        <v>0</v>
      </c>
      <c r="E701">
        <v>0</v>
      </c>
      <c r="F701">
        <v>76986.516000000003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69893.48</v>
      </c>
      <c r="N701">
        <v>147947.4</v>
      </c>
      <c r="O701">
        <v>162525.51999999999</v>
      </c>
      <c r="P701">
        <v>0</v>
      </c>
    </row>
    <row r="702" spans="1:16" x14ac:dyDescent="0.25">
      <c r="A702">
        <v>10054</v>
      </c>
      <c r="B702" t="s">
        <v>3240</v>
      </c>
      <c r="C702">
        <v>160598.66</v>
      </c>
      <c r="D702">
        <v>139786.06</v>
      </c>
      <c r="E702">
        <v>226953.58</v>
      </c>
      <c r="F702">
        <v>146714.01999999999</v>
      </c>
      <c r="G702">
        <v>141392.20000000001</v>
      </c>
      <c r="H702">
        <v>128611.78</v>
      </c>
      <c r="I702">
        <v>61941.406000000003</v>
      </c>
      <c r="J702">
        <v>0</v>
      </c>
      <c r="K702">
        <v>195292.47</v>
      </c>
      <c r="L702">
        <v>265203.7</v>
      </c>
      <c r="M702">
        <v>218398.86</v>
      </c>
      <c r="N702">
        <v>214437.48</v>
      </c>
      <c r="O702">
        <v>162322.44</v>
      </c>
      <c r="P702">
        <v>128253.875</v>
      </c>
    </row>
    <row r="703" spans="1:16" x14ac:dyDescent="0.25">
      <c r="A703">
        <v>1453</v>
      </c>
      <c r="B703" t="s">
        <v>905</v>
      </c>
      <c r="C703">
        <v>0</v>
      </c>
      <c r="D703">
        <v>0</v>
      </c>
      <c r="E703">
        <v>102975.23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171967</v>
      </c>
      <c r="M703">
        <v>60653.843999999997</v>
      </c>
      <c r="N703">
        <v>140908.69</v>
      </c>
      <c r="O703">
        <v>162256.85999999999</v>
      </c>
      <c r="P703">
        <v>0</v>
      </c>
    </row>
    <row r="704" spans="1:16" x14ac:dyDescent="0.25">
      <c r="A704">
        <v>7132</v>
      </c>
      <c r="B704">
        <v>0</v>
      </c>
      <c r="C704">
        <v>123370.19500000001</v>
      </c>
      <c r="D704">
        <v>101905.1</v>
      </c>
      <c r="E704">
        <v>87099.16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205558.14</v>
      </c>
      <c r="L704">
        <v>154110.72</v>
      </c>
      <c r="M704">
        <v>129299.266</v>
      </c>
      <c r="N704">
        <v>102472.6</v>
      </c>
      <c r="O704">
        <v>162134.38</v>
      </c>
      <c r="P704">
        <v>0</v>
      </c>
    </row>
    <row r="705" spans="1:16" x14ac:dyDescent="0.25">
      <c r="A705">
        <v>7203</v>
      </c>
      <c r="B705" t="s">
        <v>2270</v>
      </c>
      <c r="C705">
        <v>0</v>
      </c>
      <c r="D705">
        <v>0</v>
      </c>
      <c r="E705">
        <v>0</v>
      </c>
      <c r="F705">
        <v>171186.19</v>
      </c>
      <c r="G705">
        <v>0</v>
      </c>
      <c r="H705">
        <v>0</v>
      </c>
      <c r="I705">
        <v>0</v>
      </c>
      <c r="J705">
        <v>0</v>
      </c>
      <c r="K705">
        <v>268220.34000000003</v>
      </c>
      <c r="L705">
        <v>0</v>
      </c>
      <c r="M705">
        <v>111520.13</v>
      </c>
      <c r="N705">
        <v>168012.3</v>
      </c>
      <c r="O705">
        <v>161955.29999999999</v>
      </c>
      <c r="P705">
        <v>0</v>
      </c>
    </row>
    <row r="706" spans="1:16" x14ac:dyDescent="0.25">
      <c r="A706">
        <v>10062</v>
      </c>
      <c r="B706">
        <v>0</v>
      </c>
      <c r="C706">
        <v>106388.56</v>
      </c>
      <c r="D706">
        <v>130030.58</v>
      </c>
      <c r="E706">
        <v>127884.36</v>
      </c>
      <c r="F706">
        <v>187854.44</v>
      </c>
      <c r="G706">
        <v>148287.78</v>
      </c>
      <c r="H706">
        <v>101699.29</v>
      </c>
      <c r="I706">
        <v>0</v>
      </c>
      <c r="J706">
        <v>0</v>
      </c>
      <c r="K706">
        <v>167981.66</v>
      </c>
      <c r="L706">
        <v>197311.78</v>
      </c>
      <c r="M706">
        <v>159605.25</v>
      </c>
      <c r="N706">
        <v>205624.69</v>
      </c>
      <c r="O706">
        <v>161676.42000000001</v>
      </c>
      <c r="P706">
        <v>91861</v>
      </c>
    </row>
    <row r="707" spans="1:16" x14ac:dyDescent="0.25">
      <c r="A707">
        <v>2243</v>
      </c>
      <c r="B707">
        <v>0</v>
      </c>
      <c r="C707">
        <v>0</v>
      </c>
      <c r="D707">
        <v>66701.100000000006</v>
      </c>
      <c r="E707">
        <v>80942.3</v>
      </c>
      <c r="F707">
        <v>108193.836</v>
      </c>
      <c r="G707">
        <v>0</v>
      </c>
      <c r="H707">
        <v>117797.72</v>
      </c>
      <c r="I707">
        <v>109313.2</v>
      </c>
      <c r="J707">
        <v>67663.77</v>
      </c>
      <c r="K707">
        <v>0</v>
      </c>
      <c r="L707">
        <v>0</v>
      </c>
      <c r="M707">
        <v>70878.52</v>
      </c>
      <c r="N707">
        <v>100236.1</v>
      </c>
      <c r="O707">
        <v>161189.34</v>
      </c>
      <c r="P707">
        <v>0</v>
      </c>
    </row>
    <row r="708" spans="1:16" x14ac:dyDescent="0.25">
      <c r="A708">
        <v>1410</v>
      </c>
      <c r="B708" t="s">
        <v>894</v>
      </c>
      <c r="C708">
        <v>0</v>
      </c>
      <c r="D708">
        <v>0</v>
      </c>
      <c r="E708">
        <v>60335.394999999997</v>
      </c>
      <c r="F708">
        <v>59217.082000000002</v>
      </c>
      <c r="G708">
        <v>55045.2</v>
      </c>
      <c r="H708">
        <v>0</v>
      </c>
      <c r="I708">
        <v>0</v>
      </c>
      <c r="J708">
        <v>0</v>
      </c>
      <c r="K708">
        <v>83408.789999999994</v>
      </c>
      <c r="L708">
        <v>133951.03</v>
      </c>
      <c r="M708">
        <v>0</v>
      </c>
      <c r="N708">
        <v>139065.84</v>
      </c>
      <c r="O708">
        <v>160970.84</v>
      </c>
      <c r="P708">
        <v>0</v>
      </c>
    </row>
    <row r="709" spans="1:16" x14ac:dyDescent="0.25">
      <c r="A709">
        <v>1509</v>
      </c>
      <c r="B709" t="s">
        <v>914</v>
      </c>
      <c r="C709">
        <v>77431.56</v>
      </c>
      <c r="D709">
        <v>71050.266000000003</v>
      </c>
      <c r="E709">
        <v>194617.22</v>
      </c>
      <c r="F709">
        <v>143824.44</v>
      </c>
      <c r="G709">
        <v>75055.414000000004</v>
      </c>
      <c r="H709">
        <v>97954.875</v>
      </c>
      <c r="I709">
        <v>0</v>
      </c>
      <c r="J709">
        <v>0</v>
      </c>
      <c r="K709">
        <v>0</v>
      </c>
      <c r="L709">
        <v>0</v>
      </c>
      <c r="M709">
        <v>95396.02</v>
      </c>
      <c r="N709">
        <v>151392.97</v>
      </c>
      <c r="O709">
        <v>159809.29999999999</v>
      </c>
      <c r="P709">
        <v>49406.89</v>
      </c>
    </row>
    <row r="710" spans="1:16" x14ac:dyDescent="0.25">
      <c r="A710">
        <v>3738</v>
      </c>
      <c r="B710" t="s">
        <v>1365</v>
      </c>
      <c r="C710">
        <v>87721.15</v>
      </c>
      <c r="D710">
        <v>89927.89</v>
      </c>
      <c r="E710">
        <v>134629.5</v>
      </c>
      <c r="F710">
        <v>165100.44</v>
      </c>
      <c r="G710">
        <v>109258.75</v>
      </c>
      <c r="H710">
        <v>101212.484</v>
      </c>
      <c r="I710">
        <v>88067.33</v>
      </c>
      <c r="J710">
        <v>97138.07</v>
      </c>
      <c r="K710">
        <v>147561.44</v>
      </c>
      <c r="L710">
        <v>150266.44</v>
      </c>
      <c r="M710">
        <v>144341.23000000001</v>
      </c>
      <c r="N710">
        <v>205335.92</v>
      </c>
      <c r="O710">
        <v>159257.14000000001</v>
      </c>
      <c r="P710">
        <v>83215.11</v>
      </c>
    </row>
    <row r="711" spans="1:16" x14ac:dyDescent="0.25">
      <c r="A711">
        <v>2880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159200.31</v>
      </c>
      <c r="P711">
        <v>0</v>
      </c>
    </row>
    <row r="712" spans="1:16" x14ac:dyDescent="0.25">
      <c r="A712">
        <v>10732</v>
      </c>
      <c r="B712" t="s">
        <v>3410</v>
      </c>
      <c r="C712">
        <v>84087.054999999993</v>
      </c>
      <c r="D712">
        <v>92796.68</v>
      </c>
      <c r="E712">
        <v>122352.91</v>
      </c>
      <c r="F712">
        <v>0</v>
      </c>
      <c r="G712">
        <v>65594.48</v>
      </c>
      <c r="H712">
        <v>64458.68</v>
      </c>
      <c r="I712">
        <v>0</v>
      </c>
      <c r="J712">
        <v>0</v>
      </c>
      <c r="K712">
        <v>0</v>
      </c>
      <c r="L712">
        <v>100173.05</v>
      </c>
      <c r="M712">
        <v>181494.88</v>
      </c>
      <c r="N712">
        <v>136638.10999999999</v>
      </c>
      <c r="O712">
        <v>158868.32999999999</v>
      </c>
      <c r="P712">
        <v>86244.69</v>
      </c>
    </row>
    <row r="713" spans="1:16" x14ac:dyDescent="0.25">
      <c r="A713">
        <v>7732</v>
      </c>
      <c r="B713" t="s">
        <v>2463</v>
      </c>
      <c r="C713">
        <v>16330997</v>
      </c>
      <c r="D713">
        <v>14051948</v>
      </c>
      <c r="E713">
        <v>14105319</v>
      </c>
      <c r="F713">
        <v>9197189</v>
      </c>
      <c r="G713">
        <v>11982679</v>
      </c>
      <c r="H713">
        <v>7589345</v>
      </c>
      <c r="I713">
        <v>0</v>
      </c>
      <c r="J713">
        <v>0</v>
      </c>
      <c r="K713">
        <v>7121095.5</v>
      </c>
      <c r="L713">
        <v>4979907</v>
      </c>
      <c r="M713">
        <v>76096.03</v>
      </c>
      <c r="N713">
        <v>116989.98</v>
      </c>
      <c r="O713">
        <v>158359.72</v>
      </c>
      <c r="P713">
        <v>66327.125</v>
      </c>
    </row>
    <row r="714" spans="1:16" x14ac:dyDescent="0.25">
      <c r="A714">
        <v>1837</v>
      </c>
      <c r="B714" t="s">
        <v>983</v>
      </c>
      <c r="C714">
        <v>0</v>
      </c>
      <c r="D714">
        <v>0</v>
      </c>
      <c r="E714">
        <v>0</v>
      </c>
      <c r="F714">
        <v>72071.73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158335.07999999999</v>
      </c>
      <c r="P714">
        <v>0</v>
      </c>
    </row>
    <row r="715" spans="1:16" x14ac:dyDescent="0.25">
      <c r="A715">
        <v>2658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157818.76999999999</v>
      </c>
      <c r="P715">
        <v>0</v>
      </c>
    </row>
    <row r="716" spans="1:16" x14ac:dyDescent="0.25">
      <c r="A716">
        <v>1433</v>
      </c>
      <c r="B716" t="s">
        <v>899</v>
      </c>
      <c r="C716">
        <v>188255.08</v>
      </c>
      <c r="D716">
        <v>198656.23</v>
      </c>
      <c r="E716">
        <v>194620.77</v>
      </c>
      <c r="F716">
        <v>164987.95000000001</v>
      </c>
      <c r="G716">
        <v>161425.32999999999</v>
      </c>
      <c r="H716">
        <v>143264.98000000001</v>
      </c>
      <c r="I716">
        <v>0</v>
      </c>
      <c r="J716">
        <v>183261.75</v>
      </c>
      <c r="K716">
        <v>203549.27</v>
      </c>
      <c r="L716">
        <v>215728.78</v>
      </c>
      <c r="M716">
        <v>194780.67</v>
      </c>
      <c r="N716">
        <v>101680.73</v>
      </c>
      <c r="O716">
        <v>157631.66</v>
      </c>
      <c r="P716">
        <v>109489.69500000001</v>
      </c>
    </row>
    <row r="717" spans="1:16" x14ac:dyDescent="0.25">
      <c r="A717">
        <v>10032</v>
      </c>
      <c r="B717">
        <v>0</v>
      </c>
      <c r="C717">
        <v>66614.73</v>
      </c>
      <c r="D717">
        <v>0</v>
      </c>
      <c r="E717">
        <v>138541.92000000001</v>
      </c>
      <c r="F717">
        <v>252170.19</v>
      </c>
      <c r="G717">
        <v>0</v>
      </c>
      <c r="H717">
        <v>103555.98</v>
      </c>
      <c r="I717">
        <v>0</v>
      </c>
      <c r="J717">
        <v>261762.8</v>
      </c>
      <c r="K717">
        <v>256269.44</v>
      </c>
      <c r="L717">
        <v>333831.06</v>
      </c>
      <c r="M717">
        <v>191249.78</v>
      </c>
      <c r="N717">
        <v>185873.66</v>
      </c>
      <c r="O717">
        <v>156860.84</v>
      </c>
      <c r="P717">
        <v>0</v>
      </c>
    </row>
    <row r="718" spans="1:16" x14ac:dyDescent="0.25">
      <c r="A718">
        <v>7641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147591.39000000001</v>
      </c>
      <c r="O718">
        <v>156823.70000000001</v>
      </c>
      <c r="P718">
        <v>0</v>
      </c>
    </row>
    <row r="719" spans="1:16" x14ac:dyDescent="0.25">
      <c r="A719">
        <v>7246</v>
      </c>
      <c r="B719" t="s">
        <v>2294</v>
      </c>
      <c r="C719">
        <v>90221.733999999997</v>
      </c>
      <c r="D719">
        <v>76318.52</v>
      </c>
      <c r="E719">
        <v>102287.28</v>
      </c>
      <c r="F719">
        <v>93705.835999999996</v>
      </c>
      <c r="G719">
        <v>82102.054999999993</v>
      </c>
      <c r="H719">
        <v>109925.63</v>
      </c>
      <c r="I719">
        <v>58998.695</v>
      </c>
      <c r="J719">
        <v>0</v>
      </c>
      <c r="K719">
        <v>0</v>
      </c>
      <c r="L719">
        <v>0</v>
      </c>
      <c r="M719">
        <v>111553.69</v>
      </c>
      <c r="N719">
        <v>168103.27</v>
      </c>
      <c r="O719">
        <v>156699.01999999999</v>
      </c>
      <c r="P719">
        <v>109791.36</v>
      </c>
    </row>
    <row r="720" spans="1:16" x14ac:dyDescent="0.25">
      <c r="A720">
        <v>7660</v>
      </c>
      <c r="B720">
        <v>0</v>
      </c>
      <c r="C720">
        <v>0</v>
      </c>
      <c r="D720">
        <v>0</v>
      </c>
      <c r="E720">
        <v>87070.266000000003</v>
      </c>
      <c r="F720">
        <v>0</v>
      </c>
      <c r="G720">
        <v>0</v>
      </c>
      <c r="H720">
        <v>0</v>
      </c>
      <c r="I720">
        <v>0</v>
      </c>
      <c r="J720">
        <v>63080.008000000002</v>
      </c>
      <c r="K720">
        <v>0</v>
      </c>
      <c r="L720">
        <v>165914.94</v>
      </c>
      <c r="M720">
        <v>0</v>
      </c>
      <c r="N720">
        <v>0</v>
      </c>
      <c r="O720">
        <v>155956.42000000001</v>
      </c>
      <c r="P720">
        <v>0</v>
      </c>
    </row>
    <row r="721" spans="1:16" x14ac:dyDescent="0.25">
      <c r="A721">
        <v>10045</v>
      </c>
      <c r="B721" t="s">
        <v>3216</v>
      </c>
      <c r="C721">
        <v>0</v>
      </c>
      <c r="D721">
        <v>0</v>
      </c>
      <c r="E721">
        <v>58028.366999999998</v>
      </c>
      <c r="F721">
        <v>271663.38</v>
      </c>
      <c r="G721">
        <v>134058.79999999999</v>
      </c>
      <c r="H721">
        <v>0</v>
      </c>
      <c r="I721">
        <v>88913.54</v>
      </c>
      <c r="J721">
        <v>0</v>
      </c>
      <c r="K721">
        <v>180984.62</v>
      </c>
      <c r="L721">
        <v>325285.75</v>
      </c>
      <c r="M721">
        <v>0</v>
      </c>
      <c r="N721">
        <v>133647.01999999999</v>
      </c>
      <c r="O721">
        <v>155919.81</v>
      </c>
      <c r="P721">
        <v>0</v>
      </c>
    </row>
    <row r="722" spans="1:16" x14ac:dyDescent="0.25">
      <c r="A722">
        <v>4695</v>
      </c>
      <c r="B722">
        <v>0</v>
      </c>
      <c r="C722">
        <v>72698.05</v>
      </c>
      <c r="D722">
        <v>0</v>
      </c>
      <c r="E722">
        <v>148076.25</v>
      </c>
      <c r="F722">
        <v>84844.82</v>
      </c>
      <c r="G722">
        <v>0</v>
      </c>
      <c r="H722">
        <v>109680.67</v>
      </c>
      <c r="I722">
        <v>0</v>
      </c>
      <c r="J722">
        <v>93339.983999999997</v>
      </c>
      <c r="K722">
        <v>0</v>
      </c>
      <c r="L722">
        <v>196120.12</v>
      </c>
      <c r="M722">
        <v>184710.75</v>
      </c>
      <c r="N722">
        <v>143320.98000000001</v>
      </c>
      <c r="O722">
        <v>155437.92000000001</v>
      </c>
      <c r="P722">
        <v>0</v>
      </c>
    </row>
    <row r="723" spans="1:16" x14ac:dyDescent="0.25">
      <c r="A723">
        <v>1304</v>
      </c>
      <c r="B723" t="s">
        <v>881</v>
      </c>
      <c r="C723">
        <v>127815.09</v>
      </c>
      <c r="D723">
        <v>0</v>
      </c>
      <c r="E723">
        <v>141813.51999999999</v>
      </c>
      <c r="F723">
        <v>0</v>
      </c>
      <c r="G723">
        <v>0</v>
      </c>
      <c r="H723">
        <v>0</v>
      </c>
      <c r="I723">
        <v>87261.61</v>
      </c>
      <c r="J723">
        <v>156981.89000000001</v>
      </c>
      <c r="K723">
        <v>117505.49</v>
      </c>
      <c r="L723">
        <v>176337.98</v>
      </c>
      <c r="M723">
        <v>312499.88</v>
      </c>
      <c r="N723">
        <v>147004.60999999999</v>
      </c>
      <c r="O723">
        <v>154958.84</v>
      </c>
      <c r="P723">
        <v>98155.43</v>
      </c>
    </row>
    <row r="724" spans="1:16" x14ac:dyDescent="0.25">
      <c r="A724">
        <v>6296</v>
      </c>
      <c r="B724" t="s">
        <v>2044</v>
      </c>
      <c r="C724">
        <v>90725.05</v>
      </c>
      <c r="D724">
        <v>0</v>
      </c>
      <c r="E724">
        <v>125110.47</v>
      </c>
      <c r="F724">
        <v>144174.16</v>
      </c>
      <c r="G724">
        <v>96349.516000000003</v>
      </c>
      <c r="H724">
        <v>73444.233999999997</v>
      </c>
      <c r="I724">
        <v>126176.45</v>
      </c>
      <c r="J724">
        <v>99276.7</v>
      </c>
      <c r="K724">
        <v>182451.64</v>
      </c>
      <c r="L724">
        <v>129448.01</v>
      </c>
      <c r="M724">
        <v>76629.72</v>
      </c>
      <c r="N724">
        <v>159560.25</v>
      </c>
      <c r="O724">
        <v>154760.03</v>
      </c>
      <c r="P724">
        <v>47349.66</v>
      </c>
    </row>
    <row r="725" spans="1:16" x14ac:dyDescent="0.25">
      <c r="A725">
        <v>13750</v>
      </c>
      <c r="B725" t="s">
        <v>4433</v>
      </c>
      <c r="C725">
        <v>146110.1</v>
      </c>
      <c r="D725">
        <v>86757.15</v>
      </c>
      <c r="E725">
        <v>86388.28</v>
      </c>
      <c r="F725">
        <v>174842.52</v>
      </c>
      <c r="G725">
        <v>0</v>
      </c>
      <c r="H725">
        <v>0</v>
      </c>
      <c r="I725">
        <v>123888.59</v>
      </c>
      <c r="J725">
        <v>106357.016</v>
      </c>
      <c r="K725">
        <v>121218.47</v>
      </c>
      <c r="L725">
        <v>353536.3</v>
      </c>
      <c r="M725">
        <v>89184.58</v>
      </c>
      <c r="N725">
        <v>111489.19</v>
      </c>
      <c r="O725">
        <v>154596.48000000001</v>
      </c>
      <c r="P725">
        <v>178297.94</v>
      </c>
    </row>
    <row r="726" spans="1:16" x14ac:dyDescent="0.25">
      <c r="A726">
        <v>5206</v>
      </c>
      <c r="B726">
        <v>0</v>
      </c>
      <c r="C726">
        <v>0</v>
      </c>
      <c r="D726">
        <v>0</v>
      </c>
      <c r="E726">
        <v>0</v>
      </c>
      <c r="F726">
        <v>109156.62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168201.92</v>
      </c>
      <c r="M726">
        <v>0</v>
      </c>
      <c r="N726">
        <v>132498.98000000001</v>
      </c>
      <c r="O726">
        <v>154031.1</v>
      </c>
      <c r="P726">
        <v>0</v>
      </c>
    </row>
    <row r="727" spans="1:16" x14ac:dyDescent="0.25">
      <c r="A727">
        <v>1405</v>
      </c>
      <c r="B727">
        <v>0</v>
      </c>
      <c r="C727">
        <v>0</v>
      </c>
      <c r="D727">
        <v>0</v>
      </c>
      <c r="E727">
        <v>68157.804999999993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76004.12</v>
      </c>
      <c r="L727">
        <v>169863.86</v>
      </c>
      <c r="M727">
        <v>0</v>
      </c>
      <c r="N727">
        <v>69911.149999999994</v>
      </c>
      <c r="O727">
        <v>153531.31</v>
      </c>
      <c r="P727">
        <v>0</v>
      </c>
    </row>
    <row r="728" spans="1:16" x14ac:dyDescent="0.25">
      <c r="A728">
        <v>8083</v>
      </c>
      <c r="B728" t="s">
        <v>2552</v>
      </c>
      <c r="C728">
        <v>65891.445000000007</v>
      </c>
      <c r="D728">
        <v>0</v>
      </c>
      <c r="E728">
        <v>65934.740000000005</v>
      </c>
      <c r="F728">
        <v>125874.664</v>
      </c>
      <c r="G728">
        <v>0</v>
      </c>
      <c r="H728">
        <v>73828.054999999993</v>
      </c>
      <c r="I728">
        <v>0</v>
      </c>
      <c r="J728">
        <v>92999.45</v>
      </c>
      <c r="K728">
        <v>0</v>
      </c>
      <c r="L728">
        <v>0</v>
      </c>
      <c r="M728">
        <v>67864.516000000003</v>
      </c>
      <c r="N728">
        <v>177426.75</v>
      </c>
      <c r="O728">
        <v>152282.42000000001</v>
      </c>
      <c r="P728">
        <v>0</v>
      </c>
    </row>
    <row r="729" spans="1:16" x14ac:dyDescent="0.25">
      <c r="A729">
        <v>2829</v>
      </c>
      <c r="B729" t="s">
        <v>1198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151917.72</v>
      </c>
      <c r="P729">
        <v>0</v>
      </c>
    </row>
    <row r="730" spans="1:16" x14ac:dyDescent="0.25">
      <c r="A730">
        <v>2449</v>
      </c>
      <c r="B730">
        <v>0</v>
      </c>
      <c r="C730">
        <v>149539.73000000001</v>
      </c>
      <c r="D730">
        <v>50866.33</v>
      </c>
      <c r="E730">
        <v>86553.89</v>
      </c>
      <c r="F730">
        <v>94593.72</v>
      </c>
      <c r="G730">
        <v>104095.08</v>
      </c>
      <c r="H730">
        <v>83917.85</v>
      </c>
      <c r="I730">
        <v>0</v>
      </c>
      <c r="J730">
        <v>50669.953000000001</v>
      </c>
      <c r="K730">
        <v>0</v>
      </c>
      <c r="L730">
        <v>73953.27</v>
      </c>
      <c r="M730">
        <v>135350.81</v>
      </c>
      <c r="N730">
        <v>149751.51999999999</v>
      </c>
      <c r="O730">
        <v>151700.47</v>
      </c>
      <c r="P730">
        <v>164192.1</v>
      </c>
    </row>
    <row r="731" spans="1:16" x14ac:dyDescent="0.25">
      <c r="A731">
        <v>3538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151570.01999999999</v>
      </c>
      <c r="P731">
        <v>0</v>
      </c>
    </row>
    <row r="732" spans="1:16" x14ac:dyDescent="0.25">
      <c r="A732">
        <v>1310</v>
      </c>
      <c r="B732">
        <v>0</v>
      </c>
      <c r="C732">
        <v>0</v>
      </c>
      <c r="D732">
        <v>0</v>
      </c>
      <c r="E732">
        <v>0</v>
      </c>
      <c r="F732">
        <v>137036.62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133354.84</v>
      </c>
      <c r="O732">
        <v>151423.5</v>
      </c>
      <c r="P732">
        <v>0</v>
      </c>
    </row>
    <row r="733" spans="1:16" x14ac:dyDescent="0.25">
      <c r="A733">
        <v>8133</v>
      </c>
      <c r="B733">
        <v>0</v>
      </c>
      <c r="C733">
        <v>0</v>
      </c>
      <c r="D733">
        <v>175259.83</v>
      </c>
      <c r="E733">
        <v>95229.304999999993</v>
      </c>
      <c r="F733">
        <v>160092.22</v>
      </c>
      <c r="G733">
        <v>107854.74</v>
      </c>
      <c r="H733">
        <v>95126.96</v>
      </c>
      <c r="I733">
        <v>0</v>
      </c>
      <c r="J733">
        <v>73856.649999999994</v>
      </c>
      <c r="K733">
        <v>0</v>
      </c>
      <c r="L733">
        <v>0</v>
      </c>
      <c r="M733">
        <v>0</v>
      </c>
      <c r="N733">
        <v>0</v>
      </c>
      <c r="O733">
        <v>151415.54999999999</v>
      </c>
      <c r="P733">
        <v>96125.733999999997</v>
      </c>
    </row>
    <row r="734" spans="1:16" x14ac:dyDescent="0.25">
      <c r="A734">
        <v>7174</v>
      </c>
      <c r="B734" t="s">
        <v>2280</v>
      </c>
      <c r="C734">
        <v>69647.445000000007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92951.03</v>
      </c>
      <c r="J734">
        <v>0</v>
      </c>
      <c r="K734">
        <v>0</v>
      </c>
      <c r="L734">
        <v>0</v>
      </c>
      <c r="M734">
        <v>0</v>
      </c>
      <c r="N734">
        <v>173168.94</v>
      </c>
      <c r="O734">
        <v>151089.23000000001</v>
      </c>
      <c r="P734">
        <v>94392.164000000004</v>
      </c>
    </row>
    <row r="735" spans="1:16" x14ac:dyDescent="0.25">
      <c r="A735">
        <v>12557</v>
      </c>
      <c r="B735" t="s">
        <v>4045</v>
      </c>
      <c r="C735">
        <v>107170.9</v>
      </c>
      <c r="D735">
        <v>56965.55</v>
      </c>
      <c r="E735">
        <v>88004.14</v>
      </c>
      <c r="F735">
        <v>67431</v>
      </c>
      <c r="G735">
        <v>0</v>
      </c>
      <c r="H735">
        <v>95588.81</v>
      </c>
      <c r="I735">
        <v>0</v>
      </c>
      <c r="J735">
        <v>0</v>
      </c>
      <c r="K735">
        <v>55935.7</v>
      </c>
      <c r="L735">
        <v>140599.48000000001</v>
      </c>
      <c r="M735">
        <v>83728.399999999994</v>
      </c>
      <c r="N735">
        <v>0</v>
      </c>
      <c r="O735">
        <v>151023.92000000001</v>
      </c>
      <c r="P735">
        <v>0</v>
      </c>
    </row>
    <row r="736" spans="1:16" x14ac:dyDescent="0.25">
      <c r="A736">
        <v>13740</v>
      </c>
      <c r="B736">
        <v>0</v>
      </c>
      <c r="C736">
        <v>111706.64</v>
      </c>
      <c r="D736">
        <v>98478.1</v>
      </c>
      <c r="E736">
        <v>55264.688000000002</v>
      </c>
      <c r="F736">
        <v>134871.76999999999</v>
      </c>
      <c r="G736">
        <v>101001.375</v>
      </c>
      <c r="H736">
        <v>110761.02</v>
      </c>
      <c r="I736">
        <v>100051.625</v>
      </c>
      <c r="J736">
        <v>98481.279999999999</v>
      </c>
      <c r="K736">
        <v>123078.125</v>
      </c>
      <c r="L736">
        <v>451878.38</v>
      </c>
      <c r="M736">
        <v>0</v>
      </c>
      <c r="N736">
        <v>96802.36</v>
      </c>
      <c r="O736">
        <v>150884.47</v>
      </c>
      <c r="P736">
        <v>214928.58</v>
      </c>
    </row>
    <row r="737" spans="1:16" x14ac:dyDescent="0.25">
      <c r="A737">
        <v>2453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150276.73000000001</v>
      </c>
      <c r="P737">
        <v>0</v>
      </c>
    </row>
    <row r="738" spans="1:16" x14ac:dyDescent="0.25">
      <c r="A738">
        <v>12483</v>
      </c>
      <c r="B738" t="s">
        <v>4072</v>
      </c>
      <c r="C738">
        <v>96377.914000000004</v>
      </c>
      <c r="D738">
        <v>78963.06</v>
      </c>
      <c r="E738">
        <v>97775.19</v>
      </c>
      <c r="F738">
        <v>106488.164</v>
      </c>
      <c r="G738">
        <v>0</v>
      </c>
      <c r="H738">
        <v>84886.733999999997</v>
      </c>
      <c r="I738">
        <v>0</v>
      </c>
      <c r="J738">
        <v>0</v>
      </c>
      <c r="K738">
        <v>0</v>
      </c>
      <c r="L738">
        <v>153261.51999999999</v>
      </c>
      <c r="M738">
        <v>107292.94500000001</v>
      </c>
      <c r="N738">
        <v>118560.31</v>
      </c>
      <c r="O738">
        <v>149682.94</v>
      </c>
      <c r="P738">
        <v>0</v>
      </c>
    </row>
    <row r="739" spans="1:16" x14ac:dyDescent="0.25">
      <c r="A739">
        <v>12577</v>
      </c>
      <c r="B739" t="s">
        <v>4086</v>
      </c>
      <c r="C739">
        <v>161961.44</v>
      </c>
      <c r="D739">
        <v>130618.234</v>
      </c>
      <c r="E739">
        <v>172567.95</v>
      </c>
      <c r="F739">
        <v>461652.6</v>
      </c>
      <c r="G739">
        <v>534526.93999999994</v>
      </c>
      <c r="H739">
        <v>333273.46999999997</v>
      </c>
      <c r="I739">
        <v>897754.7</v>
      </c>
      <c r="J739">
        <v>917088.56</v>
      </c>
      <c r="K739">
        <v>231469.86</v>
      </c>
      <c r="L739">
        <v>222052.88</v>
      </c>
      <c r="M739">
        <v>153445.78</v>
      </c>
      <c r="N739">
        <v>119007.26</v>
      </c>
      <c r="O739">
        <v>149625.06</v>
      </c>
      <c r="P739">
        <v>278323.28000000003</v>
      </c>
    </row>
    <row r="740" spans="1:16" x14ac:dyDescent="0.25">
      <c r="A740">
        <v>1299</v>
      </c>
      <c r="B740">
        <v>0</v>
      </c>
      <c r="C740">
        <v>71708.460000000006</v>
      </c>
      <c r="D740">
        <v>66197.850000000006</v>
      </c>
      <c r="E740">
        <v>131556.17000000001</v>
      </c>
      <c r="F740">
        <v>93046.69</v>
      </c>
      <c r="G740">
        <v>89685.29</v>
      </c>
      <c r="H740">
        <v>80825.899999999994</v>
      </c>
      <c r="I740">
        <v>0</v>
      </c>
      <c r="J740">
        <v>0</v>
      </c>
      <c r="K740">
        <v>0</v>
      </c>
      <c r="L740">
        <v>0</v>
      </c>
      <c r="M740">
        <v>122805.57</v>
      </c>
      <c r="N740">
        <v>105249.04</v>
      </c>
      <c r="O740">
        <v>148415.84</v>
      </c>
      <c r="P740">
        <v>62301.991999999998</v>
      </c>
    </row>
    <row r="741" spans="1:16" x14ac:dyDescent="0.25">
      <c r="A741">
        <v>7712</v>
      </c>
      <c r="B741" t="s">
        <v>2453</v>
      </c>
      <c r="C741">
        <v>308917.06</v>
      </c>
      <c r="D741">
        <v>250782.31</v>
      </c>
      <c r="E741">
        <v>280676.88</v>
      </c>
      <c r="F741">
        <v>141540.9</v>
      </c>
      <c r="G741">
        <v>220333.62</v>
      </c>
      <c r="H741">
        <v>169257.95</v>
      </c>
      <c r="I741">
        <v>174547.75</v>
      </c>
      <c r="J741">
        <v>184418.62</v>
      </c>
      <c r="K741">
        <v>0</v>
      </c>
      <c r="L741">
        <v>110509.79</v>
      </c>
      <c r="M741">
        <v>67348.516000000003</v>
      </c>
      <c r="N741">
        <v>101202.25</v>
      </c>
      <c r="O741">
        <v>148367.44</v>
      </c>
      <c r="P741">
        <v>80180.100000000006</v>
      </c>
    </row>
    <row r="742" spans="1:16" x14ac:dyDescent="0.25">
      <c r="A742">
        <v>13683</v>
      </c>
      <c r="B742">
        <v>0</v>
      </c>
      <c r="C742">
        <v>99409.94</v>
      </c>
      <c r="D742">
        <v>70939.88</v>
      </c>
      <c r="E742">
        <v>69631.17</v>
      </c>
      <c r="F742">
        <v>256722.98</v>
      </c>
      <c r="G742">
        <v>94020.62</v>
      </c>
      <c r="H742">
        <v>89680.82</v>
      </c>
      <c r="I742">
        <v>141797.62</v>
      </c>
      <c r="J742">
        <v>110732.96</v>
      </c>
      <c r="K742">
        <v>118818.59</v>
      </c>
      <c r="L742">
        <v>449155.1</v>
      </c>
      <c r="M742">
        <v>64034.720000000001</v>
      </c>
      <c r="N742">
        <v>93269.983999999997</v>
      </c>
      <c r="O742">
        <v>148253.53</v>
      </c>
      <c r="P742">
        <v>151815.64000000001</v>
      </c>
    </row>
    <row r="743" spans="1:16" x14ac:dyDescent="0.25">
      <c r="A743">
        <v>828</v>
      </c>
      <c r="B743" t="s">
        <v>786</v>
      </c>
      <c r="C743">
        <v>0</v>
      </c>
      <c r="D743">
        <v>0</v>
      </c>
      <c r="E743">
        <v>97505.59</v>
      </c>
      <c r="F743">
        <v>101858.266</v>
      </c>
      <c r="G743">
        <v>0</v>
      </c>
      <c r="H743">
        <v>53992.02</v>
      </c>
      <c r="I743">
        <v>0</v>
      </c>
      <c r="J743">
        <v>0</v>
      </c>
      <c r="K743">
        <v>0</v>
      </c>
      <c r="L743">
        <v>204082.28</v>
      </c>
      <c r="M743">
        <v>0</v>
      </c>
      <c r="N743">
        <v>0</v>
      </c>
      <c r="O743">
        <v>148181.35999999999</v>
      </c>
      <c r="P743">
        <v>0</v>
      </c>
    </row>
    <row r="744" spans="1:16" x14ac:dyDescent="0.25">
      <c r="A744">
        <v>2776</v>
      </c>
      <c r="B744" t="s">
        <v>1183</v>
      </c>
      <c r="C744">
        <v>0</v>
      </c>
      <c r="D744">
        <v>0</v>
      </c>
      <c r="E744">
        <v>107456.7</v>
      </c>
      <c r="F744">
        <v>133687.01999999999</v>
      </c>
      <c r="G744">
        <v>61320.777000000002</v>
      </c>
      <c r="H744">
        <v>0</v>
      </c>
      <c r="I744">
        <v>0</v>
      </c>
      <c r="J744">
        <v>0</v>
      </c>
      <c r="K744">
        <v>77757.45</v>
      </c>
      <c r="L744">
        <v>86913.61</v>
      </c>
      <c r="M744">
        <v>70599.23</v>
      </c>
      <c r="N744">
        <v>129983.414</v>
      </c>
      <c r="O744">
        <v>146191.1</v>
      </c>
      <c r="P744">
        <v>0</v>
      </c>
    </row>
    <row r="745" spans="1:16" x14ac:dyDescent="0.25">
      <c r="A745">
        <v>2433</v>
      </c>
      <c r="B745" t="s">
        <v>1096</v>
      </c>
      <c r="C745">
        <v>0</v>
      </c>
      <c r="D745">
        <v>0</v>
      </c>
      <c r="E745">
        <v>51931.112999999998</v>
      </c>
      <c r="F745">
        <v>131592.39000000001</v>
      </c>
      <c r="G745">
        <v>53688.26</v>
      </c>
      <c r="H745">
        <v>67606.05</v>
      </c>
      <c r="I745">
        <v>50027.21</v>
      </c>
      <c r="J745">
        <v>74339.839999999997</v>
      </c>
      <c r="K745">
        <v>72551.05</v>
      </c>
      <c r="L745">
        <v>132819.16</v>
      </c>
      <c r="M745">
        <v>90641.14</v>
      </c>
      <c r="N745">
        <v>210556.75</v>
      </c>
      <c r="O745">
        <v>145728.53</v>
      </c>
      <c r="P745">
        <v>0</v>
      </c>
    </row>
    <row r="746" spans="1:16" x14ac:dyDescent="0.25">
      <c r="A746">
        <v>12805</v>
      </c>
      <c r="B746" t="s">
        <v>4168</v>
      </c>
      <c r="C746">
        <v>102182.414</v>
      </c>
      <c r="D746">
        <v>105627.86</v>
      </c>
      <c r="E746">
        <v>118487.016</v>
      </c>
      <c r="F746">
        <v>94623.14</v>
      </c>
      <c r="G746">
        <v>0</v>
      </c>
      <c r="H746">
        <v>78366.875</v>
      </c>
      <c r="I746">
        <v>0</v>
      </c>
      <c r="J746">
        <v>0</v>
      </c>
      <c r="K746">
        <v>0</v>
      </c>
      <c r="L746">
        <v>62311.18</v>
      </c>
      <c r="M746">
        <v>0</v>
      </c>
      <c r="N746">
        <v>59746.241999999998</v>
      </c>
      <c r="O746">
        <v>145678.75</v>
      </c>
      <c r="P746">
        <v>0</v>
      </c>
    </row>
    <row r="747" spans="1:16" x14ac:dyDescent="0.25">
      <c r="A747">
        <v>1797</v>
      </c>
      <c r="B747" t="s">
        <v>976</v>
      </c>
      <c r="C747">
        <v>102383.51</v>
      </c>
      <c r="D747">
        <v>62039.612999999998</v>
      </c>
      <c r="E747">
        <v>79243.520000000004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81037.38</v>
      </c>
      <c r="M747">
        <v>92582.45</v>
      </c>
      <c r="N747">
        <v>152985.67000000001</v>
      </c>
      <c r="O747">
        <v>145662.94</v>
      </c>
      <c r="P747">
        <v>51419.31</v>
      </c>
    </row>
    <row r="748" spans="1:16" x14ac:dyDescent="0.25">
      <c r="A748">
        <v>679</v>
      </c>
      <c r="B748" t="s">
        <v>757</v>
      </c>
      <c r="C748">
        <v>0</v>
      </c>
      <c r="D748">
        <v>0</v>
      </c>
      <c r="E748">
        <v>0</v>
      </c>
      <c r="F748">
        <v>134546.60999999999</v>
      </c>
      <c r="G748">
        <v>0</v>
      </c>
      <c r="H748">
        <v>52867.16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73499.233999999997</v>
      </c>
      <c r="O748">
        <v>145648.73000000001</v>
      </c>
      <c r="P748">
        <v>0</v>
      </c>
    </row>
    <row r="749" spans="1:16" x14ac:dyDescent="0.25">
      <c r="A749">
        <v>7129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51907.523000000001</v>
      </c>
      <c r="J749">
        <v>0</v>
      </c>
      <c r="K749">
        <v>0</v>
      </c>
      <c r="L749">
        <v>0</v>
      </c>
      <c r="M749">
        <v>64531.796999999999</v>
      </c>
      <c r="N749">
        <v>148292.60999999999</v>
      </c>
      <c r="O749">
        <v>145252.94</v>
      </c>
      <c r="P749">
        <v>105468.79</v>
      </c>
    </row>
    <row r="750" spans="1:16" x14ac:dyDescent="0.25">
      <c r="A750">
        <v>12960</v>
      </c>
      <c r="B750" t="s">
        <v>4211</v>
      </c>
      <c r="C750">
        <v>187362.81</v>
      </c>
      <c r="D750">
        <v>0</v>
      </c>
      <c r="E750">
        <v>199596.08</v>
      </c>
      <c r="F750">
        <v>324845.94</v>
      </c>
      <c r="G750">
        <v>279364.15999999997</v>
      </c>
      <c r="H750">
        <v>204787.31</v>
      </c>
      <c r="I750">
        <v>0</v>
      </c>
      <c r="J750">
        <v>0</v>
      </c>
      <c r="K750">
        <v>53835.695</v>
      </c>
      <c r="L750">
        <v>372736.97</v>
      </c>
      <c r="M750">
        <v>0</v>
      </c>
      <c r="N750">
        <v>0</v>
      </c>
      <c r="O750">
        <v>143993.10999999999</v>
      </c>
      <c r="P750">
        <v>0</v>
      </c>
    </row>
    <row r="751" spans="1:16" x14ac:dyDescent="0.25">
      <c r="A751">
        <v>8071</v>
      </c>
      <c r="B751">
        <v>0</v>
      </c>
      <c r="C751">
        <v>225364.94</v>
      </c>
      <c r="D751">
        <v>125364.12</v>
      </c>
      <c r="E751">
        <v>135923.6</v>
      </c>
      <c r="F751">
        <v>0</v>
      </c>
      <c r="G751">
        <v>0</v>
      </c>
      <c r="H751">
        <v>119793.3</v>
      </c>
      <c r="I751">
        <v>87549.74</v>
      </c>
      <c r="J751">
        <v>80383.73</v>
      </c>
      <c r="K751">
        <v>120411.12</v>
      </c>
      <c r="L751">
        <v>0</v>
      </c>
      <c r="M751">
        <v>146161.16</v>
      </c>
      <c r="N751">
        <v>235807.97</v>
      </c>
      <c r="O751">
        <v>143820.47</v>
      </c>
      <c r="P751">
        <v>0</v>
      </c>
    </row>
    <row r="752" spans="1:16" x14ac:dyDescent="0.25">
      <c r="A752">
        <v>8101</v>
      </c>
      <c r="B752">
        <v>0</v>
      </c>
      <c r="C752">
        <v>165545.44</v>
      </c>
      <c r="D752">
        <v>56615.777000000002</v>
      </c>
      <c r="E752">
        <v>84506.195000000007</v>
      </c>
      <c r="F752">
        <v>91179.5</v>
      </c>
      <c r="G752">
        <v>93779.03</v>
      </c>
      <c r="H752">
        <v>106750.82</v>
      </c>
      <c r="I752">
        <v>0</v>
      </c>
      <c r="J752">
        <v>0</v>
      </c>
      <c r="K752">
        <v>83339.23</v>
      </c>
      <c r="L752">
        <v>0</v>
      </c>
      <c r="M752">
        <v>0</v>
      </c>
      <c r="N752">
        <v>169538.62</v>
      </c>
      <c r="O752">
        <v>143603.70000000001</v>
      </c>
      <c r="P752">
        <v>0</v>
      </c>
    </row>
    <row r="753" spans="1:16" x14ac:dyDescent="0.25">
      <c r="A753">
        <v>8103</v>
      </c>
      <c r="B753" t="s">
        <v>2560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68290.87</v>
      </c>
      <c r="N753">
        <v>145609.14000000001</v>
      </c>
      <c r="O753">
        <v>143530.57999999999</v>
      </c>
      <c r="P753">
        <v>0</v>
      </c>
    </row>
    <row r="754" spans="1:16" x14ac:dyDescent="0.25">
      <c r="A754">
        <v>11667</v>
      </c>
      <c r="B754">
        <v>0</v>
      </c>
      <c r="C754">
        <v>77024.375</v>
      </c>
      <c r="D754">
        <v>65779.81</v>
      </c>
      <c r="E754">
        <v>131004.64</v>
      </c>
      <c r="F754">
        <v>205254.94</v>
      </c>
      <c r="G754">
        <v>172738.66</v>
      </c>
      <c r="H754">
        <v>156411.23000000001</v>
      </c>
      <c r="I754">
        <v>124562.76</v>
      </c>
      <c r="J754">
        <v>138617.67000000001</v>
      </c>
      <c r="K754">
        <v>186571.23</v>
      </c>
      <c r="L754">
        <v>345118.4</v>
      </c>
      <c r="M754">
        <v>105004.15</v>
      </c>
      <c r="N754">
        <v>98066.16</v>
      </c>
      <c r="O754">
        <v>142852.84</v>
      </c>
      <c r="P754">
        <v>0</v>
      </c>
    </row>
    <row r="755" spans="1:16" x14ac:dyDescent="0.25">
      <c r="A755">
        <v>13732</v>
      </c>
      <c r="B755">
        <v>0</v>
      </c>
      <c r="C755">
        <v>105561.14</v>
      </c>
      <c r="D755">
        <v>97248.085999999996</v>
      </c>
      <c r="E755">
        <v>0</v>
      </c>
      <c r="F755">
        <v>162124.88</v>
      </c>
      <c r="G755">
        <v>97026.1</v>
      </c>
      <c r="H755">
        <v>103977.57</v>
      </c>
      <c r="I755">
        <v>106913.086</v>
      </c>
      <c r="J755">
        <v>81631.233999999997</v>
      </c>
      <c r="K755">
        <v>94327.195000000007</v>
      </c>
      <c r="L755">
        <v>315081.5</v>
      </c>
      <c r="M755">
        <v>61120.56</v>
      </c>
      <c r="N755">
        <v>81726.25</v>
      </c>
      <c r="O755">
        <v>142577.82999999999</v>
      </c>
      <c r="P755">
        <v>174495.86</v>
      </c>
    </row>
    <row r="756" spans="1:16" x14ac:dyDescent="0.25">
      <c r="A756">
        <v>10102</v>
      </c>
      <c r="B756">
        <v>0</v>
      </c>
      <c r="C756">
        <v>135109</v>
      </c>
      <c r="D756">
        <v>92778.559999999998</v>
      </c>
      <c r="E756">
        <v>0</v>
      </c>
      <c r="F756">
        <v>189003.31</v>
      </c>
      <c r="G756">
        <v>129111.67</v>
      </c>
      <c r="H756">
        <v>0</v>
      </c>
      <c r="I756">
        <v>0</v>
      </c>
      <c r="J756">
        <v>0</v>
      </c>
      <c r="K756">
        <v>202636.34</v>
      </c>
      <c r="L756">
        <v>0</v>
      </c>
      <c r="M756">
        <v>148981.85999999999</v>
      </c>
      <c r="N756">
        <v>0</v>
      </c>
      <c r="O756">
        <v>142576</v>
      </c>
      <c r="P756">
        <v>0</v>
      </c>
    </row>
    <row r="757" spans="1:16" x14ac:dyDescent="0.25">
      <c r="A757">
        <v>2756</v>
      </c>
      <c r="B757" t="s">
        <v>1174</v>
      </c>
      <c r="C757">
        <v>0</v>
      </c>
      <c r="D757">
        <v>84033.94</v>
      </c>
      <c r="E757">
        <v>109686.96</v>
      </c>
      <c r="F757">
        <v>90986.983999999997</v>
      </c>
      <c r="G757">
        <v>84006.29</v>
      </c>
      <c r="H757">
        <v>94982.23</v>
      </c>
      <c r="I757">
        <v>66878.289999999994</v>
      </c>
      <c r="J757">
        <v>93310.88</v>
      </c>
      <c r="K757">
        <v>0</v>
      </c>
      <c r="L757">
        <v>114193.8</v>
      </c>
      <c r="M757">
        <v>122112.625</v>
      </c>
      <c r="N757">
        <v>127351.17</v>
      </c>
      <c r="O757">
        <v>142327.17000000001</v>
      </c>
      <c r="P757">
        <v>72039.55</v>
      </c>
    </row>
    <row r="758" spans="1:16" x14ac:dyDescent="0.25">
      <c r="A758">
        <v>1625</v>
      </c>
      <c r="B758" t="s">
        <v>937</v>
      </c>
      <c r="C758">
        <v>0</v>
      </c>
      <c r="D758">
        <v>0</v>
      </c>
      <c r="E758">
        <v>76238.259999999995</v>
      </c>
      <c r="F758">
        <v>120729.77</v>
      </c>
      <c r="G758">
        <v>68025.56</v>
      </c>
      <c r="H758">
        <v>52615.495999999999</v>
      </c>
      <c r="I758">
        <v>56910.023000000001</v>
      </c>
      <c r="J758">
        <v>105126.99</v>
      </c>
      <c r="K758">
        <v>141236.75</v>
      </c>
      <c r="L758">
        <v>171250.22</v>
      </c>
      <c r="M758">
        <v>73769.509999999995</v>
      </c>
      <c r="N758">
        <v>170541.03</v>
      </c>
      <c r="O758">
        <v>141200.76999999999</v>
      </c>
      <c r="P758">
        <v>0</v>
      </c>
    </row>
    <row r="759" spans="1:16" x14ac:dyDescent="0.25">
      <c r="A759">
        <v>2546</v>
      </c>
      <c r="B759" t="s">
        <v>1112</v>
      </c>
      <c r="C759">
        <v>85034.375</v>
      </c>
      <c r="D759">
        <v>0</v>
      </c>
      <c r="E759">
        <v>60108.28</v>
      </c>
      <c r="F759">
        <v>98363.02</v>
      </c>
      <c r="G759">
        <v>0</v>
      </c>
      <c r="H759">
        <v>82413.87</v>
      </c>
      <c r="I759">
        <v>0</v>
      </c>
      <c r="J759">
        <v>0</v>
      </c>
      <c r="K759">
        <v>58271.016000000003</v>
      </c>
      <c r="L759">
        <v>126516.98</v>
      </c>
      <c r="M759">
        <v>71467.3</v>
      </c>
      <c r="N759">
        <v>90195.766000000003</v>
      </c>
      <c r="O759">
        <v>140368.66</v>
      </c>
      <c r="P759">
        <v>0</v>
      </c>
    </row>
    <row r="760" spans="1:16" x14ac:dyDescent="0.25">
      <c r="A760">
        <v>1660</v>
      </c>
      <c r="B760">
        <v>0</v>
      </c>
      <c r="C760">
        <v>0</v>
      </c>
      <c r="D760">
        <v>0</v>
      </c>
      <c r="E760">
        <v>0</v>
      </c>
      <c r="F760">
        <v>224775.64</v>
      </c>
      <c r="G760">
        <v>0</v>
      </c>
      <c r="H760">
        <v>0</v>
      </c>
      <c r="I760">
        <v>169058.61</v>
      </c>
      <c r="J760">
        <v>139761.39000000001</v>
      </c>
      <c r="K760">
        <v>294952.21999999997</v>
      </c>
      <c r="L760">
        <v>133870.6</v>
      </c>
      <c r="M760">
        <v>132737.76999999999</v>
      </c>
      <c r="N760">
        <v>57084.612999999998</v>
      </c>
      <c r="O760">
        <v>140350.51999999999</v>
      </c>
      <c r="P760">
        <v>0</v>
      </c>
    </row>
    <row r="761" spans="1:16" x14ac:dyDescent="0.25">
      <c r="A761">
        <v>12587</v>
      </c>
      <c r="B761" t="s">
        <v>4089</v>
      </c>
      <c r="C761">
        <v>120981.51</v>
      </c>
      <c r="D761">
        <v>67162.34</v>
      </c>
      <c r="E761">
        <v>138738.88</v>
      </c>
      <c r="F761">
        <v>347789.72</v>
      </c>
      <c r="G761">
        <v>425618.7</v>
      </c>
      <c r="H761">
        <v>260652.22</v>
      </c>
      <c r="I761">
        <v>787083.25</v>
      </c>
      <c r="J761">
        <v>698202.9</v>
      </c>
      <c r="K761">
        <v>120498.25</v>
      </c>
      <c r="L761">
        <v>216967.08</v>
      </c>
      <c r="M761">
        <v>126274.99</v>
      </c>
      <c r="N761">
        <v>106960.375</v>
      </c>
      <c r="O761">
        <v>139734.23000000001</v>
      </c>
      <c r="P761">
        <v>235421.2</v>
      </c>
    </row>
    <row r="762" spans="1:16" x14ac:dyDescent="0.25">
      <c r="A762">
        <v>2443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139655.82999999999</v>
      </c>
      <c r="P762">
        <v>0</v>
      </c>
    </row>
    <row r="763" spans="1:16" x14ac:dyDescent="0.25">
      <c r="A763">
        <v>11184</v>
      </c>
      <c r="B763" t="s">
        <v>3596</v>
      </c>
      <c r="C763">
        <v>161045.98000000001</v>
      </c>
      <c r="D763">
        <v>0</v>
      </c>
      <c r="E763">
        <v>0</v>
      </c>
      <c r="F763">
        <v>52903.843999999997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125751.42</v>
      </c>
      <c r="N763">
        <v>175951.53</v>
      </c>
      <c r="O763">
        <v>139431.42000000001</v>
      </c>
      <c r="P763">
        <v>105239.16</v>
      </c>
    </row>
    <row r="764" spans="1:16" x14ac:dyDescent="0.25">
      <c r="A764">
        <v>9602</v>
      </c>
      <c r="B764" t="s">
        <v>3076</v>
      </c>
      <c r="C764">
        <v>104589.52</v>
      </c>
      <c r="D764">
        <v>143412.60999999999</v>
      </c>
      <c r="E764">
        <v>138161.23000000001</v>
      </c>
      <c r="F764">
        <v>149265.60999999999</v>
      </c>
      <c r="G764">
        <v>61592.902000000002</v>
      </c>
      <c r="H764">
        <v>67793.983999999997</v>
      </c>
      <c r="I764">
        <v>135868.34</v>
      </c>
      <c r="J764">
        <v>154563.73000000001</v>
      </c>
      <c r="K764">
        <v>238011.81</v>
      </c>
      <c r="L764">
        <v>382318.34</v>
      </c>
      <c r="M764">
        <v>144564.03</v>
      </c>
      <c r="N764">
        <v>133691.29999999999</v>
      </c>
      <c r="O764">
        <v>139175.78</v>
      </c>
      <c r="P764">
        <v>61111.83</v>
      </c>
    </row>
    <row r="765" spans="1:16" x14ac:dyDescent="0.25">
      <c r="A765">
        <v>7443</v>
      </c>
      <c r="B765" t="s">
        <v>2411</v>
      </c>
      <c r="C765">
        <v>403111.84</v>
      </c>
      <c r="D765">
        <v>355185.47</v>
      </c>
      <c r="E765">
        <v>147909.73000000001</v>
      </c>
      <c r="F765">
        <v>262647.44</v>
      </c>
      <c r="G765">
        <v>452333</v>
      </c>
      <c r="H765">
        <v>180176.4</v>
      </c>
      <c r="I765">
        <v>260921.05</v>
      </c>
      <c r="J765">
        <v>157218.67000000001</v>
      </c>
      <c r="K765">
        <v>240322.53</v>
      </c>
      <c r="L765">
        <v>375202.28</v>
      </c>
      <c r="M765">
        <v>94842.39</v>
      </c>
      <c r="N765">
        <v>123704.87</v>
      </c>
      <c r="O765">
        <v>138619.29999999999</v>
      </c>
      <c r="P765">
        <v>0</v>
      </c>
    </row>
    <row r="766" spans="1:16" x14ac:dyDescent="0.25">
      <c r="A766">
        <v>191</v>
      </c>
      <c r="B766" t="s">
        <v>638</v>
      </c>
      <c r="C766">
        <v>0</v>
      </c>
      <c r="D766">
        <v>69591.06</v>
      </c>
      <c r="E766">
        <v>68718.05</v>
      </c>
      <c r="F766">
        <v>92816.085999999996</v>
      </c>
      <c r="G766">
        <v>0</v>
      </c>
      <c r="H766">
        <v>0</v>
      </c>
      <c r="I766">
        <v>0</v>
      </c>
      <c r="J766">
        <v>0</v>
      </c>
      <c r="K766">
        <v>74895.92</v>
      </c>
      <c r="L766">
        <v>130230.914</v>
      </c>
      <c r="M766">
        <v>0</v>
      </c>
      <c r="N766">
        <v>0</v>
      </c>
      <c r="O766">
        <v>138527.53</v>
      </c>
      <c r="P766">
        <v>0</v>
      </c>
    </row>
    <row r="767" spans="1:16" x14ac:dyDescent="0.25">
      <c r="A767">
        <v>7637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126397.266</v>
      </c>
      <c r="O767">
        <v>138335.32999999999</v>
      </c>
      <c r="P767">
        <v>57317.402000000002</v>
      </c>
    </row>
    <row r="768" spans="1:16" x14ac:dyDescent="0.25">
      <c r="A768">
        <v>2736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137615.75</v>
      </c>
      <c r="P768">
        <v>0</v>
      </c>
    </row>
    <row r="769" spans="1:16" x14ac:dyDescent="0.25">
      <c r="A769">
        <v>2545</v>
      </c>
      <c r="B769" t="s">
        <v>1111</v>
      </c>
      <c r="C769">
        <v>54862.061999999998</v>
      </c>
      <c r="D769">
        <v>0</v>
      </c>
      <c r="E769">
        <v>71956.45</v>
      </c>
      <c r="F769">
        <v>94203.46</v>
      </c>
      <c r="G769">
        <v>0</v>
      </c>
      <c r="H769">
        <v>0</v>
      </c>
      <c r="I769">
        <v>56756.875</v>
      </c>
      <c r="J769">
        <v>0</v>
      </c>
      <c r="K769">
        <v>77917.66</v>
      </c>
      <c r="L769">
        <v>114072.46</v>
      </c>
      <c r="M769">
        <v>0</v>
      </c>
      <c r="N769">
        <v>64394.080000000002</v>
      </c>
      <c r="O769">
        <v>137522.53</v>
      </c>
      <c r="P769">
        <v>0</v>
      </c>
    </row>
    <row r="770" spans="1:16" x14ac:dyDescent="0.25">
      <c r="A770">
        <v>3629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58849.83</v>
      </c>
      <c r="L770">
        <v>0</v>
      </c>
      <c r="M770">
        <v>0</v>
      </c>
      <c r="N770">
        <v>0</v>
      </c>
      <c r="O770">
        <v>137100.56</v>
      </c>
      <c r="P770">
        <v>0</v>
      </c>
    </row>
    <row r="771" spans="1:16" x14ac:dyDescent="0.25">
      <c r="A771">
        <v>1255</v>
      </c>
      <c r="B771">
        <v>0</v>
      </c>
      <c r="C771">
        <v>0</v>
      </c>
      <c r="D771">
        <v>0</v>
      </c>
      <c r="E771">
        <v>89623.304999999993</v>
      </c>
      <c r="F771">
        <v>176535.28</v>
      </c>
      <c r="G771">
        <v>59811.839999999997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163985.94</v>
      </c>
      <c r="N771">
        <v>87935.38</v>
      </c>
      <c r="O771">
        <v>136926.53</v>
      </c>
      <c r="P771">
        <v>0</v>
      </c>
    </row>
    <row r="772" spans="1:16" x14ac:dyDescent="0.25">
      <c r="A772">
        <v>7650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54537.97</v>
      </c>
      <c r="N772">
        <v>136255.82999999999</v>
      </c>
      <c r="O772">
        <v>136725.29999999999</v>
      </c>
      <c r="P772">
        <v>0</v>
      </c>
    </row>
    <row r="773" spans="1:16" x14ac:dyDescent="0.25">
      <c r="A773">
        <v>12489</v>
      </c>
      <c r="B773" t="s">
        <v>4070</v>
      </c>
      <c r="C773">
        <v>82450.625</v>
      </c>
      <c r="D773">
        <v>55383.08</v>
      </c>
      <c r="E773">
        <v>89198.835999999996</v>
      </c>
      <c r="F773">
        <v>106819.016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116319.09</v>
      </c>
      <c r="M773">
        <v>110715.81</v>
      </c>
      <c r="N773">
        <v>89165.66</v>
      </c>
      <c r="O773">
        <v>135708.38</v>
      </c>
      <c r="P773">
        <v>0</v>
      </c>
    </row>
    <row r="774" spans="1:16" x14ac:dyDescent="0.25">
      <c r="A774">
        <v>2289</v>
      </c>
      <c r="B774" t="s">
        <v>1058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135211.25</v>
      </c>
      <c r="P774">
        <v>0</v>
      </c>
    </row>
    <row r="775" spans="1:16" x14ac:dyDescent="0.25">
      <c r="A775">
        <v>3737</v>
      </c>
      <c r="B775">
        <v>0</v>
      </c>
      <c r="C775">
        <v>78182.899999999994</v>
      </c>
      <c r="D775">
        <v>78630.67</v>
      </c>
      <c r="E775">
        <v>98084.89</v>
      </c>
      <c r="F775">
        <v>114382.28</v>
      </c>
      <c r="G775">
        <v>57537.616999999998</v>
      </c>
      <c r="H775">
        <v>72774.789999999994</v>
      </c>
      <c r="I775">
        <v>58199.45</v>
      </c>
      <c r="J775">
        <v>73999.179999999993</v>
      </c>
      <c r="K775">
        <v>54900.67</v>
      </c>
      <c r="L775">
        <v>77332.78</v>
      </c>
      <c r="M775">
        <v>107363.79</v>
      </c>
      <c r="N775">
        <v>145081.45000000001</v>
      </c>
      <c r="O775">
        <v>134994.44</v>
      </c>
      <c r="P775">
        <v>0</v>
      </c>
    </row>
    <row r="776" spans="1:16" x14ac:dyDescent="0.25">
      <c r="A776">
        <v>1422</v>
      </c>
      <c r="B776">
        <v>0</v>
      </c>
      <c r="C776">
        <v>103623.81</v>
      </c>
      <c r="D776">
        <v>95877.585999999996</v>
      </c>
      <c r="E776">
        <v>167216.48000000001</v>
      </c>
      <c r="F776">
        <v>70639.95</v>
      </c>
      <c r="G776">
        <v>104473.19500000001</v>
      </c>
      <c r="H776">
        <v>0</v>
      </c>
      <c r="I776">
        <v>0</v>
      </c>
      <c r="J776">
        <v>0</v>
      </c>
      <c r="K776">
        <v>144043.81</v>
      </c>
      <c r="L776">
        <v>196467.14</v>
      </c>
      <c r="M776">
        <v>109064.9</v>
      </c>
      <c r="N776">
        <v>151081.56</v>
      </c>
      <c r="O776">
        <v>134708.84</v>
      </c>
      <c r="P776">
        <v>76345.47</v>
      </c>
    </row>
    <row r="777" spans="1:16" x14ac:dyDescent="0.25">
      <c r="A777">
        <v>12513</v>
      </c>
      <c r="B777">
        <v>0</v>
      </c>
      <c r="C777">
        <v>93901.57</v>
      </c>
      <c r="D777">
        <v>97343.679999999993</v>
      </c>
      <c r="E777">
        <v>147048.31</v>
      </c>
      <c r="F777">
        <v>73835.179999999993</v>
      </c>
      <c r="G777">
        <v>0</v>
      </c>
      <c r="H777">
        <v>94546.01</v>
      </c>
      <c r="I777">
        <v>0</v>
      </c>
      <c r="J777">
        <v>0</v>
      </c>
      <c r="K777">
        <v>0</v>
      </c>
      <c r="L777">
        <v>101471.13</v>
      </c>
      <c r="M777">
        <v>75325.539999999994</v>
      </c>
      <c r="N777">
        <v>0</v>
      </c>
      <c r="O777">
        <v>134686.60999999999</v>
      </c>
      <c r="P777">
        <v>0</v>
      </c>
    </row>
    <row r="778" spans="1:16" x14ac:dyDescent="0.25">
      <c r="A778">
        <v>495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234373.62</v>
      </c>
      <c r="M778">
        <v>0</v>
      </c>
      <c r="N778">
        <v>0</v>
      </c>
      <c r="O778">
        <v>134470.85999999999</v>
      </c>
      <c r="P778">
        <v>0</v>
      </c>
    </row>
    <row r="779" spans="1:16" x14ac:dyDescent="0.25">
      <c r="A779">
        <v>3701</v>
      </c>
      <c r="B779">
        <v>0</v>
      </c>
      <c r="C779">
        <v>50237.785000000003</v>
      </c>
      <c r="D779">
        <v>0</v>
      </c>
      <c r="E779">
        <v>93965.835999999996</v>
      </c>
      <c r="F779">
        <v>137669.34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94849.695000000007</v>
      </c>
      <c r="N779">
        <v>197667.81</v>
      </c>
      <c r="O779">
        <v>134271.26999999999</v>
      </c>
      <c r="P779">
        <v>65794.5</v>
      </c>
    </row>
    <row r="780" spans="1:16" x14ac:dyDescent="0.25">
      <c r="A780">
        <v>10019</v>
      </c>
      <c r="B780" t="s">
        <v>3228</v>
      </c>
      <c r="C780">
        <v>91072.6</v>
      </c>
      <c r="D780">
        <v>86356.983999999997</v>
      </c>
      <c r="E780">
        <v>99046.804999999993</v>
      </c>
      <c r="F780">
        <v>191518.75</v>
      </c>
      <c r="G780">
        <v>144034.32999999999</v>
      </c>
      <c r="H780">
        <v>103820.67</v>
      </c>
      <c r="I780">
        <v>676840.3</v>
      </c>
      <c r="J780">
        <v>713201.4</v>
      </c>
      <c r="K780">
        <v>113097.18</v>
      </c>
      <c r="L780">
        <v>173036.16</v>
      </c>
      <c r="M780">
        <v>121632.22</v>
      </c>
      <c r="N780">
        <v>144806.39000000001</v>
      </c>
      <c r="O780">
        <v>133885.70000000001</v>
      </c>
      <c r="P780">
        <v>92968.48</v>
      </c>
    </row>
    <row r="781" spans="1:16" x14ac:dyDescent="0.25">
      <c r="A781">
        <v>5416</v>
      </c>
      <c r="B781" t="s">
        <v>1813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363931.56</v>
      </c>
      <c r="N781">
        <v>324910.40000000002</v>
      </c>
      <c r="O781">
        <v>133641.31</v>
      </c>
      <c r="P781">
        <v>0</v>
      </c>
    </row>
    <row r="782" spans="1:16" x14ac:dyDescent="0.25">
      <c r="A782">
        <v>6027</v>
      </c>
      <c r="B782" t="s">
        <v>1991</v>
      </c>
      <c r="C782">
        <v>86492.92</v>
      </c>
      <c r="D782">
        <v>0</v>
      </c>
      <c r="E782">
        <v>0</v>
      </c>
      <c r="F782">
        <v>0</v>
      </c>
      <c r="G782">
        <v>82191.625</v>
      </c>
      <c r="H782">
        <v>84289.81</v>
      </c>
      <c r="I782">
        <v>0</v>
      </c>
      <c r="J782">
        <v>0</v>
      </c>
      <c r="K782">
        <v>0</v>
      </c>
      <c r="L782">
        <v>0</v>
      </c>
      <c r="M782">
        <v>193592.28</v>
      </c>
      <c r="N782">
        <v>0</v>
      </c>
      <c r="O782">
        <v>132934.84</v>
      </c>
      <c r="P782">
        <v>80041.58</v>
      </c>
    </row>
    <row r="783" spans="1:16" x14ac:dyDescent="0.25">
      <c r="A783">
        <v>7670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64760.847999999998</v>
      </c>
      <c r="N783">
        <v>154110.45000000001</v>
      </c>
      <c r="O783">
        <v>132470.98000000001</v>
      </c>
      <c r="P783">
        <v>82842.899999999994</v>
      </c>
    </row>
    <row r="784" spans="1:16" x14ac:dyDescent="0.25">
      <c r="A784">
        <v>12950</v>
      </c>
      <c r="B784" t="s">
        <v>4218</v>
      </c>
      <c r="C784">
        <v>148480.20000000001</v>
      </c>
      <c r="D784">
        <v>105856.06</v>
      </c>
      <c r="E784">
        <v>113476.39</v>
      </c>
      <c r="F784">
        <v>138621.73000000001</v>
      </c>
      <c r="G784">
        <v>136296.76999999999</v>
      </c>
      <c r="H784">
        <v>98332.49</v>
      </c>
      <c r="I784">
        <v>0</v>
      </c>
      <c r="J784">
        <v>68344.38</v>
      </c>
      <c r="K784">
        <v>117102.53</v>
      </c>
      <c r="L784">
        <v>120922.32</v>
      </c>
      <c r="M784">
        <v>82818.81</v>
      </c>
      <c r="N784">
        <v>53108.19</v>
      </c>
      <c r="O784">
        <v>132326.97</v>
      </c>
      <c r="P784">
        <v>78188.77</v>
      </c>
    </row>
    <row r="785" spans="1:16" x14ac:dyDescent="0.25">
      <c r="A785">
        <v>2009</v>
      </c>
      <c r="B785" t="s">
        <v>1009</v>
      </c>
      <c r="C785">
        <v>0</v>
      </c>
      <c r="D785">
        <v>0</v>
      </c>
      <c r="E785">
        <v>0</v>
      </c>
      <c r="F785">
        <v>108894.22</v>
      </c>
      <c r="G785">
        <v>89655.24</v>
      </c>
      <c r="H785">
        <v>50785.9</v>
      </c>
      <c r="I785">
        <v>131351.94</v>
      </c>
      <c r="J785">
        <v>185000.73</v>
      </c>
      <c r="K785">
        <v>218005.17</v>
      </c>
      <c r="L785">
        <v>236475.11</v>
      </c>
      <c r="M785">
        <v>51475.438000000002</v>
      </c>
      <c r="N785">
        <v>192818.66</v>
      </c>
      <c r="O785">
        <v>132289.47</v>
      </c>
      <c r="P785">
        <v>0</v>
      </c>
    </row>
    <row r="786" spans="1:16" x14ac:dyDescent="0.25">
      <c r="A786">
        <v>7490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680086.5</v>
      </c>
      <c r="L786">
        <v>105929.484</v>
      </c>
      <c r="M786">
        <v>0</v>
      </c>
      <c r="N786">
        <v>94201.49</v>
      </c>
      <c r="O786">
        <v>130523.24</v>
      </c>
      <c r="P786">
        <v>100746.14</v>
      </c>
    </row>
    <row r="787" spans="1:16" x14ac:dyDescent="0.25">
      <c r="A787">
        <v>7349</v>
      </c>
      <c r="B787" t="s">
        <v>2338</v>
      </c>
      <c r="C787">
        <v>149343.62</v>
      </c>
      <c r="D787">
        <v>151978.81</v>
      </c>
      <c r="E787">
        <v>225986.69</v>
      </c>
      <c r="F787">
        <v>222195.47</v>
      </c>
      <c r="G787">
        <v>137798.78</v>
      </c>
      <c r="H787">
        <v>127585.94500000001</v>
      </c>
      <c r="I787">
        <v>0</v>
      </c>
      <c r="J787">
        <v>54966.862999999998</v>
      </c>
      <c r="K787">
        <v>0</v>
      </c>
      <c r="L787">
        <v>180197.28</v>
      </c>
      <c r="M787">
        <v>89730.28</v>
      </c>
      <c r="N787">
        <v>144615.78</v>
      </c>
      <c r="O787">
        <v>130433.05</v>
      </c>
      <c r="P787">
        <v>48303.684000000001</v>
      </c>
    </row>
    <row r="788" spans="1:16" x14ac:dyDescent="0.25">
      <c r="A788">
        <v>5389</v>
      </c>
      <c r="B788">
        <v>0</v>
      </c>
      <c r="C788">
        <v>153976.17000000001</v>
      </c>
      <c r="D788">
        <v>80239.31</v>
      </c>
      <c r="E788">
        <v>124722.51</v>
      </c>
      <c r="F788">
        <v>310539.46999999997</v>
      </c>
      <c r="G788">
        <v>163566.03</v>
      </c>
      <c r="H788">
        <v>101373.43</v>
      </c>
      <c r="I788">
        <v>345403.03</v>
      </c>
      <c r="J788">
        <v>357885.9</v>
      </c>
      <c r="K788">
        <v>422713.84</v>
      </c>
      <c r="L788">
        <v>578315.1</v>
      </c>
      <c r="M788">
        <v>0</v>
      </c>
      <c r="N788">
        <v>137664.75</v>
      </c>
      <c r="O788">
        <v>130283.414</v>
      </c>
      <c r="P788">
        <v>0</v>
      </c>
    </row>
    <row r="789" spans="1:16" x14ac:dyDescent="0.25">
      <c r="A789">
        <v>1395</v>
      </c>
      <c r="B789" t="s">
        <v>896</v>
      </c>
      <c r="C789">
        <v>0</v>
      </c>
      <c r="D789">
        <v>0</v>
      </c>
      <c r="E789">
        <v>74281.62</v>
      </c>
      <c r="F789">
        <v>0</v>
      </c>
      <c r="G789">
        <v>0</v>
      </c>
      <c r="H789">
        <v>0</v>
      </c>
      <c r="I789">
        <v>56630.745999999999</v>
      </c>
      <c r="J789">
        <v>0</v>
      </c>
      <c r="K789">
        <v>0</v>
      </c>
      <c r="L789">
        <v>143672.69</v>
      </c>
      <c r="M789">
        <v>0</v>
      </c>
      <c r="N789">
        <v>107562.67</v>
      </c>
      <c r="O789">
        <v>130184.44</v>
      </c>
      <c r="P789">
        <v>0</v>
      </c>
    </row>
    <row r="790" spans="1:16" x14ac:dyDescent="0.25">
      <c r="A790">
        <v>2773</v>
      </c>
      <c r="B790">
        <v>0</v>
      </c>
      <c r="C790">
        <v>52794.311999999998</v>
      </c>
      <c r="D790">
        <v>0</v>
      </c>
      <c r="E790">
        <v>54917.77</v>
      </c>
      <c r="F790">
        <v>82741.085999999996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68554.664000000004</v>
      </c>
      <c r="N790">
        <v>164252.60999999999</v>
      </c>
      <c r="O790">
        <v>129845.66</v>
      </c>
      <c r="P790">
        <v>0</v>
      </c>
    </row>
    <row r="791" spans="1:16" x14ac:dyDescent="0.25">
      <c r="A791">
        <v>1429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123720.3</v>
      </c>
      <c r="M791">
        <v>0</v>
      </c>
      <c r="N791">
        <v>67129.539999999994</v>
      </c>
      <c r="O791">
        <v>129023.39</v>
      </c>
      <c r="P791">
        <v>0</v>
      </c>
    </row>
    <row r="792" spans="1:16" x14ac:dyDescent="0.25">
      <c r="A792">
        <v>12444</v>
      </c>
      <c r="B792" t="s">
        <v>4015</v>
      </c>
      <c r="C792">
        <v>0</v>
      </c>
      <c r="D792">
        <v>0</v>
      </c>
      <c r="E792">
        <v>156822.67000000001</v>
      </c>
      <c r="F792">
        <v>94287.97</v>
      </c>
      <c r="G792">
        <v>76892.259999999995</v>
      </c>
      <c r="H792">
        <v>94915.56</v>
      </c>
      <c r="I792">
        <v>0</v>
      </c>
      <c r="J792">
        <v>0</v>
      </c>
      <c r="K792">
        <v>73449.33</v>
      </c>
      <c r="L792">
        <v>168669.66</v>
      </c>
      <c r="M792">
        <v>0</v>
      </c>
      <c r="N792">
        <v>0</v>
      </c>
      <c r="O792">
        <v>128397.016</v>
      </c>
      <c r="P792">
        <v>0</v>
      </c>
    </row>
    <row r="793" spans="1:16" x14ac:dyDescent="0.25">
      <c r="A793">
        <v>2819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128055.58</v>
      </c>
      <c r="P793">
        <v>0</v>
      </c>
    </row>
    <row r="794" spans="1:16" x14ac:dyDescent="0.25">
      <c r="A794">
        <v>7622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150530.9</v>
      </c>
      <c r="O794">
        <v>127949.16</v>
      </c>
      <c r="P794">
        <v>0</v>
      </c>
    </row>
    <row r="795" spans="1:16" x14ac:dyDescent="0.25">
      <c r="A795">
        <v>10034</v>
      </c>
      <c r="B795">
        <v>0</v>
      </c>
      <c r="C795">
        <v>0</v>
      </c>
      <c r="D795">
        <v>84208.554999999993</v>
      </c>
      <c r="E795">
        <v>0</v>
      </c>
      <c r="F795">
        <v>290035.06</v>
      </c>
      <c r="G795">
        <v>0</v>
      </c>
      <c r="H795">
        <v>73642.899999999994</v>
      </c>
      <c r="I795">
        <v>75769.14</v>
      </c>
      <c r="J795">
        <v>195062.28</v>
      </c>
      <c r="K795">
        <v>136564.22</v>
      </c>
      <c r="L795">
        <v>260608.5</v>
      </c>
      <c r="M795">
        <v>76359.414000000004</v>
      </c>
      <c r="N795">
        <v>219563.86</v>
      </c>
      <c r="O795">
        <v>127057.19</v>
      </c>
      <c r="P795">
        <v>0</v>
      </c>
    </row>
    <row r="796" spans="1:16" x14ac:dyDescent="0.25">
      <c r="A796">
        <v>1341</v>
      </c>
      <c r="B796" t="s">
        <v>886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84331.69</v>
      </c>
      <c r="L796">
        <v>0</v>
      </c>
      <c r="M796">
        <v>0</v>
      </c>
      <c r="N796">
        <v>0</v>
      </c>
      <c r="O796">
        <v>127027.30499999999</v>
      </c>
      <c r="P796">
        <v>0</v>
      </c>
    </row>
    <row r="797" spans="1:16" x14ac:dyDescent="0.25">
      <c r="A797">
        <v>12954</v>
      </c>
      <c r="B797" t="s">
        <v>4238</v>
      </c>
      <c r="C797">
        <v>265300.46999999997</v>
      </c>
      <c r="D797">
        <v>107913.664</v>
      </c>
      <c r="E797">
        <v>106019.016</v>
      </c>
      <c r="F797">
        <v>269860.34000000003</v>
      </c>
      <c r="G797">
        <v>395789.4</v>
      </c>
      <c r="H797">
        <v>138680.01999999999</v>
      </c>
      <c r="I797">
        <v>574312.6</v>
      </c>
      <c r="J797">
        <v>613739.06000000006</v>
      </c>
      <c r="K797">
        <v>169819.78</v>
      </c>
      <c r="L797">
        <v>294121.46999999997</v>
      </c>
      <c r="M797">
        <v>79192.09</v>
      </c>
      <c r="N797">
        <v>0</v>
      </c>
      <c r="O797">
        <v>126538.516</v>
      </c>
      <c r="P797">
        <v>0</v>
      </c>
    </row>
    <row r="798" spans="1:16" x14ac:dyDescent="0.25">
      <c r="A798">
        <v>7101</v>
      </c>
      <c r="B798">
        <v>0</v>
      </c>
      <c r="C798">
        <v>0</v>
      </c>
      <c r="D798">
        <v>61421.63</v>
      </c>
      <c r="E798">
        <v>114842.52</v>
      </c>
      <c r="F798">
        <v>109195.48</v>
      </c>
      <c r="G798">
        <v>60640.2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73080.740000000005</v>
      </c>
      <c r="N798">
        <v>101458.42</v>
      </c>
      <c r="O798">
        <v>126479.33</v>
      </c>
      <c r="P798">
        <v>0</v>
      </c>
    </row>
    <row r="799" spans="1:16" x14ac:dyDescent="0.25">
      <c r="A799">
        <v>6060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91863.983999999997</v>
      </c>
      <c r="N799">
        <v>104197.06</v>
      </c>
      <c r="O799">
        <v>126401.63</v>
      </c>
      <c r="P799">
        <v>0</v>
      </c>
    </row>
    <row r="800" spans="1:16" x14ac:dyDescent="0.25">
      <c r="A800">
        <v>8115</v>
      </c>
      <c r="B800">
        <v>0</v>
      </c>
      <c r="C800">
        <v>179029</v>
      </c>
      <c r="D800">
        <v>146228.54999999999</v>
      </c>
      <c r="E800">
        <v>202270.31</v>
      </c>
      <c r="F800">
        <v>232494.84</v>
      </c>
      <c r="G800">
        <v>100231.91</v>
      </c>
      <c r="H800">
        <v>122158.11</v>
      </c>
      <c r="I800">
        <v>0</v>
      </c>
      <c r="J800">
        <v>96734.375</v>
      </c>
      <c r="K800">
        <v>0</v>
      </c>
      <c r="L800">
        <v>215855.19</v>
      </c>
      <c r="M800">
        <v>66520.600000000006</v>
      </c>
      <c r="N800">
        <v>146832.25</v>
      </c>
      <c r="O800">
        <v>126173.63</v>
      </c>
      <c r="P800">
        <v>0</v>
      </c>
    </row>
    <row r="801" spans="1:16" x14ac:dyDescent="0.25">
      <c r="A801">
        <v>8161</v>
      </c>
      <c r="B801" t="s">
        <v>2577</v>
      </c>
      <c r="C801">
        <v>143238.45000000001</v>
      </c>
      <c r="D801">
        <v>0</v>
      </c>
      <c r="E801">
        <v>206956.39</v>
      </c>
      <c r="F801">
        <v>149367.31</v>
      </c>
      <c r="G801">
        <v>157434.72</v>
      </c>
      <c r="H801">
        <v>0</v>
      </c>
      <c r="I801">
        <v>73477.850000000006</v>
      </c>
      <c r="J801">
        <v>82375.64</v>
      </c>
      <c r="K801">
        <v>125232.76</v>
      </c>
      <c r="L801">
        <v>137937.10999999999</v>
      </c>
      <c r="M801">
        <v>197675.69</v>
      </c>
      <c r="N801">
        <v>162059.57999999999</v>
      </c>
      <c r="O801">
        <v>125735.3</v>
      </c>
      <c r="P801">
        <v>135129.17000000001</v>
      </c>
    </row>
    <row r="802" spans="1:16" x14ac:dyDescent="0.25">
      <c r="A802">
        <v>1439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153409.75</v>
      </c>
      <c r="M802">
        <v>0</v>
      </c>
      <c r="N802">
        <v>102926.61</v>
      </c>
      <c r="O802">
        <v>125730.266</v>
      </c>
      <c r="P802">
        <v>0</v>
      </c>
    </row>
    <row r="803" spans="1:16" x14ac:dyDescent="0.25">
      <c r="A803">
        <v>10954</v>
      </c>
      <c r="B803" t="s">
        <v>3515</v>
      </c>
      <c r="C803">
        <v>97480.335999999996</v>
      </c>
      <c r="D803">
        <v>149521.31</v>
      </c>
      <c r="E803">
        <v>137304.4</v>
      </c>
      <c r="F803">
        <v>215399.52</v>
      </c>
      <c r="G803">
        <v>132786.17000000001</v>
      </c>
      <c r="H803">
        <v>121983.31</v>
      </c>
      <c r="I803">
        <v>0</v>
      </c>
      <c r="J803">
        <v>0</v>
      </c>
      <c r="K803">
        <v>0</v>
      </c>
      <c r="L803">
        <v>198177.8</v>
      </c>
      <c r="M803">
        <v>144607.89000000001</v>
      </c>
      <c r="N803">
        <v>185822.89</v>
      </c>
      <c r="O803">
        <v>125586.95</v>
      </c>
      <c r="P803">
        <v>60016.855000000003</v>
      </c>
    </row>
    <row r="804" spans="1:16" x14ac:dyDescent="0.25">
      <c r="A804">
        <v>10089</v>
      </c>
      <c r="B804">
        <v>0</v>
      </c>
      <c r="C804">
        <v>81817.679999999993</v>
      </c>
      <c r="D804">
        <v>76205.56</v>
      </c>
      <c r="E804">
        <v>101373.56</v>
      </c>
      <c r="F804">
        <v>138569.57999999999</v>
      </c>
      <c r="G804">
        <v>151165.6</v>
      </c>
      <c r="H804">
        <v>92775.31</v>
      </c>
      <c r="I804">
        <v>90105.733999999997</v>
      </c>
      <c r="J804">
        <v>114640.05499999999</v>
      </c>
      <c r="K804">
        <v>100444.61</v>
      </c>
      <c r="L804">
        <v>149198.85999999999</v>
      </c>
      <c r="M804">
        <v>143623.32999999999</v>
      </c>
      <c r="N804">
        <v>145946.73000000001</v>
      </c>
      <c r="O804">
        <v>125561.56</v>
      </c>
      <c r="P804">
        <v>81822.835999999996</v>
      </c>
    </row>
    <row r="805" spans="1:16" x14ac:dyDescent="0.25">
      <c r="A805">
        <v>8738</v>
      </c>
      <c r="B805" t="s">
        <v>2763</v>
      </c>
      <c r="C805">
        <v>100689.69500000001</v>
      </c>
      <c r="D805">
        <v>135465.69</v>
      </c>
      <c r="E805">
        <v>158349.70000000001</v>
      </c>
      <c r="F805">
        <v>110968.016</v>
      </c>
      <c r="G805">
        <v>72936.25</v>
      </c>
      <c r="H805">
        <v>85960.02</v>
      </c>
      <c r="I805">
        <v>0</v>
      </c>
      <c r="J805">
        <v>55410.54</v>
      </c>
      <c r="K805">
        <v>0</v>
      </c>
      <c r="L805">
        <v>0</v>
      </c>
      <c r="M805">
        <v>137807.98000000001</v>
      </c>
      <c r="N805">
        <v>136221.56</v>
      </c>
      <c r="O805">
        <v>125307.36</v>
      </c>
      <c r="P805">
        <v>59516.112999999998</v>
      </c>
    </row>
    <row r="806" spans="1:16" x14ac:dyDescent="0.25">
      <c r="A806">
        <v>1253</v>
      </c>
      <c r="B806" t="s">
        <v>865</v>
      </c>
      <c r="C806">
        <v>0</v>
      </c>
      <c r="D806">
        <v>181281.69</v>
      </c>
      <c r="E806">
        <v>96875.15</v>
      </c>
      <c r="F806">
        <v>113453.92</v>
      </c>
      <c r="G806">
        <v>94679.62</v>
      </c>
      <c r="H806">
        <v>0</v>
      </c>
      <c r="I806">
        <v>64782.116999999998</v>
      </c>
      <c r="J806">
        <v>0</v>
      </c>
      <c r="K806">
        <v>86911.085999999996</v>
      </c>
      <c r="L806">
        <v>0</v>
      </c>
      <c r="M806">
        <v>133098.97</v>
      </c>
      <c r="N806">
        <v>0</v>
      </c>
      <c r="O806">
        <v>124813.125</v>
      </c>
      <c r="P806">
        <v>130076.78</v>
      </c>
    </row>
    <row r="807" spans="1:16" x14ac:dyDescent="0.25">
      <c r="A807">
        <v>7251</v>
      </c>
      <c r="B807" t="s">
        <v>2296</v>
      </c>
      <c r="C807">
        <v>0</v>
      </c>
      <c r="D807">
        <v>0</v>
      </c>
      <c r="E807">
        <v>90573.93</v>
      </c>
      <c r="F807">
        <v>142667.35999999999</v>
      </c>
      <c r="G807">
        <v>67126.649999999994</v>
      </c>
      <c r="H807">
        <v>0</v>
      </c>
      <c r="I807">
        <v>0</v>
      </c>
      <c r="J807">
        <v>0</v>
      </c>
      <c r="K807">
        <v>0</v>
      </c>
      <c r="L807">
        <v>129012.53</v>
      </c>
      <c r="M807">
        <v>72959</v>
      </c>
      <c r="N807">
        <v>135001.53</v>
      </c>
      <c r="O807">
        <v>124122.016</v>
      </c>
      <c r="P807">
        <v>0</v>
      </c>
    </row>
    <row r="808" spans="1:16" x14ac:dyDescent="0.25">
      <c r="A808">
        <v>1508</v>
      </c>
      <c r="B808">
        <v>0</v>
      </c>
      <c r="C808">
        <v>57710.565999999999</v>
      </c>
      <c r="D808">
        <v>0</v>
      </c>
      <c r="E808">
        <v>152753.14000000001</v>
      </c>
      <c r="F808">
        <v>107277.07</v>
      </c>
      <c r="G808">
        <v>0</v>
      </c>
      <c r="H808">
        <v>76775.38</v>
      </c>
      <c r="I808">
        <v>0</v>
      </c>
      <c r="J808">
        <v>0</v>
      </c>
      <c r="K808">
        <v>0</v>
      </c>
      <c r="L808">
        <v>0</v>
      </c>
      <c r="M808">
        <v>77834.009999999995</v>
      </c>
      <c r="N808">
        <v>111061.56</v>
      </c>
      <c r="O808">
        <v>123723.79</v>
      </c>
      <c r="P808">
        <v>0</v>
      </c>
    </row>
    <row r="809" spans="1:16" x14ac:dyDescent="0.25">
      <c r="A809">
        <v>1325</v>
      </c>
      <c r="B809" t="s">
        <v>883</v>
      </c>
      <c r="C809">
        <v>0</v>
      </c>
      <c r="D809">
        <v>0</v>
      </c>
      <c r="E809">
        <v>126273.836</v>
      </c>
      <c r="F809">
        <v>109250.086</v>
      </c>
      <c r="G809">
        <v>67059.585999999996</v>
      </c>
      <c r="H809">
        <v>67930.25</v>
      </c>
      <c r="I809">
        <v>59265.62</v>
      </c>
      <c r="J809">
        <v>60883.773000000001</v>
      </c>
      <c r="K809">
        <v>64011.9</v>
      </c>
      <c r="L809">
        <v>78004.016000000003</v>
      </c>
      <c r="M809">
        <v>82916.625</v>
      </c>
      <c r="N809">
        <v>68663.195000000007</v>
      </c>
      <c r="O809">
        <v>123626.23</v>
      </c>
      <c r="P809">
        <v>0</v>
      </c>
    </row>
    <row r="810" spans="1:16" x14ac:dyDescent="0.25">
      <c r="A810">
        <v>7640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107255.22</v>
      </c>
      <c r="O810">
        <v>123564.74</v>
      </c>
      <c r="P810">
        <v>0</v>
      </c>
    </row>
    <row r="811" spans="1:16" x14ac:dyDescent="0.25">
      <c r="A811">
        <v>12488</v>
      </c>
      <c r="B811" t="s">
        <v>4036</v>
      </c>
      <c r="C811">
        <v>83888.48</v>
      </c>
      <c r="D811">
        <v>58683.57</v>
      </c>
      <c r="E811">
        <v>56630.207000000002</v>
      </c>
      <c r="F811">
        <v>80430.39</v>
      </c>
      <c r="G811">
        <v>0</v>
      </c>
      <c r="H811">
        <v>0</v>
      </c>
      <c r="I811">
        <v>0</v>
      </c>
      <c r="J811">
        <v>0</v>
      </c>
      <c r="K811">
        <v>61606.116999999998</v>
      </c>
      <c r="L811">
        <v>171620.17</v>
      </c>
      <c r="M811">
        <v>97448.61</v>
      </c>
      <c r="N811">
        <v>72625.56</v>
      </c>
      <c r="O811">
        <v>122426</v>
      </c>
      <c r="P811">
        <v>82291.61</v>
      </c>
    </row>
    <row r="812" spans="1:16" x14ac:dyDescent="0.25">
      <c r="A812">
        <v>7661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127923.15</v>
      </c>
      <c r="M812">
        <v>0</v>
      </c>
      <c r="N812">
        <v>0</v>
      </c>
      <c r="O812">
        <v>122153.95</v>
      </c>
      <c r="P812">
        <v>0</v>
      </c>
    </row>
    <row r="813" spans="1:16" x14ac:dyDescent="0.25">
      <c r="A813">
        <v>7718</v>
      </c>
      <c r="B813">
        <v>0</v>
      </c>
      <c r="C813">
        <v>52071.472999999998</v>
      </c>
      <c r="D813">
        <v>74624.97</v>
      </c>
      <c r="E813">
        <v>0</v>
      </c>
      <c r="F813">
        <v>55905.184000000001</v>
      </c>
      <c r="G813">
        <v>0</v>
      </c>
      <c r="H813">
        <v>138739</v>
      </c>
      <c r="I813">
        <v>80431.42</v>
      </c>
      <c r="J813">
        <v>0</v>
      </c>
      <c r="K813">
        <v>0</v>
      </c>
      <c r="L813">
        <v>0</v>
      </c>
      <c r="M813">
        <v>305833.2</v>
      </c>
      <c r="N813">
        <v>167678.39000000001</v>
      </c>
      <c r="O813">
        <v>122098.59</v>
      </c>
      <c r="P813">
        <v>359885.66</v>
      </c>
    </row>
    <row r="814" spans="1:16" x14ac:dyDescent="0.25">
      <c r="A814">
        <v>2074</v>
      </c>
      <c r="B814">
        <v>0</v>
      </c>
      <c r="C814">
        <v>127955.37</v>
      </c>
      <c r="D814">
        <v>154395.17000000001</v>
      </c>
      <c r="E814">
        <v>144310.72</v>
      </c>
      <c r="F814">
        <v>128582.375</v>
      </c>
      <c r="G814">
        <v>126208.58</v>
      </c>
      <c r="H814">
        <v>125634.33</v>
      </c>
      <c r="I814">
        <v>0</v>
      </c>
      <c r="J814">
        <v>123593.87</v>
      </c>
      <c r="K814">
        <v>0</v>
      </c>
      <c r="L814">
        <v>0</v>
      </c>
      <c r="M814">
        <v>144889.01999999999</v>
      </c>
      <c r="N814">
        <v>194151.14</v>
      </c>
      <c r="O814">
        <v>121173.6</v>
      </c>
      <c r="P814">
        <v>146115.39000000001</v>
      </c>
    </row>
    <row r="815" spans="1:16" x14ac:dyDescent="0.25">
      <c r="A815">
        <v>13721</v>
      </c>
      <c r="B815">
        <v>0</v>
      </c>
      <c r="C815">
        <v>208974.14</v>
      </c>
      <c r="D815">
        <v>162600.6</v>
      </c>
      <c r="E815">
        <v>179220.66</v>
      </c>
      <c r="F815">
        <v>111856.15</v>
      </c>
      <c r="G815">
        <v>185734.2</v>
      </c>
      <c r="H815">
        <v>0</v>
      </c>
      <c r="I815">
        <v>179790.47</v>
      </c>
      <c r="J815">
        <v>178270.66</v>
      </c>
      <c r="K815">
        <v>142760.6</v>
      </c>
      <c r="L815">
        <v>87249.1</v>
      </c>
      <c r="M815">
        <v>215553.38</v>
      </c>
      <c r="N815">
        <v>134026.70000000001</v>
      </c>
      <c r="O815">
        <v>120809.08</v>
      </c>
      <c r="P815">
        <v>129590.92</v>
      </c>
    </row>
    <row r="816" spans="1:16" x14ac:dyDescent="0.25">
      <c r="A816">
        <v>643</v>
      </c>
      <c r="B816" t="s">
        <v>750</v>
      </c>
      <c r="C816">
        <v>0</v>
      </c>
      <c r="D816">
        <v>0</v>
      </c>
      <c r="E816">
        <v>0</v>
      </c>
      <c r="F816">
        <v>181738.7</v>
      </c>
      <c r="G816">
        <v>0</v>
      </c>
      <c r="H816">
        <v>0</v>
      </c>
      <c r="I816">
        <v>134364.84</v>
      </c>
      <c r="J816">
        <v>0</v>
      </c>
      <c r="K816">
        <v>120242.44</v>
      </c>
      <c r="L816">
        <v>210534.72</v>
      </c>
      <c r="M816">
        <v>0</v>
      </c>
      <c r="N816">
        <v>0</v>
      </c>
      <c r="O816">
        <v>120709.53</v>
      </c>
      <c r="P816">
        <v>0</v>
      </c>
    </row>
    <row r="817" spans="1:16" x14ac:dyDescent="0.25">
      <c r="A817">
        <v>7638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120559.91</v>
      </c>
      <c r="P817">
        <v>0</v>
      </c>
    </row>
    <row r="818" spans="1:16" x14ac:dyDescent="0.25">
      <c r="A818">
        <v>4658</v>
      </c>
      <c r="B818">
        <v>0</v>
      </c>
      <c r="C818">
        <v>0</v>
      </c>
      <c r="D818">
        <v>0</v>
      </c>
      <c r="E818">
        <v>0</v>
      </c>
      <c r="F818">
        <v>152759.25</v>
      </c>
      <c r="G818">
        <v>51885.402000000002</v>
      </c>
      <c r="H818">
        <v>0</v>
      </c>
      <c r="I818">
        <v>0</v>
      </c>
      <c r="J818">
        <v>0</v>
      </c>
      <c r="K818">
        <v>0</v>
      </c>
      <c r="L818">
        <v>194051.5</v>
      </c>
      <c r="M818">
        <v>94465.21</v>
      </c>
      <c r="N818">
        <v>218981.6</v>
      </c>
      <c r="O818">
        <v>120436.77</v>
      </c>
      <c r="P818">
        <v>0</v>
      </c>
    </row>
    <row r="819" spans="1:16" x14ac:dyDescent="0.25">
      <c r="A819">
        <v>1614</v>
      </c>
      <c r="B819">
        <v>0</v>
      </c>
      <c r="C819">
        <v>0</v>
      </c>
      <c r="D819">
        <v>0</v>
      </c>
      <c r="E819">
        <v>0</v>
      </c>
      <c r="F819">
        <v>211300.12</v>
      </c>
      <c r="G819">
        <v>0</v>
      </c>
      <c r="H819">
        <v>0</v>
      </c>
      <c r="I819">
        <v>94618.04</v>
      </c>
      <c r="J819">
        <v>95180.804999999993</v>
      </c>
      <c r="K819">
        <v>331979.5</v>
      </c>
      <c r="L819">
        <v>145345.84</v>
      </c>
      <c r="M819">
        <v>113467.6</v>
      </c>
      <c r="N819">
        <v>0</v>
      </c>
      <c r="O819">
        <v>119778.87</v>
      </c>
      <c r="P819">
        <v>0</v>
      </c>
    </row>
    <row r="820" spans="1:16" x14ac:dyDescent="0.25">
      <c r="A820">
        <v>578</v>
      </c>
      <c r="B820" t="s">
        <v>735</v>
      </c>
      <c r="C820">
        <v>0</v>
      </c>
      <c r="D820">
        <v>0</v>
      </c>
      <c r="E820">
        <v>0</v>
      </c>
      <c r="F820">
        <v>538764.43999999994</v>
      </c>
      <c r="G820">
        <v>276655.8</v>
      </c>
      <c r="H820">
        <v>325796.53000000003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112328.67</v>
      </c>
      <c r="O820">
        <v>118281.67</v>
      </c>
      <c r="P820">
        <v>0</v>
      </c>
    </row>
    <row r="821" spans="1:16" x14ac:dyDescent="0.25">
      <c r="A821">
        <v>1398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132959.73000000001</v>
      </c>
      <c r="M821">
        <v>0</v>
      </c>
      <c r="N821">
        <v>0</v>
      </c>
      <c r="O821">
        <v>117883.64</v>
      </c>
      <c r="P821">
        <v>0</v>
      </c>
    </row>
    <row r="822" spans="1:16" x14ac:dyDescent="0.25">
      <c r="A822">
        <v>2596</v>
      </c>
      <c r="B822" t="s">
        <v>1136</v>
      </c>
      <c r="C822">
        <v>0</v>
      </c>
      <c r="D822">
        <v>50786.82</v>
      </c>
      <c r="E822">
        <v>75396.39</v>
      </c>
      <c r="F822">
        <v>115695.55499999999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104152.04</v>
      </c>
      <c r="M822">
        <v>54497.83</v>
      </c>
      <c r="N822">
        <v>124815.766</v>
      </c>
      <c r="O822">
        <v>117623.33</v>
      </c>
      <c r="P822">
        <v>0</v>
      </c>
    </row>
    <row r="823" spans="1:16" x14ac:dyDescent="0.25">
      <c r="A823">
        <v>7175</v>
      </c>
      <c r="B823" t="s">
        <v>2267</v>
      </c>
      <c r="C823">
        <v>0</v>
      </c>
      <c r="D823">
        <v>0</v>
      </c>
      <c r="E823">
        <v>0</v>
      </c>
      <c r="F823">
        <v>0</v>
      </c>
      <c r="G823">
        <v>80617.960000000006</v>
      </c>
      <c r="H823">
        <v>67002.59</v>
      </c>
      <c r="I823">
        <v>0</v>
      </c>
      <c r="J823">
        <v>0</v>
      </c>
      <c r="K823">
        <v>0</v>
      </c>
      <c r="L823">
        <v>112931.266</v>
      </c>
      <c r="M823">
        <v>125027.72</v>
      </c>
      <c r="N823">
        <v>175158.72</v>
      </c>
      <c r="O823">
        <v>117457.53</v>
      </c>
      <c r="P823">
        <v>0</v>
      </c>
    </row>
    <row r="824" spans="1:16" x14ac:dyDescent="0.25">
      <c r="A824">
        <v>14009</v>
      </c>
      <c r="B824">
        <v>0</v>
      </c>
      <c r="C824">
        <v>0</v>
      </c>
      <c r="D824">
        <v>0</v>
      </c>
      <c r="E824">
        <v>0</v>
      </c>
      <c r="F824">
        <v>277548.25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946399.25</v>
      </c>
      <c r="M824">
        <v>0</v>
      </c>
      <c r="N824">
        <v>0</v>
      </c>
      <c r="O824">
        <v>117202.94</v>
      </c>
      <c r="P824">
        <v>287512.88</v>
      </c>
    </row>
    <row r="825" spans="1:16" x14ac:dyDescent="0.25">
      <c r="A825">
        <v>1662</v>
      </c>
      <c r="B825" t="s">
        <v>946</v>
      </c>
      <c r="C825">
        <v>0</v>
      </c>
      <c r="D825">
        <v>0</v>
      </c>
      <c r="E825">
        <v>0</v>
      </c>
      <c r="F825">
        <v>261790.14</v>
      </c>
      <c r="G825">
        <v>0</v>
      </c>
      <c r="H825">
        <v>70978.875</v>
      </c>
      <c r="I825">
        <v>0</v>
      </c>
      <c r="J825">
        <v>0</v>
      </c>
      <c r="K825">
        <v>0</v>
      </c>
      <c r="L825">
        <v>139660</v>
      </c>
      <c r="M825">
        <v>0</v>
      </c>
      <c r="N825">
        <v>0</v>
      </c>
      <c r="O825">
        <v>116619.14</v>
      </c>
      <c r="P825">
        <v>0</v>
      </c>
    </row>
    <row r="826" spans="1:16" x14ac:dyDescent="0.25">
      <c r="A826">
        <v>3674</v>
      </c>
      <c r="B826" t="s">
        <v>1350</v>
      </c>
      <c r="C826">
        <v>124239.58</v>
      </c>
      <c r="D826">
        <v>97460.125</v>
      </c>
      <c r="E826">
        <v>152548.95000000001</v>
      </c>
      <c r="F826">
        <v>179698.44</v>
      </c>
      <c r="G826">
        <v>146231.28</v>
      </c>
      <c r="H826">
        <v>110797.086</v>
      </c>
      <c r="I826">
        <v>149521.47</v>
      </c>
      <c r="J826">
        <v>235183.11</v>
      </c>
      <c r="K826">
        <v>113372.79</v>
      </c>
      <c r="L826">
        <v>201795.27</v>
      </c>
      <c r="M826">
        <v>97444.69</v>
      </c>
      <c r="N826">
        <v>145003.39000000001</v>
      </c>
      <c r="O826">
        <v>116597.01</v>
      </c>
      <c r="P826">
        <v>104587.17</v>
      </c>
    </row>
    <row r="827" spans="1:16" x14ac:dyDescent="0.25">
      <c r="A827">
        <v>13720</v>
      </c>
      <c r="B827">
        <v>0</v>
      </c>
      <c r="C827">
        <v>97106.78</v>
      </c>
      <c r="D827">
        <v>77847.350000000006</v>
      </c>
      <c r="E827">
        <v>0</v>
      </c>
      <c r="F827">
        <v>188804.81</v>
      </c>
      <c r="G827">
        <v>0</v>
      </c>
      <c r="H827">
        <v>0</v>
      </c>
      <c r="I827">
        <v>80599.95</v>
      </c>
      <c r="J827">
        <v>93151.43</v>
      </c>
      <c r="K827">
        <v>0</v>
      </c>
      <c r="L827">
        <v>0</v>
      </c>
      <c r="M827">
        <v>0</v>
      </c>
      <c r="N827">
        <v>0</v>
      </c>
      <c r="O827">
        <v>116375.30499999999</v>
      </c>
      <c r="P827">
        <v>119366.77</v>
      </c>
    </row>
    <row r="828" spans="1:16" x14ac:dyDescent="0.25">
      <c r="A828">
        <v>7143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126387.01</v>
      </c>
      <c r="N828">
        <v>295417.28000000003</v>
      </c>
      <c r="O828">
        <v>116340.7</v>
      </c>
      <c r="P828">
        <v>0</v>
      </c>
    </row>
    <row r="829" spans="1:16" x14ac:dyDescent="0.25">
      <c r="A829">
        <v>8831</v>
      </c>
      <c r="B829" t="s">
        <v>2815</v>
      </c>
      <c r="C829">
        <v>10909792</v>
      </c>
      <c r="D829">
        <v>9304663</v>
      </c>
      <c r="E829">
        <v>9971000</v>
      </c>
      <c r="F829">
        <v>5547793.5</v>
      </c>
      <c r="G829">
        <v>7206431.5</v>
      </c>
      <c r="H829">
        <v>4223427.5</v>
      </c>
      <c r="I829">
        <v>0</v>
      </c>
      <c r="J829">
        <v>0</v>
      </c>
      <c r="K829">
        <v>5332444.5</v>
      </c>
      <c r="L829">
        <v>6583442</v>
      </c>
      <c r="M829">
        <v>56794.167999999998</v>
      </c>
      <c r="N829">
        <v>105118.62</v>
      </c>
      <c r="O829">
        <v>116094.125</v>
      </c>
      <c r="P829">
        <v>56575.008000000002</v>
      </c>
    </row>
    <row r="830" spans="1:16" x14ac:dyDescent="0.25">
      <c r="A830">
        <v>10161</v>
      </c>
      <c r="B830">
        <v>0</v>
      </c>
      <c r="C830">
        <v>0</v>
      </c>
      <c r="D830">
        <v>95064.15</v>
      </c>
      <c r="E830">
        <v>380354.16</v>
      </c>
      <c r="F830">
        <v>286538</v>
      </c>
      <c r="G830">
        <v>120074.65</v>
      </c>
      <c r="H830">
        <v>198925.42</v>
      </c>
      <c r="I830">
        <v>62197.188000000002</v>
      </c>
      <c r="J830">
        <v>111454.59</v>
      </c>
      <c r="K830">
        <v>368357.03</v>
      </c>
      <c r="L830">
        <v>287409.15999999997</v>
      </c>
      <c r="M830">
        <v>0</v>
      </c>
      <c r="N830">
        <v>0</v>
      </c>
      <c r="O830">
        <v>115598.95</v>
      </c>
      <c r="P830">
        <v>0</v>
      </c>
    </row>
    <row r="831" spans="1:16" x14ac:dyDescent="0.25">
      <c r="A831">
        <v>12559</v>
      </c>
      <c r="B831" t="s">
        <v>4068</v>
      </c>
      <c r="C831">
        <v>109984.05</v>
      </c>
      <c r="D831">
        <v>58540.597999999998</v>
      </c>
      <c r="E831">
        <v>107112.63</v>
      </c>
      <c r="F831">
        <v>124703.97</v>
      </c>
      <c r="G831">
        <v>0</v>
      </c>
      <c r="H831">
        <v>71663.360000000001</v>
      </c>
      <c r="I831">
        <v>0</v>
      </c>
      <c r="J831">
        <v>0</v>
      </c>
      <c r="K831">
        <v>66057.22</v>
      </c>
      <c r="L831">
        <v>185225.67</v>
      </c>
      <c r="M831">
        <v>122101.45</v>
      </c>
      <c r="N831">
        <v>93386.483999999997</v>
      </c>
      <c r="O831">
        <v>115429.86</v>
      </c>
      <c r="P831">
        <v>0</v>
      </c>
    </row>
    <row r="832" spans="1:16" x14ac:dyDescent="0.25">
      <c r="A832">
        <v>1438</v>
      </c>
      <c r="B832">
        <v>0</v>
      </c>
      <c r="C832">
        <v>0</v>
      </c>
      <c r="D832">
        <v>0</v>
      </c>
      <c r="E832">
        <v>64701.347999999998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130331.914</v>
      </c>
      <c r="M832">
        <v>0</v>
      </c>
      <c r="N832">
        <v>78238.78</v>
      </c>
      <c r="O832">
        <v>114639.72</v>
      </c>
      <c r="P832">
        <v>0</v>
      </c>
    </row>
    <row r="833" spans="1:16" x14ac:dyDescent="0.25">
      <c r="A833">
        <v>6024</v>
      </c>
      <c r="B833">
        <v>0</v>
      </c>
      <c r="C833">
        <v>88396.27</v>
      </c>
      <c r="D833">
        <v>0</v>
      </c>
      <c r="E833">
        <v>0</v>
      </c>
      <c r="F833">
        <v>153336.81</v>
      </c>
      <c r="G833">
        <v>0</v>
      </c>
      <c r="H833">
        <v>57090.957000000002</v>
      </c>
      <c r="I833">
        <v>0</v>
      </c>
      <c r="J833">
        <v>0</v>
      </c>
      <c r="K833">
        <v>0</v>
      </c>
      <c r="L833">
        <v>53960.203000000001</v>
      </c>
      <c r="M833">
        <v>112887.65</v>
      </c>
      <c r="N833">
        <v>115190.72</v>
      </c>
      <c r="O833">
        <v>114384.35</v>
      </c>
      <c r="P833">
        <v>76837.31</v>
      </c>
    </row>
    <row r="834" spans="1:16" x14ac:dyDescent="0.25">
      <c r="A834">
        <v>10726</v>
      </c>
      <c r="B834">
        <v>0</v>
      </c>
      <c r="C834">
        <v>294125.88</v>
      </c>
      <c r="D834">
        <v>268280.7</v>
      </c>
      <c r="E834">
        <v>117627.94</v>
      </c>
      <c r="F834">
        <v>170037.27</v>
      </c>
      <c r="G834">
        <v>100375.07</v>
      </c>
      <c r="H834">
        <v>274680.65999999997</v>
      </c>
      <c r="I834">
        <v>158650.29999999999</v>
      </c>
      <c r="J834">
        <v>149128.19</v>
      </c>
      <c r="K834">
        <v>163329.92000000001</v>
      </c>
      <c r="L834">
        <v>223704.4</v>
      </c>
      <c r="M834">
        <v>140383.04999999999</v>
      </c>
      <c r="N834">
        <v>136231.92000000001</v>
      </c>
      <c r="O834">
        <v>114230.125</v>
      </c>
      <c r="P834">
        <v>167147.12</v>
      </c>
    </row>
    <row r="835" spans="1:16" x14ac:dyDescent="0.25">
      <c r="A835">
        <v>14038</v>
      </c>
      <c r="B835">
        <v>0</v>
      </c>
      <c r="C835">
        <v>0</v>
      </c>
      <c r="D835">
        <v>0</v>
      </c>
      <c r="E835">
        <v>0</v>
      </c>
      <c r="F835">
        <v>338548.5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1028475.8</v>
      </c>
      <c r="M835">
        <v>0</v>
      </c>
      <c r="N835">
        <v>0</v>
      </c>
      <c r="O835">
        <v>114047.94</v>
      </c>
      <c r="P835">
        <v>405489.84</v>
      </c>
    </row>
    <row r="836" spans="1:16" x14ac:dyDescent="0.25">
      <c r="A836">
        <v>2764</v>
      </c>
      <c r="B836">
        <v>0</v>
      </c>
      <c r="C836">
        <v>92533.72</v>
      </c>
      <c r="D836">
        <v>108577.1</v>
      </c>
      <c r="E836">
        <v>0</v>
      </c>
      <c r="F836">
        <v>135175.82999999999</v>
      </c>
      <c r="G836">
        <v>85518.18</v>
      </c>
      <c r="H836">
        <v>60853.233999999997</v>
      </c>
      <c r="I836">
        <v>72627.240000000005</v>
      </c>
      <c r="J836">
        <v>0</v>
      </c>
      <c r="K836">
        <v>87760.625</v>
      </c>
      <c r="L836">
        <v>71276.983999999997</v>
      </c>
      <c r="M836">
        <v>89808.33</v>
      </c>
      <c r="N836">
        <v>173194.66</v>
      </c>
      <c r="O836">
        <v>113883.984</v>
      </c>
      <c r="P836">
        <v>0</v>
      </c>
    </row>
    <row r="837" spans="1:16" x14ac:dyDescent="0.25">
      <c r="A837">
        <v>11929</v>
      </c>
      <c r="B837" t="s">
        <v>26</v>
      </c>
      <c r="C837">
        <v>168736700</v>
      </c>
      <c r="D837">
        <v>154718500</v>
      </c>
      <c r="E837">
        <v>170835310</v>
      </c>
      <c r="F837">
        <v>182628200</v>
      </c>
      <c r="G837">
        <v>214176140</v>
      </c>
      <c r="H837">
        <v>156474450</v>
      </c>
      <c r="I837">
        <v>0</v>
      </c>
      <c r="J837">
        <v>0</v>
      </c>
      <c r="K837">
        <v>350185200</v>
      </c>
      <c r="L837">
        <v>180855400</v>
      </c>
      <c r="M837">
        <v>151055.69</v>
      </c>
      <c r="N837">
        <v>110075.664</v>
      </c>
      <c r="O837">
        <v>113323.76</v>
      </c>
      <c r="P837">
        <v>0</v>
      </c>
    </row>
    <row r="838" spans="1:16" x14ac:dyDescent="0.25">
      <c r="A838">
        <v>3617</v>
      </c>
      <c r="B838" t="s">
        <v>1346</v>
      </c>
      <c r="C838">
        <v>0</v>
      </c>
      <c r="D838">
        <v>0</v>
      </c>
      <c r="E838">
        <v>64495.086000000003</v>
      </c>
      <c r="F838">
        <v>78371.304999999993</v>
      </c>
      <c r="G838">
        <v>55804.046999999999</v>
      </c>
      <c r="H838">
        <v>0</v>
      </c>
      <c r="I838">
        <v>0</v>
      </c>
      <c r="J838">
        <v>75865.233999999997</v>
      </c>
      <c r="K838">
        <v>69709.259999999995</v>
      </c>
      <c r="L838">
        <v>141971.53</v>
      </c>
      <c r="M838">
        <v>87582.945000000007</v>
      </c>
      <c r="N838">
        <v>138049.76999999999</v>
      </c>
      <c r="O838">
        <v>112704.56</v>
      </c>
      <c r="P838">
        <v>0</v>
      </c>
    </row>
    <row r="839" spans="1:16" x14ac:dyDescent="0.25">
      <c r="A839">
        <v>6031</v>
      </c>
      <c r="B839" t="s">
        <v>1983</v>
      </c>
      <c r="C839">
        <v>0</v>
      </c>
      <c r="D839">
        <v>0</v>
      </c>
      <c r="E839">
        <v>0</v>
      </c>
      <c r="F839">
        <v>57986.296999999999</v>
      </c>
      <c r="G839">
        <v>0</v>
      </c>
      <c r="H839">
        <v>0</v>
      </c>
      <c r="I839">
        <v>0</v>
      </c>
      <c r="J839">
        <v>0</v>
      </c>
      <c r="K839">
        <v>318064.21999999997</v>
      </c>
      <c r="L839">
        <v>396465.75</v>
      </c>
      <c r="M839">
        <v>208917.72</v>
      </c>
      <c r="N839">
        <v>0</v>
      </c>
      <c r="O839">
        <v>111997.75</v>
      </c>
      <c r="P839">
        <v>0</v>
      </c>
    </row>
    <row r="840" spans="1:16" x14ac:dyDescent="0.25">
      <c r="A840">
        <v>7176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69234.445000000007</v>
      </c>
      <c r="M840">
        <v>0</v>
      </c>
      <c r="N840">
        <v>215818.69</v>
      </c>
      <c r="O840">
        <v>111991.266</v>
      </c>
      <c r="P840">
        <v>0</v>
      </c>
    </row>
    <row r="841" spans="1:16" x14ac:dyDescent="0.25">
      <c r="A841">
        <v>11010</v>
      </c>
      <c r="B841" t="s">
        <v>3540</v>
      </c>
      <c r="C841">
        <v>0</v>
      </c>
      <c r="D841">
        <v>0</v>
      </c>
      <c r="E841">
        <v>69024.740000000005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146033.95000000001</v>
      </c>
      <c r="N841">
        <v>135923.47</v>
      </c>
      <c r="O841">
        <v>111527.51</v>
      </c>
      <c r="P841">
        <v>63367.633000000002</v>
      </c>
    </row>
    <row r="842" spans="1:16" x14ac:dyDescent="0.25">
      <c r="A842">
        <v>1201</v>
      </c>
      <c r="B842" t="s">
        <v>862</v>
      </c>
      <c r="C842">
        <v>0</v>
      </c>
      <c r="D842">
        <v>0</v>
      </c>
      <c r="E842">
        <v>0</v>
      </c>
      <c r="F842">
        <v>125901.80499999999</v>
      </c>
      <c r="G842">
        <v>0</v>
      </c>
      <c r="H842">
        <v>0</v>
      </c>
      <c r="I842">
        <v>47417.726999999999</v>
      </c>
      <c r="J842">
        <v>64304.32</v>
      </c>
      <c r="K842">
        <v>258659.31</v>
      </c>
      <c r="L842">
        <v>89184.733999999997</v>
      </c>
      <c r="M842">
        <v>61458</v>
      </c>
      <c r="N842">
        <v>0</v>
      </c>
      <c r="O842">
        <v>111083.03</v>
      </c>
      <c r="P842">
        <v>0</v>
      </c>
    </row>
    <row r="843" spans="1:16" x14ac:dyDescent="0.25">
      <c r="A843">
        <v>8108</v>
      </c>
      <c r="B843">
        <v>0</v>
      </c>
      <c r="C843">
        <v>130612.44500000001</v>
      </c>
      <c r="D843">
        <v>82996.14</v>
      </c>
      <c r="E843">
        <v>151639.03</v>
      </c>
      <c r="F843">
        <v>151953.69</v>
      </c>
      <c r="G843">
        <v>139536.97</v>
      </c>
      <c r="H843">
        <v>62116.027000000002</v>
      </c>
      <c r="I843">
        <v>0</v>
      </c>
      <c r="J843">
        <v>57488.086000000003</v>
      </c>
      <c r="K843">
        <v>167221.16</v>
      </c>
      <c r="L843">
        <v>233422.75</v>
      </c>
      <c r="M843">
        <v>0</v>
      </c>
      <c r="N843">
        <v>169402.86</v>
      </c>
      <c r="O843">
        <v>110805.18</v>
      </c>
      <c r="P843">
        <v>0</v>
      </c>
    </row>
    <row r="844" spans="1:16" x14ac:dyDescent="0.25">
      <c r="A844">
        <v>7780</v>
      </c>
      <c r="B844" t="s">
        <v>2470</v>
      </c>
      <c r="C844">
        <v>35200856</v>
      </c>
      <c r="D844">
        <v>24939536</v>
      </c>
      <c r="E844">
        <v>26230702</v>
      </c>
      <c r="F844">
        <v>11763917</v>
      </c>
      <c r="G844">
        <v>18604128</v>
      </c>
      <c r="H844">
        <v>7853590.5</v>
      </c>
      <c r="I844">
        <v>0</v>
      </c>
      <c r="J844">
        <v>0</v>
      </c>
      <c r="K844">
        <v>529029860</v>
      </c>
      <c r="L844">
        <v>360235650</v>
      </c>
      <c r="M844">
        <v>0</v>
      </c>
      <c r="N844">
        <v>59592.862999999998</v>
      </c>
      <c r="O844">
        <v>110325.2</v>
      </c>
      <c r="P844">
        <v>0</v>
      </c>
    </row>
    <row r="845" spans="1:16" x14ac:dyDescent="0.25">
      <c r="A845">
        <v>2116</v>
      </c>
      <c r="B845">
        <v>0</v>
      </c>
      <c r="C845">
        <v>0</v>
      </c>
      <c r="D845">
        <v>0</v>
      </c>
      <c r="E845">
        <v>0</v>
      </c>
      <c r="F845">
        <v>98191.18</v>
      </c>
      <c r="G845">
        <v>0</v>
      </c>
      <c r="H845">
        <v>0</v>
      </c>
      <c r="I845">
        <v>53110.29</v>
      </c>
      <c r="J845">
        <v>0</v>
      </c>
      <c r="K845">
        <v>0</v>
      </c>
      <c r="L845">
        <v>118619.75</v>
      </c>
      <c r="M845">
        <v>0</v>
      </c>
      <c r="N845">
        <v>73372.17</v>
      </c>
      <c r="O845">
        <v>110132.31</v>
      </c>
      <c r="P845">
        <v>0</v>
      </c>
    </row>
    <row r="846" spans="1:16" x14ac:dyDescent="0.25">
      <c r="A846">
        <v>10049</v>
      </c>
      <c r="B846">
        <v>0</v>
      </c>
      <c r="C846">
        <v>157711.14000000001</v>
      </c>
      <c r="D846">
        <v>128976.13</v>
      </c>
      <c r="E846">
        <v>135975.04999999999</v>
      </c>
      <c r="F846">
        <v>161891.75</v>
      </c>
      <c r="G846">
        <v>0</v>
      </c>
      <c r="H846">
        <v>137526.81</v>
      </c>
      <c r="I846">
        <v>0</v>
      </c>
      <c r="J846">
        <v>67650.5</v>
      </c>
      <c r="K846">
        <v>190997.33</v>
      </c>
      <c r="L846">
        <v>181293.98</v>
      </c>
      <c r="M846">
        <v>167491.19</v>
      </c>
      <c r="N846">
        <v>194147.62</v>
      </c>
      <c r="O846">
        <v>109625.69500000001</v>
      </c>
      <c r="P846">
        <v>128956.55</v>
      </c>
    </row>
    <row r="847" spans="1:16" x14ac:dyDescent="0.25">
      <c r="A847">
        <v>12333</v>
      </c>
      <c r="B847" t="s">
        <v>3990</v>
      </c>
      <c r="C847">
        <v>0</v>
      </c>
      <c r="D847">
        <v>0</v>
      </c>
      <c r="E847">
        <v>86894.835999999996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108084.52</v>
      </c>
      <c r="M847">
        <v>67114.03</v>
      </c>
      <c r="N847">
        <v>80735.554999999993</v>
      </c>
      <c r="O847">
        <v>109587.66</v>
      </c>
      <c r="P847">
        <v>0</v>
      </c>
    </row>
    <row r="848" spans="1:16" x14ac:dyDescent="0.25">
      <c r="A848">
        <v>2211</v>
      </c>
      <c r="B848" t="s">
        <v>1049</v>
      </c>
      <c r="C848">
        <v>0</v>
      </c>
      <c r="D848">
        <v>85390.5</v>
      </c>
      <c r="E848">
        <v>135509.35999999999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176360.31</v>
      </c>
      <c r="N848">
        <v>300273.12</v>
      </c>
      <c r="O848">
        <v>109178.016</v>
      </c>
      <c r="P848">
        <v>0</v>
      </c>
    </row>
    <row r="849" spans="1:16" x14ac:dyDescent="0.25">
      <c r="A849">
        <v>11143</v>
      </c>
      <c r="B849" t="s">
        <v>3571</v>
      </c>
      <c r="C849">
        <v>0</v>
      </c>
      <c r="D849">
        <v>61795.476999999999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90777.95</v>
      </c>
      <c r="N849">
        <v>492705.8</v>
      </c>
      <c r="O849">
        <v>109139.98</v>
      </c>
      <c r="P849">
        <v>0</v>
      </c>
    </row>
    <row r="850" spans="1:16" x14ac:dyDescent="0.25">
      <c r="A850">
        <v>2149</v>
      </c>
      <c r="B850">
        <v>0</v>
      </c>
      <c r="C850">
        <v>0</v>
      </c>
      <c r="D850">
        <v>0</v>
      </c>
      <c r="E850">
        <v>0</v>
      </c>
      <c r="F850">
        <v>159335.64000000001</v>
      </c>
      <c r="G850">
        <v>0</v>
      </c>
      <c r="H850">
        <v>0</v>
      </c>
      <c r="I850">
        <v>111176.03</v>
      </c>
      <c r="J850">
        <v>118759.5</v>
      </c>
      <c r="K850">
        <v>204090.17</v>
      </c>
      <c r="L850">
        <v>78643.539999999994</v>
      </c>
      <c r="M850">
        <v>93775.03</v>
      </c>
      <c r="N850">
        <v>0</v>
      </c>
      <c r="O850">
        <v>109089.79</v>
      </c>
      <c r="P850">
        <v>0</v>
      </c>
    </row>
    <row r="851" spans="1:16" x14ac:dyDescent="0.25">
      <c r="A851">
        <v>164</v>
      </c>
      <c r="B851" t="s">
        <v>631</v>
      </c>
      <c r="C851">
        <v>0</v>
      </c>
      <c r="D851">
        <v>0</v>
      </c>
      <c r="E851">
        <v>57355.47</v>
      </c>
      <c r="F851">
        <v>72754.78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172748.53</v>
      </c>
      <c r="O851">
        <v>108343.21</v>
      </c>
      <c r="P851">
        <v>0</v>
      </c>
    </row>
    <row r="852" spans="1:16" x14ac:dyDescent="0.25">
      <c r="A852">
        <v>2589</v>
      </c>
      <c r="B852" t="s">
        <v>1134</v>
      </c>
      <c r="C852">
        <v>0</v>
      </c>
      <c r="D852">
        <v>50727.55</v>
      </c>
      <c r="E852">
        <v>53859.19</v>
      </c>
      <c r="F852">
        <v>118897.66</v>
      </c>
      <c r="G852">
        <v>0</v>
      </c>
      <c r="H852">
        <v>55104.5</v>
      </c>
      <c r="I852">
        <v>0</v>
      </c>
      <c r="J852">
        <v>0</v>
      </c>
      <c r="K852">
        <v>66244.87</v>
      </c>
      <c r="L852">
        <v>103455.55</v>
      </c>
      <c r="M852">
        <v>58690.47</v>
      </c>
      <c r="N852">
        <v>132199.29999999999</v>
      </c>
      <c r="O852">
        <v>108237.68</v>
      </c>
      <c r="P852">
        <v>0</v>
      </c>
    </row>
    <row r="853" spans="1:16" x14ac:dyDescent="0.25">
      <c r="A853">
        <v>11355</v>
      </c>
      <c r="B853">
        <v>0</v>
      </c>
      <c r="C853">
        <v>113940.78</v>
      </c>
      <c r="D853">
        <v>137915.81</v>
      </c>
      <c r="E853">
        <v>133076.39000000001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105149.414</v>
      </c>
      <c r="N853">
        <v>90964.31</v>
      </c>
      <c r="O853">
        <v>107549.2</v>
      </c>
      <c r="P853">
        <v>0</v>
      </c>
    </row>
    <row r="854" spans="1:16" x14ac:dyDescent="0.25">
      <c r="A854">
        <v>6061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63243.203000000001</v>
      </c>
      <c r="O854">
        <v>106923.49</v>
      </c>
      <c r="P854">
        <v>0</v>
      </c>
    </row>
    <row r="855" spans="1:16" x14ac:dyDescent="0.25">
      <c r="A855">
        <v>6038</v>
      </c>
      <c r="B855">
        <v>0</v>
      </c>
      <c r="C855">
        <v>0</v>
      </c>
      <c r="D855">
        <v>0</v>
      </c>
      <c r="E855">
        <v>147591.10999999999</v>
      </c>
      <c r="F855">
        <v>81529.649999999994</v>
      </c>
      <c r="G855">
        <v>0</v>
      </c>
      <c r="H855">
        <v>92893.695000000007</v>
      </c>
      <c r="I855">
        <v>0</v>
      </c>
      <c r="J855">
        <v>0</v>
      </c>
      <c r="K855">
        <v>0</v>
      </c>
      <c r="L855">
        <v>0</v>
      </c>
      <c r="M855">
        <v>260647.12</v>
      </c>
      <c r="N855">
        <v>275664.7</v>
      </c>
      <c r="O855">
        <v>106663.24</v>
      </c>
      <c r="P855">
        <v>311963.8</v>
      </c>
    </row>
    <row r="856" spans="1:16" x14ac:dyDescent="0.25">
      <c r="A856">
        <v>12916</v>
      </c>
      <c r="B856" t="s">
        <v>4183</v>
      </c>
      <c r="C856">
        <v>165177.03</v>
      </c>
      <c r="D856">
        <v>113917.81</v>
      </c>
      <c r="E856">
        <v>146356.04999999999</v>
      </c>
      <c r="F856">
        <v>139318.01999999999</v>
      </c>
      <c r="G856">
        <v>0</v>
      </c>
      <c r="H856">
        <v>93449.39</v>
      </c>
      <c r="I856">
        <v>0</v>
      </c>
      <c r="J856">
        <v>0</v>
      </c>
      <c r="K856">
        <v>104636.734</v>
      </c>
      <c r="L856">
        <v>249162.1</v>
      </c>
      <c r="M856">
        <v>182742.7</v>
      </c>
      <c r="N856">
        <v>174719.45</v>
      </c>
      <c r="O856">
        <v>106134.766</v>
      </c>
      <c r="P856">
        <v>113397.99</v>
      </c>
    </row>
    <row r="857" spans="1:16" x14ac:dyDescent="0.25">
      <c r="A857">
        <v>5167</v>
      </c>
      <c r="B857" t="s">
        <v>1760</v>
      </c>
      <c r="C857">
        <v>0</v>
      </c>
      <c r="D857">
        <v>0</v>
      </c>
      <c r="E857">
        <v>0</v>
      </c>
      <c r="F857">
        <v>88188.31</v>
      </c>
      <c r="G857">
        <v>0</v>
      </c>
      <c r="H857">
        <v>0</v>
      </c>
      <c r="I857">
        <v>0</v>
      </c>
      <c r="J857">
        <v>0</v>
      </c>
      <c r="K857">
        <v>100227.086</v>
      </c>
      <c r="L857">
        <v>159235.79999999999</v>
      </c>
      <c r="M857">
        <v>0</v>
      </c>
      <c r="N857">
        <v>73224.516000000003</v>
      </c>
      <c r="O857">
        <v>105652.23</v>
      </c>
      <c r="P857">
        <v>0</v>
      </c>
    </row>
    <row r="858" spans="1:16" x14ac:dyDescent="0.25">
      <c r="A858">
        <v>7667</v>
      </c>
      <c r="B858" t="s">
        <v>2435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78532.460000000006</v>
      </c>
      <c r="K858">
        <v>0</v>
      </c>
      <c r="L858">
        <v>0</v>
      </c>
      <c r="M858">
        <v>74457.414000000004</v>
      </c>
      <c r="N858">
        <v>137536.5</v>
      </c>
      <c r="O858">
        <v>105354.07</v>
      </c>
      <c r="P858">
        <v>95902.375</v>
      </c>
    </row>
    <row r="859" spans="1:16" x14ac:dyDescent="0.25">
      <c r="A859">
        <v>2769</v>
      </c>
      <c r="B859">
        <v>0</v>
      </c>
      <c r="C859">
        <v>0</v>
      </c>
      <c r="D859">
        <v>0</v>
      </c>
      <c r="E859">
        <v>0</v>
      </c>
      <c r="F859">
        <v>70730.86</v>
      </c>
      <c r="G859">
        <v>0</v>
      </c>
      <c r="H859">
        <v>0</v>
      </c>
      <c r="I859">
        <v>0</v>
      </c>
      <c r="J859">
        <v>0</v>
      </c>
      <c r="K859">
        <v>53616.53</v>
      </c>
      <c r="L859">
        <v>56206.046999999999</v>
      </c>
      <c r="M859">
        <v>75583.81</v>
      </c>
      <c r="N859">
        <v>69957.990000000005</v>
      </c>
      <c r="O859">
        <v>105288.86</v>
      </c>
      <c r="P859">
        <v>0</v>
      </c>
    </row>
    <row r="860" spans="1:16" x14ac:dyDescent="0.25">
      <c r="A860">
        <v>11142</v>
      </c>
      <c r="B860" t="s">
        <v>3568</v>
      </c>
      <c r="C860">
        <v>64222.125</v>
      </c>
      <c r="D860">
        <v>58446.964999999997</v>
      </c>
      <c r="E860">
        <v>84290.733999999997</v>
      </c>
      <c r="F860">
        <v>105331.375</v>
      </c>
      <c r="G860">
        <v>142214.76999999999</v>
      </c>
      <c r="H860">
        <v>70630.12</v>
      </c>
      <c r="I860">
        <v>0</v>
      </c>
      <c r="J860">
        <v>0</v>
      </c>
      <c r="K860">
        <v>0</v>
      </c>
      <c r="L860">
        <v>0</v>
      </c>
      <c r="M860">
        <v>94207.55</v>
      </c>
      <c r="N860">
        <v>542355.69999999995</v>
      </c>
      <c r="O860">
        <v>105158.984</v>
      </c>
      <c r="P860">
        <v>0</v>
      </c>
    </row>
    <row r="861" spans="1:16" x14ac:dyDescent="0.25">
      <c r="A861">
        <v>12573</v>
      </c>
      <c r="B861" t="s">
        <v>4074</v>
      </c>
      <c r="C861">
        <v>0</v>
      </c>
      <c r="D861">
        <v>0</v>
      </c>
      <c r="E861">
        <v>70333.22</v>
      </c>
      <c r="F861">
        <v>297525.12</v>
      </c>
      <c r="G861">
        <v>366722.6</v>
      </c>
      <c r="H861">
        <v>244572.75</v>
      </c>
      <c r="I861">
        <v>698703.3</v>
      </c>
      <c r="J861">
        <v>603288.6</v>
      </c>
      <c r="K861">
        <v>139232.88</v>
      </c>
      <c r="L861">
        <v>139144.10999999999</v>
      </c>
      <c r="M861">
        <v>95561.62</v>
      </c>
      <c r="N861">
        <v>75657.67</v>
      </c>
      <c r="O861">
        <v>104541.48</v>
      </c>
      <c r="P861">
        <v>231611.56</v>
      </c>
    </row>
    <row r="862" spans="1:16" x14ac:dyDescent="0.25">
      <c r="A862">
        <v>1034</v>
      </c>
      <c r="B862" t="s">
        <v>837</v>
      </c>
      <c r="C862">
        <v>0</v>
      </c>
      <c r="D862">
        <v>101340.25</v>
      </c>
      <c r="E862">
        <v>117942.59</v>
      </c>
      <c r="F862">
        <v>225927.89</v>
      </c>
      <c r="G862">
        <v>95121.78</v>
      </c>
      <c r="H862">
        <v>124025.19</v>
      </c>
      <c r="I862">
        <v>0</v>
      </c>
      <c r="J862">
        <v>0</v>
      </c>
      <c r="K862">
        <v>0</v>
      </c>
      <c r="L862">
        <v>0</v>
      </c>
      <c r="M862">
        <v>165254.72</v>
      </c>
      <c r="N862">
        <v>159683.5</v>
      </c>
      <c r="O862">
        <v>104213.91</v>
      </c>
      <c r="P862">
        <v>0</v>
      </c>
    </row>
    <row r="863" spans="1:16" x14ac:dyDescent="0.25">
      <c r="A863">
        <v>5168</v>
      </c>
      <c r="B863" t="s">
        <v>1768</v>
      </c>
      <c r="C863">
        <v>0</v>
      </c>
      <c r="D863">
        <v>0</v>
      </c>
      <c r="E863">
        <v>0</v>
      </c>
      <c r="F863">
        <v>97183.585999999996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126537.63</v>
      </c>
      <c r="M863">
        <v>55498.83</v>
      </c>
      <c r="N863">
        <v>0</v>
      </c>
      <c r="O863">
        <v>104013.234</v>
      </c>
      <c r="P863">
        <v>0</v>
      </c>
    </row>
    <row r="864" spans="1:16" x14ac:dyDescent="0.25">
      <c r="A864">
        <v>9506</v>
      </c>
      <c r="B864" t="s">
        <v>3108</v>
      </c>
      <c r="C864">
        <v>51647.95</v>
      </c>
      <c r="D864">
        <v>0</v>
      </c>
      <c r="E864">
        <v>87027.24</v>
      </c>
      <c r="F864">
        <v>9918707</v>
      </c>
      <c r="G864">
        <v>10168198</v>
      </c>
      <c r="H864">
        <v>5423927</v>
      </c>
      <c r="I864">
        <v>92939660</v>
      </c>
      <c r="J864">
        <v>69140980</v>
      </c>
      <c r="K864">
        <v>386528.6</v>
      </c>
      <c r="L864">
        <v>230225.94</v>
      </c>
      <c r="M864">
        <v>80394.914000000004</v>
      </c>
      <c r="N864">
        <v>101083.2</v>
      </c>
      <c r="O864">
        <v>103977.48</v>
      </c>
      <c r="P864">
        <v>0</v>
      </c>
    </row>
    <row r="865" spans="1:16" x14ac:dyDescent="0.25">
      <c r="A865">
        <v>7664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153716.54999999999</v>
      </c>
      <c r="N865">
        <v>167855.75</v>
      </c>
      <c r="O865">
        <v>103162.1</v>
      </c>
      <c r="P865">
        <v>80160.97</v>
      </c>
    </row>
    <row r="866" spans="1:16" x14ac:dyDescent="0.25">
      <c r="A866">
        <v>665</v>
      </c>
      <c r="B866" t="s">
        <v>754</v>
      </c>
      <c r="C866">
        <v>48926.925999999999</v>
      </c>
      <c r="D866">
        <v>308723.20000000001</v>
      </c>
      <c r="E866">
        <v>168068.27</v>
      </c>
      <c r="F866">
        <v>151084.76999999999</v>
      </c>
      <c r="G866">
        <v>0</v>
      </c>
      <c r="H866">
        <v>50456.112999999998</v>
      </c>
      <c r="I866">
        <v>72370.125</v>
      </c>
      <c r="J866">
        <v>0</v>
      </c>
      <c r="K866">
        <v>146571.22</v>
      </c>
      <c r="L866">
        <v>194945.75</v>
      </c>
      <c r="M866">
        <v>0</v>
      </c>
      <c r="N866">
        <v>197633.52</v>
      </c>
      <c r="O866">
        <v>102742.22</v>
      </c>
      <c r="P866">
        <v>0</v>
      </c>
    </row>
    <row r="867" spans="1:16" x14ac:dyDescent="0.25">
      <c r="A867">
        <v>7686</v>
      </c>
      <c r="B867">
        <v>0</v>
      </c>
      <c r="C867">
        <v>0</v>
      </c>
      <c r="D867">
        <v>0</v>
      </c>
      <c r="E867">
        <v>105413.01</v>
      </c>
      <c r="F867">
        <v>0</v>
      </c>
      <c r="G867">
        <v>0</v>
      </c>
      <c r="H867">
        <v>0</v>
      </c>
      <c r="I867">
        <v>50504.112999999998</v>
      </c>
      <c r="J867">
        <v>89158.98</v>
      </c>
      <c r="K867">
        <v>0</v>
      </c>
      <c r="L867">
        <v>245450.62</v>
      </c>
      <c r="M867">
        <v>0</v>
      </c>
      <c r="N867">
        <v>96225.53</v>
      </c>
      <c r="O867">
        <v>102387.625</v>
      </c>
      <c r="P867">
        <v>0</v>
      </c>
    </row>
    <row r="868" spans="1:16" x14ac:dyDescent="0.25">
      <c r="A868">
        <v>813</v>
      </c>
      <c r="B868" t="s">
        <v>794</v>
      </c>
      <c r="C868">
        <v>0</v>
      </c>
      <c r="D868">
        <v>0</v>
      </c>
      <c r="E868">
        <v>208549.31</v>
      </c>
      <c r="F868">
        <v>52293.093999999997</v>
      </c>
      <c r="G868">
        <v>0</v>
      </c>
      <c r="H868">
        <v>0</v>
      </c>
      <c r="I868">
        <v>0</v>
      </c>
      <c r="J868">
        <v>0</v>
      </c>
      <c r="K868">
        <v>123178.94500000001</v>
      </c>
      <c r="L868">
        <v>0</v>
      </c>
      <c r="M868">
        <v>0</v>
      </c>
      <c r="N868">
        <v>81285.2</v>
      </c>
      <c r="O868">
        <v>102348.03</v>
      </c>
      <c r="P868">
        <v>0</v>
      </c>
    </row>
    <row r="869" spans="1:16" x14ac:dyDescent="0.25">
      <c r="A869">
        <v>5409</v>
      </c>
      <c r="B869" t="s">
        <v>1812</v>
      </c>
      <c r="C869">
        <v>0</v>
      </c>
      <c r="D869">
        <v>0</v>
      </c>
      <c r="E869">
        <v>0</v>
      </c>
      <c r="F869">
        <v>356470.4</v>
      </c>
      <c r="G869">
        <v>74518.899999999994</v>
      </c>
      <c r="H869">
        <v>115627.78</v>
      </c>
      <c r="I869">
        <v>0</v>
      </c>
      <c r="J869">
        <v>0</v>
      </c>
      <c r="K869">
        <v>0</v>
      </c>
      <c r="L869">
        <v>0</v>
      </c>
      <c r="M869">
        <v>237946.94</v>
      </c>
      <c r="N869">
        <v>247074.02</v>
      </c>
      <c r="O869">
        <v>102251.69500000001</v>
      </c>
      <c r="P869">
        <v>0</v>
      </c>
    </row>
    <row r="870" spans="1:16" x14ac:dyDescent="0.25">
      <c r="A870">
        <v>12534</v>
      </c>
      <c r="B870">
        <v>0</v>
      </c>
      <c r="C870">
        <v>75922.009999999995</v>
      </c>
      <c r="D870">
        <v>57843.1</v>
      </c>
      <c r="E870">
        <v>60015.360000000001</v>
      </c>
      <c r="F870">
        <v>62393.855000000003</v>
      </c>
      <c r="G870">
        <v>0</v>
      </c>
      <c r="H870">
        <v>79576.06</v>
      </c>
      <c r="I870">
        <v>0</v>
      </c>
      <c r="J870">
        <v>0</v>
      </c>
      <c r="K870">
        <v>0</v>
      </c>
      <c r="L870">
        <v>151339.81</v>
      </c>
      <c r="M870">
        <v>126654.37</v>
      </c>
      <c r="N870">
        <v>0</v>
      </c>
      <c r="O870">
        <v>101843.53</v>
      </c>
      <c r="P870">
        <v>75638.233999999997</v>
      </c>
    </row>
    <row r="871" spans="1:16" x14ac:dyDescent="0.25">
      <c r="A871">
        <v>12590</v>
      </c>
      <c r="B871">
        <v>0</v>
      </c>
      <c r="C871">
        <v>108808.74</v>
      </c>
      <c r="D871">
        <v>0</v>
      </c>
      <c r="E871">
        <v>98908.483999999997</v>
      </c>
      <c r="F871">
        <v>312687.12</v>
      </c>
      <c r="G871">
        <v>325946.56</v>
      </c>
      <c r="H871">
        <v>274691.5</v>
      </c>
      <c r="I871">
        <v>746551.5</v>
      </c>
      <c r="J871">
        <v>611496.25</v>
      </c>
      <c r="K871">
        <v>106085.38</v>
      </c>
      <c r="L871">
        <v>197013.42</v>
      </c>
      <c r="M871">
        <v>103731.625</v>
      </c>
      <c r="N871">
        <v>91281.02</v>
      </c>
      <c r="O871">
        <v>101736.516</v>
      </c>
      <c r="P871">
        <v>187832.25</v>
      </c>
    </row>
    <row r="872" spans="1:16" x14ac:dyDescent="0.25">
      <c r="A872">
        <v>12552</v>
      </c>
      <c r="B872" t="s">
        <v>4073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192953.27</v>
      </c>
      <c r="N872">
        <v>229979.98</v>
      </c>
      <c r="O872">
        <v>101096.84</v>
      </c>
      <c r="P872">
        <v>0</v>
      </c>
    </row>
    <row r="873" spans="1:16" x14ac:dyDescent="0.25">
      <c r="A873">
        <v>5102</v>
      </c>
      <c r="B873">
        <v>0</v>
      </c>
      <c r="C873">
        <v>0</v>
      </c>
      <c r="D873">
        <v>78380.42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66576.05</v>
      </c>
      <c r="M873">
        <v>240724.33</v>
      </c>
      <c r="N873">
        <v>81960.42</v>
      </c>
      <c r="O873">
        <v>100770.516</v>
      </c>
      <c r="P873">
        <v>97939.72</v>
      </c>
    </row>
    <row r="874" spans="1:16" x14ac:dyDescent="0.25">
      <c r="A874">
        <v>1268</v>
      </c>
      <c r="B874">
        <v>0</v>
      </c>
      <c r="C874">
        <v>64360.616999999998</v>
      </c>
      <c r="D874">
        <v>59636.13</v>
      </c>
      <c r="E874">
        <v>150135.20000000001</v>
      </c>
      <c r="F874">
        <v>60554.14</v>
      </c>
      <c r="G874">
        <v>88685.91</v>
      </c>
      <c r="H874">
        <v>0</v>
      </c>
      <c r="I874">
        <v>0</v>
      </c>
      <c r="J874">
        <v>0</v>
      </c>
      <c r="K874">
        <v>131942.22</v>
      </c>
      <c r="L874">
        <v>180359.89</v>
      </c>
      <c r="M874">
        <v>0</v>
      </c>
      <c r="N874">
        <v>129247.95</v>
      </c>
      <c r="O874">
        <v>100559.12</v>
      </c>
      <c r="P874">
        <v>87819.99</v>
      </c>
    </row>
    <row r="875" spans="1:16" x14ac:dyDescent="0.25">
      <c r="A875">
        <v>12452</v>
      </c>
      <c r="B875">
        <v>0</v>
      </c>
      <c r="C875">
        <v>272223.8</v>
      </c>
      <c r="D875">
        <v>137997.07999999999</v>
      </c>
      <c r="E875">
        <v>0</v>
      </c>
      <c r="F875">
        <v>373491.78</v>
      </c>
      <c r="G875">
        <v>293036.62</v>
      </c>
      <c r="H875">
        <v>343950.88</v>
      </c>
      <c r="I875">
        <v>0</v>
      </c>
      <c r="J875">
        <v>117827.58</v>
      </c>
      <c r="K875">
        <v>79636.47</v>
      </c>
      <c r="L875">
        <v>305538.38</v>
      </c>
      <c r="M875">
        <v>116227.27</v>
      </c>
      <c r="N875">
        <v>76840.59</v>
      </c>
      <c r="O875">
        <v>100357.01</v>
      </c>
      <c r="P875">
        <v>53767.516000000003</v>
      </c>
    </row>
    <row r="876" spans="1:16" x14ac:dyDescent="0.25">
      <c r="A876">
        <v>1436</v>
      </c>
      <c r="B876">
        <v>0</v>
      </c>
      <c r="C876">
        <v>0</v>
      </c>
      <c r="D876">
        <v>0</v>
      </c>
      <c r="E876">
        <v>52874.61</v>
      </c>
      <c r="F876">
        <v>0</v>
      </c>
      <c r="G876">
        <v>0</v>
      </c>
      <c r="H876">
        <v>0</v>
      </c>
      <c r="I876">
        <v>0</v>
      </c>
      <c r="J876">
        <v>60586.97</v>
      </c>
      <c r="K876">
        <v>75630.61</v>
      </c>
      <c r="L876">
        <v>123239.016</v>
      </c>
      <c r="M876">
        <v>0</v>
      </c>
      <c r="N876">
        <v>103821.02</v>
      </c>
      <c r="O876">
        <v>100248.73</v>
      </c>
      <c r="P876">
        <v>0</v>
      </c>
    </row>
    <row r="877" spans="1:16" x14ac:dyDescent="0.25">
      <c r="A877">
        <v>2725</v>
      </c>
      <c r="B877" t="s">
        <v>1175</v>
      </c>
      <c r="C877">
        <v>122500.266</v>
      </c>
      <c r="D877">
        <v>169429.94</v>
      </c>
      <c r="E877">
        <v>170174.19</v>
      </c>
      <c r="F877">
        <v>70741.960000000006</v>
      </c>
      <c r="G877">
        <v>74974.5</v>
      </c>
      <c r="H877">
        <v>155456.16</v>
      </c>
      <c r="I877">
        <v>138942.44</v>
      </c>
      <c r="J877">
        <v>65461.120000000003</v>
      </c>
      <c r="K877">
        <v>146013.01999999999</v>
      </c>
      <c r="L877">
        <v>128874.7</v>
      </c>
      <c r="M877">
        <v>172991.97</v>
      </c>
      <c r="N877">
        <v>0</v>
      </c>
      <c r="O877">
        <v>100246.35</v>
      </c>
      <c r="P877">
        <v>139273.26999999999</v>
      </c>
    </row>
    <row r="878" spans="1:16" x14ac:dyDescent="0.25">
      <c r="A878">
        <v>902</v>
      </c>
      <c r="B878" t="s">
        <v>803</v>
      </c>
      <c r="C878">
        <v>0</v>
      </c>
      <c r="D878">
        <v>0</v>
      </c>
      <c r="E878">
        <v>0</v>
      </c>
      <c r="F878">
        <v>233713.4</v>
      </c>
      <c r="G878">
        <v>0</v>
      </c>
      <c r="H878">
        <v>70713.585999999996</v>
      </c>
      <c r="I878">
        <v>0</v>
      </c>
      <c r="J878">
        <v>0</v>
      </c>
      <c r="K878">
        <v>0</v>
      </c>
      <c r="L878">
        <v>0</v>
      </c>
      <c r="M878">
        <v>241503.64</v>
      </c>
      <c r="N878">
        <v>231766.64</v>
      </c>
      <c r="O878">
        <v>97886.23</v>
      </c>
      <c r="P878">
        <v>0</v>
      </c>
    </row>
    <row r="879" spans="1:16" x14ac:dyDescent="0.25">
      <c r="A879">
        <v>5562</v>
      </c>
      <c r="B879">
        <v>0</v>
      </c>
      <c r="C879">
        <v>0</v>
      </c>
      <c r="D879">
        <v>0</v>
      </c>
      <c r="E879">
        <v>66055.19</v>
      </c>
      <c r="F879">
        <v>122364.05499999999</v>
      </c>
      <c r="G879">
        <v>0</v>
      </c>
      <c r="H879">
        <v>0</v>
      </c>
      <c r="I879">
        <v>69278.559999999998</v>
      </c>
      <c r="J879">
        <v>51224.445</v>
      </c>
      <c r="K879">
        <v>421610.84</v>
      </c>
      <c r="L879">
        <v>290519.94</v>
      </c>
      <c r="M879">
        <v>67779.81</v>
      </c>
      <c r="N879">
        <v>144842.31</v>
      </c>
      <c r="O879">
        <v>97709.33</v>
      </c>
      <c r="P879">
        <v>0</v>
      </c>
    </row>
    <row r="880" spans="1:16" x14ac:dyDescent="0.25">
      <c r="A880">
        <v>14017</v>
      </c>
      <c r="B880">
        <v>0</v>
      </c>
      <c r="C880">
        <v>0</v>
      </c>
      <c r="D880">
        <v>0</v>
      </c>
      <c r="E880">
        <v>0</v>
      </c>
      <c r="F880">
        <v>253085.64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880187.25</v>
      </c>
      <c r="M880">
        <v>0</v>
      </c>
      <c r="N880">
        <v>0</v>
      </c>
      <c r="O880">
        <v>97671.33</v>
      </c>
      <c r="P880">
        <v>282473.65999999997</v>
      </c>
    </row>
    <row r="881" spans="1:16" x14ac:dyDescent="0.25">
      <c r="A881">
        <v>499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53805.74</v>
      </c>
      <c r="I881">
        <v>0</v>
      </c>
      <c r="J881">
        <v>0</v>
      </c>
      <c r="K881">
        <v>0</v>
      </c>
      <c r="L881">
        <v>192389.95</v>
      </c>
      <c r="M881">
        <v>0</v>
      </c>
      <c r="N881">
        <v>0</v>
      </c>
      <c r="O881">
        <v>97125.36</v>
      </c>
      <c r="P881">
        <v>0</v>
      </c>
    </row>
    <row r="882" spans="1:16" x14ac:dyDescent="0.25">
      <c r="A882">
        <v>5795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112917.39</v>
      </c>
      <c r="N882">
        <v>135046.76999999999</v>
      </c>
      <c r="O882">
        <v>96660.05</v>
      </c>
      <c r="P882">
        <v>0</v>
      </c>
    </row>
    <row r="883" spans="1:16" x14ac:dyDescent="0.25">
      <c r="A883">
        <v>10131</v>
      </c>
      <c r="B883" t="s">
        <v>3279</v>
      </c>
      <c r="C883">
        <v>0</v>
      </c>
      <c r="D883">
        <v>0</v>
      </c>
      <c r="E883">
        <v>106933.83</v>
      </c>
      <c r="F883">
        <v>0</v>
      </c>
      <c r="G883">
        <v>100105.64</v>
      </c>
      <c r="H883">
        <v>0</v>
      </c>
      <c r="I883">
        <v>75151.3</v>
      </c>
      <c r="J883">
        <v>72363.199999999997</v>
      </c>
      <c r="K883">
        <v>88140.914000000004</v>
      </c>
      <c r="L883">
        <v>671673.5</v>
      </c>
      <c r="M883">
        <v>0</v>
      </c>
      <c r="N883">
        <v>0</v>
      </c>
      <c r="O883">
        <v>96383.42</v>
      </c>
      <c r="P883">
        <v>0</v>
      </c>
    </row>
    <row r="884" spans="1:16" x14ac:dyDescent="0.25">
      <c r="A884">
        <v>1291</v>
      </c>
      <c r="B884">
        <v>0</v>
      </c>
      <c r="C884">
        <v>297014.28000000003</v>
      </c>
      <c r="D884">
        <v>285629.15999999997</v>
      </c>
      <c r="E884">
        <v>291185.5</v>
      </c>
      <c r="F884">
        <v>0</v>
      </c>
      <c r="G884">
        <v>260082.97</v>
      </c>
      <c r="H884">
        <v>298429.3</v>
      </c>
      <c r="I884">
        <v>268760.12</v>
      </c>
      <c r="J884">
        <v>245335.86</v>
      </c>
      <c r="K884">
        <v>315994.62</v>
      </c>
      <c r="L884">
        <v>95293.45</v>
      </c>
      <c r="M884">
        <v>328516.46999999997</v>
      </c>
      <c r="N884">
        <v>149038.17000000001</v>
      </c>
      <c r="O884">
        <v>95807.483999999997</v>
      </c>
      <c r="P884">
        <v>283765.8</v>
      </c>
    </row>
    <row r="885" spans="1:16" x14ac:dyDescent="0.25">
      <c r="A885">
        <v>7186</v>
      </c>
      <c r="B885">
        <v>0</v>
      </c>
      <c r="C885">
        <v>0</v>
      </c>
      <c r="D885">
        <v>0</v>
      </c>
      <c r="E885">
        <v>0</v>
      </c>
      <c r="F885">
        <v>70975.199999999997</v>
      </c>
      <c r="G885">
        <v>0</v>
      </c>
      <c r="H885">
        <v>0</v>
      </c>
      <c r="I885">
        <v>0</v>
      </c>
      <c r="J885">
        <v>0</v>
      </c>
      <c r="K885">
        <v>63709.375</v>
      </c>
      <c r="L885">
        <v>135431.97</v>
      </c>
      <c r="M885">
        <v>0</v>
      </c>
      <c r="N885">
        <v>103745.72</v>
      </c>
      <c r="O885">
        <v>95583.39</v>
      </c>
      <c r="P885">
        <v>0</v>
      </c>
    </row>
    <row r="886" spans="1:16" x14ac:dyDescent="0.25">
      <c r="A886">
        <v>2066</v>
      </c>
      <c r="B886" t="s">
        <v>1016</v>
      </c>
      <c r="C886">
        <v>0</v>
      </c>
      <c r="D886">
        <v>0</v>
      </c>
      <c r="E886">
        <v>0</v>
      </c>
      <c r="F886">
        <v>52323.406000000003</v>
      </c>
      <c r="G886">
        <v>0</v>
      </c>
      <c r="H886">
        <v>0</v>
      </c>
      <c r="I886">
        <v>0</v>
      </c>
      <c r="J886">
        <v>0</v>
      </c>
      <c r="K886">
        <v>389829.06</v>
      </c>
      <c r="L886">
        <v>208726.78</v>
      </c>
      <c r="M886">
        <v>52848.94</v>
      </c>
      <c r="N886">
        <v>63208.42</v>
      </c>
      <c r="O886">
        <v>95435</v>
      </c>
      <c r="P886">
        <v>0</v>
      </c>
    </row>
    <row r="887" spans="1:16" x14ac:dyDescent="0.25">
      <c r="A887">
        <v>11663</v>
      </c>
      <c r="B887" t="s">
        <v>3748</v>
      </c>
      <c r="C887">
        <v>0</v>
      </c>
      <c r="D887">
        <v>0</v>
      </c>
      <c r="E887">
        <v>94347.304999999993</v>
      </c>
      <c r="F887">
        <v>133159.19</v>
      </c>
      <c r="G887">
        <v>102044.19500000001</v>
      </c>
      <c r="H887">
        <v>97672.26</v>
      </c>
      <c r="I887">
        <v>0</v>
      </c>
      <c r="J887">
        <v>0</v>
      </c>
      <c r="K887">
        <v>84621.2</v>
      </c>
      <c r="L887">
        <v>229706.69</v>
      </c>
      <c r="M887">
        <v>75609</v>
      </c>
      <c r="N887">
        <v>0</v>
      </c>
      <c r="O887">
        <v>94824.164000000004</v>
      </c>
      <c r="P887">
        <v>0</v>
      </c>
    </row>
    <row r="888" spans="1:16" x14ac:dyDescent="0.25">
      <c r="A888">
        <v>7731</v>
      </c>
      <c r="B888">
        <v>0</v>
      </c>
      <c r="C888">
        <v>329938.12</v>
      </c>
      <c r="D888">
        <v>0</v>
      </c>
      <c r="E888">
        <v>209336.3</v>
      </c>
      <c r="F888">
        <v>58161.516000000003</v>
      </c>
      <c r="G888">
        <v>124985.75</v>
      </c>
      <c r="H888">
        <v>96781.93</v>
      </c>
      <c r="I888">
        <v>59431.004000000001</v>
      </c>
      <c r="J888">
        <v>284112.71999999997</v>
      </c>
      <c r="K888">
        <v>0</v>
      </c>
      <c r="L888">
        <v>0</v>
      </c>
      <c r="M888">
        <v>74585.86</v>
      </c>
      <c r="N888">
        <v>93576.835999999996</v>
      </c>
      <c r="O888">
        <v>94678.12</v>
      </c>
      <c r="P888">
        <v>59138.906000000003</v>
      </c>
    </row>
    <row r="889" spans="1:16" x14ac:dyDescent="0.25">
      <c r="A889">
        <v>13746</v>
      </c>
      <c r="B889">
        <v>0</v>
      </c>
      <c r="C889">
        <v>0</v>
      </c>
      <c r="D889">
        <v>74376.240000000005</v>
      </c>
      <c r="E889">
        <v>0</v>
      </c>
      <c r="F889">
        <v>0</v>
      </c>
      <c r="G889">
        <v>64465.65</v>
      </c>
      <c r="H889">
        <v>81410.14</v>
      </c>
      <c r="I889">
        <v>0</v>
      </c>
      <c r="J889">
        <v>0</v>
      </c>
      <c r="K889">
        <v>96390.47</v>
      </c>
      <c r="L889">
        <v>293910.44</v>
      </c>
      <c r="M889">
        <v>0</v>
      </c>
      <c r="N889">
        <v>0</v>
      </c>
      <c r="O889">
        <v>94462.41</v>
      </c>
      <c r="P889">
        <v>195227.61</v>
      </c>
    </row>
    <row r="890" spans="1:16" x14ac:dyDescent="0.25">
      <c r="A890">
        <v>1396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62112.593999999997</v>
      </c>
      <c r="L890">
        <v>156835.1</v>
      </c>
      <c r="M890">
        <v>0</v>
      </c>
      <c r="N890">
        <v>109180.414</v>
      </c>
      <c r="O890">
        <v>94428.77</v>
      </c>
      <c r="P890">
        <v>0</v>
      </c>
    </row>
    <row r="891" spans="1:16" x14ac:dyDescent="0.25">
      <c r="A891">
        <v>8099</v>
      </c>
      <c r="B891">
        <v>0</v>
      </c>
      <c r="C891">
        <v>156155.10999999999</v>
      </c>
      <c r="D891">
        <v>71131.75</v>
      </c>
      <c r="E891">
        <v>172878.14</v>
      </c>
      <c r="F891">
        <v>169023.3</v>
      </c>
      <c r="G891">
        <v>128072.05</v>
      </c>
      <c r="H891">
        <v>118320.44</v>
      </c>
      <c r="I891">
        <v>58259.866999999998</v>
      </c>
      <c r="J891">
        <v>74448.664000000004</v>
      </c>
      <c r="K891">
        <v>189216.6</v>
      </c>
      <c r="L891">
        <v>223490.84</v>
      </c>
      <c r="M891">
        <v>113684.73</v>
      </c>
      <c r="N891">
        <v>149840.06</v>
      </c>
      <c r="O891">
        <v>94144.483999999997</v>
      </c>
      <c r="P891">
        <v>0</v>
      </c>
    </row>
    <row r="892" spans="1:16" x14ac:dyDescent="0.25">
      <c r="A892">
        <v>4589</v>
      </c>
      <c r="B892" t="s">
        <v>1603</v>
      </c>
      <c r="C892">
        <v>190408.16</v>
      </c>
      <c r="D892">
        <v>113064.836</v>
      </c>
      <c r="E892">
        <v>0</v>
      </c>
      <c r="F892">
        <v>0</v>
      </c>
      <c r="G892">
        <v>95304.15</v>
      </c>
      <c r="H892">
        <v>0</v>
      </c>
      <c r="I892">
        <v>0</v>
      </c>
      <c r="J892">
        <v>0</v>
      </c>
      <c r="K892">
        <v>0</v>
      </c>
      <c r="L892">
        <v>59909.324000000001</v>
      </c>
      <c r="M892">
        <v>272982.94</v>
      </c>
      <c r="N892">
        <v>230652.3</v>
      </c>
      <c r="O892">
        <v>93371.86</v>
      </c>
      <c r="P892">
        <v>268255.2</v>
      </c>
    </row>
    <row r="893" spans="1:16" x14ac:dyDescent="0.25">
      <c r="A893">
        <v>588</v>
      </c>
      <c r="B893" t="s">
        <v>737</v>
      </c>
      <c r="C893">
        <v>187542.06</v>
      </c>
      <c r="D893">
        <v>162954.98000000001</v>
      </c>
      <c r="E893">
        <v>117776.23</v>
      </c>
      <c r="F893">
        <v>549993.5</v>
      </c>
      <c r="G893">
        <v>321607.03000000003</v>
      </c>
      <c r="H893">
        <v>377586.84</v>
      </c>
      <c r="I893">
        <v>0</v>
      </c>
      <c r="J893">
        <v>0</v>
      </c>
      <c r="K893">
        <v>0</v>
      </c>
      <c r="L893">
        <v>74455.125</v>
      </c>
      <c r="M893">
        <v>0</v>
      </c>
      <c r="N893">
        <v>78702.17</v>
      </c>
      <c r="O893">
        <v>92999.83</v>
      </c>
      <c r="P893">
        <v>0</v>
      </c>
    </row>
    <row r="894" spans="1:16" x14ac:dyDescent="0.25">
      <c r="A894">
        <v>1303</v>
      </c>
      <c r="B894">
        <v>0</v>
      </c>
      <c r="C894">
        <v>0</v>
      </c>
      <c r="D894">
        <v>0</v>
      </c>
      <c r="E894">
        <v>0</v>
      </c>
      <c r="F894">
        <v>137358.69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124260.016</v>
      </c>
      <c r="O894">
        <v>92718.37</v>
      </c>
      <c r="P894">
        <v>0</v>
      </c>
    </row>
    <row r="895" spans="1:16" x14ac:dyDescent="0.25">
      <c r="A895">
        <v>8408</v>
      </c>
      <c r="B895">
        <v>0</v>
      </c>
      <c r="C895">
        <v>215248.83</v>
      </c>
      <c r="D895">
        <v>70986.55</v>
      </c>
      <c r="E895">
        <v>118357.875</v>
      </c>
      <c r="F895">
        <v>154603.45000000001</v>
      </c>
      <c r="G895">
        <v>220906.64</v>
      </c>
      <c r="H895">
        <v>190792.34</v>
      </c>
      <c r="I895">
        <v>159812.81</v>
      </c>
      <c r="J895">
        <v>131756.92000000001</v>
      </c>
      <c r="K895">
        <v>234732.72</v>
      </c>
      <c r="L895">
        <v>0</v>
      </c>
      <c r="M895">
        <v>239999.08</v>
      </c>
      <c r="N895">
        <v>178182.88</v>
      </c>
      <c r="O895">
        <v>92202.76</v>
      </c>
      <c r="P895">
        <v>250243.22</v>
      </c>
    </row>
    <row r="896" spans="1:16" x14ac:dyDescent="0.25">
      <c r="A896">
        <v>1397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152534.03</v>
      </c>
      <c r="M896">
        <v>0</v>
      </c>
      <c r="N896">
        <v>0</v>
      </c>
      <c r="O896">
        <v>92120.84</v>
      </c>
      <c r="P896">
        <v>0</v>
      </c>
    </row>
    <row r="897" spans="1:16" x14ac:dyDescent="0.25">
      <c r="A897">
        <v>2517</v>
      </c>
      <c r="B897" t="s">
        <v>1106</v>
      </c>
      <c r="C897">
        <v>54396.703000000001</v>
      </c>
      <c r="D897">
        <v>0</v>
      </c>
      <c r="E897">
        <v>88231.93</v>
      </c>
      <c r="F897">
        <v>112729.68</v>
      </c>
      <c r="G897">
        <v>54451.02</v>
      </c>
      <c r="H897">
        <v>71448.42</v>
      </c>
      <c r="I897">
        <v>0</v>
      </c>
      <c r="J897">
        <v>0</v>
      </c>
      <c r="K897">
        <v>78537.279999999999</v>
      </c>
      <c r="L897">
        <v>58264.09</v>
      </c>
      <c r="M897">
        <v>76474.695000000007</v>
      </c>
      <c r="N897">
        <v>154581.25</v>
      </c>
      <c r="O897">
        <v>91897.12</v>
      </c>
      <c r="P897">
        <v>70115.929999999993</v>
      </c>
    </row>
    <row r="898" spans="1:16" x14ac:dyDescent="0.25">
      <c r="A898">
        <v>7201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62764.480000000003</v>
      </c>
      <c r="N898">
        <v>135435.31</v>
      </c>
      <c r="O898">
        <v>91769.33</v>
      </c>
      <c r="P898">
        <v>0</v>
      </c>
    </row>
    <row r="899" spans="1:16" x14ac:dyDescent="0.25">
      <c r="A899">
        <v>12271</v>
      </c>
      <c r="B899" t="s">
        <v>3946</v>
      </c>
      <c r="C899">
        <v>570298.4</v>
      </c>
      <c r="D899">
        <v>436514.44</v>
      </c>
      <c r="E899">
        <v>599264.06000000006</v>
      </c>
      <c r="F899">
        <v>1448720.4</v>
      </c>
      <c r="G899">
        <v>778749.4</v>
      </c>
      <c r="H899">
        <v>557657.19999999995</v>
      </c>
      <c r="I899">
        <v>158424.35999999999</v>
      </c>
      <c r="J899">
        <v>91368.304999999993</v>
      </c>
      <c r="K899">
        <v>1124028.3999999999</v>
      </c>
      <c r="L899">
        <v>515238.84</v>
      </c>
      <c r="M899">
        <v>0</v>
      </c>
      <c r="N899">
        <v>99087.733999999997</v>
      </c>
      <c r="O899">
        <v>91011.375</v>
      </c>
      <c r="P899">
        <v>0</v>
      </c>
    </row>
    <row r="900" spans="1:16" x14ac:dyDescent="0.25">
      <c r="A900">
        <v>12589</v>
      </c>
      <c r="B900">
        <v>0</v>
      </c>
      <c r="C900">
        <v>83116.81</v>
      </c>
      <c r="D900">
        <v>0</v>
      </c>
      <c r="E900">
        <v>91719.585999999996</v>
      </c>
      <c r="F900">
        <v>231936.92</v>
      </c>
      <c r="G900">
        <v>313487.38</v>
      </c>
      <c r="H900">
        <v>215716.86</v>
      </c>
      <c r="I900">
        <v>641118.80000000005</v>
      </c>
      <c r="J900">
        <v>576010.93999999994</v>
      </c>
      <c r="K900">
        <v>144215.44</v>
      </c>
      <c r="L900">
        <v>182760.56</v>
      </c>
      <c r="M900">
        <v>108012.47</v>
      </c>
      <c r="N900">
        <v>65158.758000000002</v>
      </c>
      <c r="O900">
        <v>90621.06</v>
      </c>
      <c r="P900">
        <v>170528.94</v>
      </c>
    </row>
    <row r="901" spans="1:16" x14ac:dyDescent="0.25">
      <c r="A901">
        <v>12956</v>
      </c>
      <c r="B901" t="s">
        <v>4219</v>
      </c>
      <c r="C901">
        <v>141654.19</v>
      </c>
      <c r="D901">
        <v>86058.085999999996</v>
      </c>
      <c r="E901">
        <v>91480.33</v>
      </c>
      <c r="F901">
        <v>96752.9</v>
      </c>
      <c r="G901">
        <v>151130.66</v>
      </c>
      <c r="H901">
        <v>72519.62</v>
      </c>
      <c r="I901">
        <v>0</v>
      </c>
      <c r="J901">
        <v>0</v>
      </c>
      <c r="K901">
        <v>98492.99</v>
      </c>
      <c r="L901">
        <v>102959.52</v>
      </c>
      <c r="M901">
        <v>0</v>
      </c>
      <c r="N901">
        <v>0</v>
      </c>
      <c r="O901">
        <v>90593.78</v>
      </c>
      <c r="P901">
        <v>76264.875</v>
      </c>
    </row>
    <row r="902" spans="1:16" x14ac:dyDescent="0.25">
      <c r="A902">
        <v>9373</v>
      </c>
      <c r="B902" t="s">
        <v>2981</v>
      </c>
      <c r="C902">
        <v>97486.733999999997</v>
      </c>
      <c r="D902">
        <v>71025.23</v>
      </c>
      <c r="E902">
        <v>105959.74</v>
      </c>
      <c r="F902">
        <v>156333.72</v>
      </c>
      <c r="G902">
        <v>118284.83</v>
      </c>
      <c r="H902">
        <v>73123.7</v>
      </c>
      <c r="I902">
        <v>68568.47</v>
      </c>
      <c r="J902">
        <v>97318.33</v>
      </c>
      <c r="K902">
        <v>144069.75</v>
      </c>
      <c r="L902">
        <v>93117.39</v>
      </c>
      <c r="M902">
        <v>127824</v>
      </c>
      <c r="N902">
        <v>155356.79999999999</v>
      </c>
      <c r="O902">
        <v>90141.766000000003</v>
      </c>
      <c r="P902">
        <v>70454.600000000006</v>
      </c>
    </row>
    <row r="903" spans="1:16" x14ac:dyDescent="0.25">
      <c r="A903">
        <v>363</v>
      </c>
      <c r="B903">
        <v>0</v>
      </c>
      <c r="C903">
        <v>0</v>
      </c>
      <c r="D903">
        <v>0</v>
      </c>
      <c r="E903">
        <v>63932.832000000002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127001.51</v>
      </c>
      <c r="M903">
        <v>0</v>
      </c>
      <c r="N903">
        <v>76538.414000000004</v>
      </c>
      <c r="O903">
        <v>89083.266000000003</v>
      </c>
      <c r="P903">
        <v>0</v>
      </c>
    </row>
    <row r="904" spans="1:16" x14ac:dyDescent="0.25">
      <c r="A904">
        <v>1454</v>
      </c>
      <c r="B904" t="s">
        <v>903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117500.36</v>
      </c>
      <c r="M904">
        <v>0</v>
      </c>
      <c r="N904">
        <v>74132.67</v>
      </c>
      <c r="O904">
        <v>88074.57</v>
      </c>
      <c r="P904">
        <v>0</v>
      </c>
    </row>
    <row r="905" spans="1:16" x14ac:dyDescent="0.25">
      <c r="A905">
        <v>1026</v>
      </c>
      <c r="B905" t="s">
        <v>833</v>
      </c>
      <c r="C905">
        <v>0</v>
      </c>
      <c r="D905">
        <v>0</v>
      </c>
      <c r="E905">
        <v>0</v>
      </c>
      <c r="F905">
        <v>151261.45000000001</v>
      </c>
      <c r="G905">
        <v>0</v>
      </c>
      <c r="H905">
        <v>56592.47</v>
      </c>
      <c r="I905">
        <v>0</v>
      </c>
      <c r="J905">
        <v>0</v>
      </c>
      <c r="K905">
        <v>0</v>
      </c>
      <c r="L905">
        <v>0</v>
      </c>
      <c r="M905">
        <v>111057.42</v>
      </c>
      <c r="N905">
        <v>119591.53</v>
      </c>
      <c r="O905">
        <v>88028.54</v>
      </c>
      <c r="P905">
        <v>0</v>
      </c>
    </row>
    <row r="906" spans="1:16" x14ac:dyDescent="0.25">
      <c r="A906">
        <v>3695</v>
      </c>
      <c r="B906" t="s">
        <v>1359</v>
      </c>
      <c r="C906">
        <v>0</v>
      </c>
      <c r="D906">
        <v>0</v>
      </c>
      <c r="E906">
        <v>52052.06</v>
      </c>
      <c r="F906">
        <v>86379.875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55824.639999999999</v>
      </c>
      <c r="N906">
        <v>126836.46</v>
      </c>
      <c r="O906">
        <v>87601.016000000003</v>
      </c>
      <c r="P906">
        <v>0</v>
      </c>
    </row>
    <row r="907" spans="1:16" x14ac:dyDescent="0.25">
      <c r="A907">
        <v>8596</v>
      </c>
      <c r="B907">
        <v>0</v>
      </c>
      <c r="C907">
        <v>268818.94</v>
      </c>
      <c r="D907">
        <v>277682.38</v>
      </c>
      <c r="E907">
        <v>203402.88</v>
      </c>
      <c r="F907">
        <v>121955.875</v>
      </c>
      <c r="G907">
        <v>562853.80000000005</v>
      </c>
      <c r="H907">
        <v>88630.554999999993</v>
      </c>
      <c r="I907">
        <v>359693.5</v>
      </c>
      <c r="J907">
        <v>276372.62</v>
      </c>
      <c r="K907">
        <v>0</v>
      </c>
      <c r="L907">
        <v>246462.1</v>
      </c>
      <c r="M907">
        <v>49418.336000000003</v>
      </c>
      <c r="N907">
        <v>0</v>
      </c>
      <c r="O907">
        <v>87004.05</v>
      </c>
      <c r="P907">
        <v>0</v>
      </c>
    </row>
    <row r="908" spans="1:16" x14ac:dyDescent="0.25">
      <c r="A908">
        <v>2787</v>
      </c>
      <c r="B908" t="s">
        <v>1186</v>
      </c>
      <c r="C908">
        <v>54516.78</v>
      </c>
      <c r="D908">
        <v>0</v>
      </c>
      <c r="E908">
        <v>113213.4</v>
      </c>
      <c r="F908">
        <v>98298.74</v>
      </c>
      <c r="G908">
        <v>98770.875</v>
      </c>
      <c r="H908">
        <v>0</v>
      </c>
      <c r="I908">
        <v>0</v>
      </c>
      <c r="J908">
        <v>0</v>
      </c>
      <c r="K908">
        <v>80040.429999999993</v>
      </c>
      <c r="L908">
        <v>0</v>
      </c>
      <c r="M908">
        <v>80838.36</v>
      </c>
      <c r="N908">
        <v>137346.89000000001</v>
      </c>
      <c r="O908">
        <v>86621.625</v>
      </c>
      <c r="P908">
        <v>94290.5</v>
      </c>
    </row>
    <row r="909" spans="1:16" x14ac:dyDescent="0.25">
      <c r="A909">
        <v>9439</v>
      </c>
      <c r="B909">
        <v>0</v>
      </c>
      <c r="C909">
        <v>163346.06</v>
      </c>
      <c r="D909">
        <v>80011.570000000007</v>
      </c>
      <c r="E909">
        <v>87511.72</v>
      </c>
      <c r="F909">
        <v>165993.92000000001</v>
      </c>
      <c r="G909">
        <v>0</v>
      </c>
      <c r="H909">
        <v>0</v>
      </c>
      <c r="I909">
        <v>187941.48</v>
      </c>
      <c r="J909">
        <v>233596.27</v>
      </c>
      <c r="K909">
        <v>0</v>
      </c>
      <c r="L909">
        <v>72603.09</v>
      </c>
      <c r="M909">
        <v>0</v>
      </c>
      <c r="N909">
        <v>0</v>
      </c>
      <c r="O909">
        <v>84875.41</v>
      </c>
      <c r="P909">
        <v>0</v>
      </c>
    </row>
    <row r="910" spans="1:16" x14ac:dyDescent="0.25">
      <c r="A910">
        <v>3816</v>
      </c>
      <c r="B910" t="s">
        <v>1376</v>
      </c>
      <c r="C910">
        <v>49076.843999999997</v>
      </c>
      <c r="D910">
        <v>49218.266000000003</v>
      </c>
      <c r="E910">
        <v>72738.7</v>
      </c>
      <c r="F910">
        <v>113618.80499999999</v>
      </c>
      <c r="G910">
        <v>0</v>
      </c>
      <c r="H910">
        <v>0</v>
      </c>
      <c r="I910">
        <v>0</v>
      </c>
      <c r="J910">
        <v>0</v>
      </c>
      <c r="K910">
        <v>106072.59</v>
      </c>
      <c r="L910">
        <v>145401.97</v>
      </c>
      <c r="M910">
        <v>0</v>
      </c>
      <c r="N910">
        <v>110068.51</v>
      </c>
      <c r="O910">
        <v>84808.28</v>
      </c>
      <c r="P910">
        <v>0</v>
      </c>
    </row>
    <row r="911" spans="1:16" x14ac:dyDescent="0.25">
      <c r="A911">
        <v>8926</v>
      </c>
      <c r="B911" t="s">
        <v>455</v>
      </c>
      <c r="C911">
        <v>2580358.7999999998</v>
      </c>
      <c r="D911">
        <v>2571192</v>
      </c>
      <c r="E911">
        <v>2891475</v>
      </c>
      <c r="F911">
        <v>1552943.5</v>
      </c>
      <c r="G911">
        <v>1992037.5</v>
      </c>
      <c r="H911">
        <v>1643774.4</v>
      </c>
      <c r="I911">
        <v>0</v>
      </c>
      <c r="J911">
        <v>0</v>
      </c>
      <c r="K911">
        <v>168085.53</v>
      </c>
      <c r="L911">
        <v>390982.53</v>
      </c>
      <c r="M911">
        <v>0</v>
      </c>
      <c r="N911">
        <v>76750.016000000003</v>
      </c>
      <c r="O911">
        <v>84636.479999999996</v>
      </c>
      <c r="P911">
        <v>0</v>
      </c>
    </row>
    <row r="912" spans="1:16" x14ac:dyDescent="0.25">
      <c r="A912">
        <v>8733</v>
      </c>
      <c r="B912" t="s">
        <v>2765</v>
      </c>
      <c r="C912">
        <v>61672.04</v>
      </c>
      <c r="D912">
        <v>88545.766000000003</v>
      </c>
      <c r="E912">
        <v>118441.42</v>
      </c>
      <c r="F912">
        <v>146492.04999999999</v>
      </c>
      <c r="G912">
        <v>91302.57</v>
      </c>
      <c r="H912">
        <v>53371.07</v>
      </c>
      <c r="I912">
        <v>82741.5</v>
      </c>
      <c r="J912">
        <v>93549.06</v>
      </c>
      <c r="K912">
        <v>0</v>
      </c>
      <c r="L912">
        <v>215418.8</v>
      </c>
      <c r="M912">
        <v>0</v>
      </c>
      <c r="N912">
        <v>87729.83</v>
      </c>
      <c r="O912">
        <v>82895.100000000006</v>
      </c>
      <c r="P912">
        <v>0</v>
      </c>
    </row>
    <row r="913" spans="1:16" x14ac:dyDescent="0.25">
      <c r="A913">
        <v>4697</v>
      </c>
      <c r="B913" t="s">
        <v>1640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138532.78</v>
      </c>
      <c r="M913">
        <v>0</v>
      </c>
      <c r="N913">
        <v>89108.42</v>
      </c>
      <c r="O913">
        <v>82069.7</v>
      </c>
      <c r="P913">
        <v>0</v>
      </c>
    </row>
    <row r="914" spans="1:16" x14ac:dyDescent="0.25">
      <c r="A914">
        <v>208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80968.17</v>
      </c>
      <c r="I914">
        <v>0</v>
      </c>
      <c r="J914">
        <v>0</v>
      </c>
      <c r="K914">
        <v>0</v>
      </c>
      <c r="L914">
        <v>126920.38</v>
      </c>
      <c r="M914">
        <v>0</v>
      </c>
      <c r="N914">
        <v>0</v>
      </c>
      <c r="O914">
        <v>81437.67</v>
      </c>
      <c r="P914">
        <v>0</v>
      </c>
    </row>
    <row r="915" spans="1:16" x14ac:dyDescent="0.25">
      <c r="A915">
        <v>13944</v>
      </c>
      <c r="B915" t="s">
        <v>4451</v>
      </c>
      <c r="C915">
        <v>0</v>
      </c>
      <c r="D915">
        <v>60849.13</v>
      </c>
      <c r="E915">
        <v>58029.11</v>
      </c>
      <c r="F915">
        <v>170387.02</v>
      </c>
      <c r="G915">
        <v>0</v>
      </c>
      <c r="H915">
        <v>0</v>
      </c>
      <c r="I915">
        <v>63770.008000000002</v>
      </c>
      <c r="J915">
        <v>0</v>
      </c>
      <c r="K915">
        <v>76121.3</v>
      </c>
      <c r="L915">
        <v>313750.96999999997</v>
      </c>
      <c r="M915">
        <v>0</v>
      </c>
      <c r="N915">
        <v>0</v>
      </c>
      <c r="O915">
        <v>80140.86</v>
      </c>
      <c r="P915">
        <v>168056.64</v>
      </c>
    </row>
    <row r="916" spans="1:16" x14ac:dyDescent="0.25">
      <c r="A916">
        <v>12390</v>
      </c>
      <c r="B916" t="s">
        <v>3938</v>
      </c>
      <c r="C916">
        <v>213192.06</v>
      </c>
      <c r="D916">
        <v>271336.12</v>
      </c>
      <c r="E916">
        <v>659120.75</v>
      </c>
      <c r="F916">
        <v>468062.9</v>
      </c>
      <c r="G916">
        <v>459935.34</v>
      </c>
      <c r="H916">
        <v>255755.12</v>
      </c>
      <c r="I916">
        <v>0</v>
      </c>
      <c r="J916">
        <v>0</v>
      </c>
      <c r="K916">
        <v>2111982.2000000002</v>
      </c>
      <c r="L916">
        <v>1564071.4</v>
      </c>
      <c r="M916">
        <v>75595.11</v>
      </c>
      <c r="N916">
        <v>0</v>
      </c>
      <c r="O916">
        <v>79885.33</v>
      </c>
      <c r="P916">
        <v>0</v>
      </c>
    </row>
    <row r="917" spans="1:16" x14ac:dyDescent="0.25">
      <c r="A917">
        <v>12928</v>
      </c>
      <c r="B917">
        <v>0</v>
      </c>
      <c r="C917">
        <v>180833.48</v>
      </c>
      <c r="D917">
        <v>0</v>
      </c>
      <c r="E917">
        <v>191867.27</v>
      </c>
      <c r="F917">
        <v>290213.34000000003</v>
      </c>
      <c r="G917">
        <v>257877.06</v>
      </c>
      <c r="H917">
        <v>190416.89</v>
      </c>
      <c r="I917">
        <v>81344.11</v>
      </c>
      <c r="J917">
        <v>0</v>
      </c>
      <c r="K917">
        <v>131610.54999999999</v>
      </c>
      <c r="L917">
        <v>542828.19999999995</v>
      </c>
      <c r="M917">
        <v>0</v>
      </c>
      <c r="N917">
        <v>0</v>
      </c>
      <c r="O917">
        <v>79850.875</v>
      </c>
      <c r="P917">
        <v>0</v>
      </c>
    </row>
    <row r="918" spans="1:16" x14ac:dyDescent="0.25">
      <c r="A918">
        <v>7748</v>
      </c>
      <c r="B918" t="s">
        <v>429</v>
      </c>
      <c r="C918">
        <v>2606513.5</v>
      </c>
      <c r="D918">
        <v>2590343</v>
      </c>
      <c r="E918">
        <v>2452266.2000000002</v>
      </c>
      <c r="F918">
        <v>2223901.7999999998</v>
      </c>
      <c r="G918">
        <v>2436862.2000000002</v>
      </c>
      <c r="H918">
        <v>2383576.7999999998</v>
      </c>
      <c r="I918">
        <v>0</v>
      </c>
      <c r="J918">
        <v>0</v>
      </c>
      <c r="K918">
        <v>147231.84</v>
      </c>
      <c r="L918">
        <v>318881.06</v>
      </c>
      <c r="M918">
        <v>0</v>
      </c>
      <c r="N918">
        <v>59228.605000000003</v>
      </c>
      <c r="O918">
        <v>79443.22</v>
      </c>
      <c r="P918">
        <v>0</v>
      </c>
    </row>
    <row r="919" spans="1:16" x14ac:dyDescent="0.25">
      <c r="A919">
        <v>9985</v>
      </c>
      <c r="B919" t="s">
        <v>3211</v>
      </c>
      <c r="C919">
        <v>145927.64000000001</v>
      </c>
      <c r="D919">
        <v>0</v>
      </c>
      <c r="E919">
        <v>256379.06</v>
      </c>
      <c r="F919">
        <v>317850.94</v>
      </c>
      <c r="G919">
        <v>199243</v>
      </c>
      <c r="H919">
        <v>145350.22</v>
      </c>
      <c r="I919">
        <v>158779.94</v>
      </c>
      <c r="J919">
        <v>185258.64</v>
      </c>
      <c r="K919">
        <v>60475.766000000003</v>
      </c>
      <c r="L919">
        <v>130334.92</v>
      </c>
      <c r="M919">
        <v>0</v>
      </c>
      <c r="N919">
        <v>0</v>
      </c>
      <c r="O919">
        <v>77892.983999999997</v>
      </c>
      <c r="P919">
        <v>77412.08</v>
      </c>
    </row>
    <row r="920" spans="1:16" x14ac:dyDescent="0.25">
      <c r="A920">
        <v>10127</v>
      </c>
      <c r="B920" t="s">
        <v>3211</v>
      </c>
      <c r="C920">
        <v>335411.78000000003</v>
      </c>
      <c r="D920">
        <v>389701.62</v>
      </c>
      <c r="E920">
        <v>223960.28</v>
      </c>
      <c r="F920">
        <v>415666.16</v>
      </c>
      <c r="G920">
        <v>404080.03</v>
      </c>
      <c r="H920">
        <v>446863.12</v>
      </c>
      <c r="I920">
        <v>158779.94</v>
      </c>
      <c r="J920">
        <v>185258.64</v>
      </c>
      <c r="K920">
        <v>378992.88</v>
      </c>
      <c r="L920">
        <v>191890.72</v>
      </c>
      <c r="M920">
        <v>0</v>
      </c>
      <c r="N920">
        <v>0</v>
      </c>
      <c r="O920">
        <v>77892.983999999997</v>
      </c>
      <c r="P920">
        <v>77412.08</v>
      </c>
    </row>
    <row r="921" spans="1:16" x14ac:dyDescent="0.25">
      <c r="A921">
        <v>7735</v>
      </c>
      <c r="B921" t="s">
        <v>2455</v>
      </c>
      <c r="C921">
        <v>517991.78</v>
      </c>
      <c r="D921">
        <v>462079.78</v>
      </c>
      <c r="E921">
        <v>498215.12</v>
      </c>
      <c r="F921">
        <v>503582.6</v>
      </c>
      <c r="G921">
        <v>484842.5</v>
      </c>
      <c r="H921">
        <v>281531.06</v>
      </c>
      <c r="I921">
        <v>333675.88</v>
      </c>
      <c r="J921">
        <v>217537.56</v>
      </c>
      <c r="K921">
        <v>0</v>
      </c>
      <c r="L921">
        <v>0</v>
      </c>
      <c r="M921">
        <v>0</v>
      </c>
      <c r="N921">
        <v>68358.570000000007</v>
      </c>
      <c r="O921">
        <v>77149.125</v>
      </c>
      <c r="P921">
        <v>0</v>
      </c>
    </row>
    <row r="922" spans="1:16" x14ac:dyDescent="0.25">
      <c r="A922">
        <v>12436</v>
      </c>
      <c r="B922" t="s">
        <v>4023</v>
      </c>
      <c r="C922">
        <v>180286.44</v>
      </c>
      <c r="D922">
        <v>0</v>
      </c>
      <c r="E922">
        <v>112613.55</v>
      </c>
      <c r="F922">
        <v>0</v>
      </c>
      <c r="G922">
        <v>0</v>
      </c>
      <c r="H922">
        <v>111600.17</v>
      </c>
      <c r="I922">
        <v>0</v>
      </c>
      <c r="J922">
        <v>0</v>
      </c>
      <c r="K922">
        <v>0</v>
      </c>
      <c r="L922">
        <v>167297.62</v>
      </c>
      <c r="M922">
        <v>234922.98</v>
      </c>
      <c r="N922">
        <v>167802.53</v>
      </c>
      <c r="O922">
        <v>77045.414000000004</v>
      </c>
      <c r="P922">
        <v>86711.09</v>
      </c>
    </row>
    <row r="923" spans="1:16" x14ac:dyDescent="0.25">
      <c r="A923">
        <v>13553</v>
      </c>
      <c r="B923" t="s">
        <v>4410</v>
      </c>
      <c r="C923">
        <v>0</v>
      </c>
      <c r="D923">
        <v>0</v>
      </c>
      <c r="E923">
        <v>85421.28</v>
      </c>
      <c r="F923">
        <v>459022.1</v>
      </c>
      <c r="G923">
        <v>210486.78</v>
      </c>
      <c r="H923">
        <v>102347.06</v>
      </c>
      <c r="I923">
        <v>317769.21999999997</v>
      </c>
      <c r="J923">
        <v>353263.03</v>
      </c>
      <c r="K923">
        <v>132975.62</v>
      </c>
      <c r="L923">
        <v>163415.1</v>
      </c>
      <c r="M923">
        <v>0</v>
      </c>
      <c r="N923">
        <v>0</v>
      </c>
      <c r="O923">
        <v>76488.72</v>
      </c>
      <c r="P923">
        <v>0</v>
      </c>
    </row>
    <row r="924" spans="1:16" x14ac:dyDescent="0.25">
      <c r="A924">
        <v>12603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259070.86</v>
      </c>
      <c r="J924">
        <v>243647.23</v>
      </c>
      <c r="K924">
        <v>75349.05</v>
      </c>
      <c r="L924">
        <v>0</v>
      </c>
      <c r="M924">
        <v>59808.93</v>
      </c>
      <c r="N924">
        <v>54566.875</v>
      </c>
      <c r="O924">
        <v>76463.11</v>
      </c>
      <c r="P924">
        <v>139552.85999999999</v>
      </c>
    </row>
    <row r="925" spans="1:16" x14ac:dyDescent="0.25">
      <c r="A925">
        <v>1178</v>
      </c>
      <c r="B925" t="s">
        <v>856</v>
      </c>
      <c r="C925">
        <v>0</v>
      </c>
      <c r="D925">
        <v>0</v>
      </c>
      <c r="E925">
        <v>0</v>
      </c>
      <c r="F925">
        <v>80172.36</v>
      </c>
      <c r="G925">
        <v>0</v>
      </c>
      <c r="H925">
        <v>0</v>
      </c>
      <c r="I925">
        <v>0</v>
      </c>
      <c r="J925">
        <v>0</v>
      </c>
      <c r="K925">
        <v>475686.53</v>
      </c>
      <c r="L925">
        <v>218577.7</v>
      </c>
      <c r="M925">
        <v>0</v>
      </c>
      <c r="N925">
        <v>0</v>
      </c>
      <c r="O925">
        <v>76337.78</v>
      </c>
      <c r="P925">
        <v>0</v>
      </c>
    </row>
    <row r="926" spans="1:16" x14ac:dyDescent="0.25">
      <c r="A926">
        <v>4664</v>
      </c>
      <c r="B926">
        <v>0</v>
      </c>
      <c r="C926">
        <v>0</v>
      </c>
      <c r="D926">
        <v>0</v>
      </c>
      <c r="E926">
        <v>0</v>
      </c>
      <c r="F926">
        <v>110587.48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79689.990000000005</v>
      </c>
      <c r="M926">
        <v>83857.47</v>
      </c>
      <c r="N926">
        <v>127870.39</v>
      </c>
      <c r="O926">
        <v>75053.679999999993</v>
      </c>
      <c r="P926">
        <v>0</v>
      </c>
    </row>
    <row r="927" spans="1:16" x14ac:dyDescent="0.25">
      <c r="A927">
        <v>282</v>
      </c>
      <c r="B927" t="s">
        <v>657</v>
      </c>
      <c r="C927">
        <v>619344.19999999995</v>
      </c>
      <c r="D927">
        <v>295721.78000000003</v>
      </c>
      <c r="E927">
        <v>348971.6</v>
      </c>
      <c r="F927">
        <v>1357786.8</v>
      </c>
      <c r="G927">
        <v>1048599.8</v>
      </c>
      <c r="H927">
        <v>945462.2</v>
      </c>
      <c r="I927">
        <v>404093.78</v>
      </c>
      <c r="J927">
        <v>371802.28</v>
      </c>
      <c r="K927">
        <v>740589.56</v>
      </c>
      <c r="L927">
        <v>72807.87</v>
      </c>
      <c r="M927">
        <v>258523.6</v>
      </c>
      <c r="N927">
        <v>393773.1</v>
      </c>
      <c r="O927">
        <v>75012.77</v>
      </c>
      <c r="P927">
        <v>237247.92</v>
      </c>
    </row>
    <row r="928" spans="1:16" x14ac:dyDescent="0.25">
      <c r="A928">
        <v>2006</v>
      </c>
      <c r="B928" t="s">
        <v>1010</v>
      </c>
      <c r="C928">
        <v>0</v>
      </c>
      <c r="D928">
        <v>0</v>
      </c>
      <c r="E928">
        <v>0</v>
      </c>
      <c r="F928">
        <v>75053.009999999995</v>
      </c>
      <c r="G928">
        <v>0</v>
      </c>
      <c r="H928">
        <v>0</v>
      </c>
      <c r="I928">
        <v>0</v>
      </c>
      <c r="J928">
        <v>114289.586</v>
      </c>
      <c r="K928">
        <v>120519.086</v>
      </c>
      <c r="L928">
        <v>154507.92000000001</v>
      </c>
      <c r="M928">
        <v>0</v>
      </c>
      <c r="N928">
        <v>114511.5</v>
      </c>
      <c r="O928">
        <v>74018.39</v>
      </c>
      <c r="P928">
        <v>0</v>
      </c>
    </row>
    <row r="929" spans="1:16" x14ac:dyDescent="0.25">
      <c r="A929">
        <v>12600</v>
      </c>
      <c r="B929" t="s">
        <v>4092</v>
      </c>
      <c r="C929">
        <v>0</v>
      </c>
      <c r="D929">
        <v>0</v>
      </c>
      <c r="E929">
        <v>0</v>
      </c>
      <c r="F929">
        <v>177980.47</v>
      </c>
      <c r="G929">
        <v>152034.44</v>
      </c>
      <c r="H929">
        <v>148357.28</v>
      </c>
      <c r="I929">
        <v>459246.94</v>
      </c>
      <c r="J929">
        <v>412831.4</v>
      </c>
      <c r="K929">
        <v>0</v>
      </c>
      <c r="L929">
        <v>113490.914</v>
      </c>
      <c r="M929">
        <v>0</v>
      </c>
      <c r="N929">
        <v>0</v>
      </c>
      <c r="O929">
        <v>73654.77</v>
      </c>
      <c r="P929">
        <v>63986.2</v>
      </c>
    </row>
    <row r="930" spans="1:16" x14ac:dyDescent="0.25">
      <c r="A930">
        <v>13959</v>
      </c>
      <c r="B930">
        <v>0</v>
      </c>
      <c r="C930">
        <v>0</v>
      </c>
      <c r="D930">
        <v>0</v>
      </c>
      <c r="E930">
        <v>0</v>
      </c>
      <c r="F930">
        <v>152654.75</v>
      </c>
      <c r="G930">
        <v>0</v>
      </c>
      <c r="H930">
        <v>0</v>
      </c>
      <c r="I930">
        <v>61383.195</v>
      </c>
      <c r="J930">
        <v>0</v>
      </c>
      <c r="K930">
        <v>66645.875</v>
      </c>
      <c r="L930">
        <v>300320.71999999997</v>
      </c>
      <c r="M930">
        <v>0</v>
      </c>
      <c r="N930">
        <v>0</v>
      </c>
      <c r="O930">
        <v>73517.016000000003</v>
      </c>
      <c r="P930">
        <v>150960.78</v>
      </c>
    </row>
    <row r="931" spans="1:16" x14ac:dyDescent="0.25">
      <c r="A931">
        <v>8085</v>
      </c>
      <c r="B931">
        <v>0</v>
      </c>
      <c r="C931">
        <v>100502.33</v>
      </c>
      <c r="D931">
        <v>0</v>
      </c>
      <c r="E931">
        <v>69665.17</v>
      </c>
      <c r="F931">
        <v>143834.01999999999</v>
      </c>
      <c r="G931">
        <v>0</v>
      </c>
      <c r="H931">
        <v>80578.625</v>
      </c>
      <c r="I931">
        <v>0</v>
      </c>
      <c r="J931">
        <v>0</v>
      </c>
      <c r="K931">
        <v>179468.88</v>
      </c>
      <c r="L931">
        <v>300847.3</v>
      </c>
      <c r="M931">
        <v>0</v>
      </c>
      <c r="N931">
        <v>178568.4</v>
      </c>
      <c r="O931">
        <v>73181.429999999993</v>
      </c>
      <c r="P931">
        <v>0</v>
      </c>
    </row>
    <row r="932" spans="1:16" x14ac:dyDescent="0.25">
      <c r="A932">
        <v>10479</v>
      </c>
      <c r="B932" t="s">
        <v>3336</v>
      </c>
      <c r="C932">
        <v>58299.296999999999</v>
      </c>
      <c r="D932">
        <v>76059.399999999994</v>
      </c>
      <c r="E932">
        <v>116369.14</v>
      </c>
      <c r="F932">
        <v>167829.23</v>
      </c>
      <c r="G932">
        <v>90070.15</v>
      </c>
      <c r="H932">
        <v>0</v>
      </c>
      <c r="I932">
        <v>81055.16</v>
      </c>
      <c r="J932">
        <v>90776.37</v>
      </c>
      <c r="K932">
        <v>121664.29</v>
      </c>
      <c r="L932">
        <v>232899.45</v>
      </c>
      <c r="M932">
        <v>116924.06</v>
      </c>
      <c r="N932">
        <v>0</v>
      </c>
      <c r="O932">
        <v>71965.75</v>
      </c>
      <c r="P932">
        <v>51921.703000000001</v>
      </c>
    </row>
    <row r="933" spans="1:16" x14ac:dyDescent="0.25">
      <c r="A933">
        <v>3084</v>
      </c>
      <c r="B933" t="s">
        <v>1256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68959.55</v>
      </c>
      <c r="J933">
        <v>88606.54</v>
      </c>
      <c r="K933">
        <v>392347.06</v>
      </c>
      <c r="L933">
        <v>261097.33</v>
      </c>
      <c r="M933">
        <v>0</v>
      </c>
      <c r="N933">
        <v>0</v>
      </c>
      <c r="O933">
        <v>71913.414000000004</v>
      </c>
      <c r="P933">
        <v>0</v>
      </c>
    </row>
    <row r="934" spans="1:16" x14ac:dyDescent="0.25">
      <c r="A934">
        <v>13722</v>
      </c>
      <c r="B934">
        <v>0</v>
      </c>
      <c r="C934">
        <v>54516.983999999997</v>
      </c>
      <c r="D934">
        <v>0</v>
      </c>
      <c r="E934">
        <v>0</v>
      </c>
      <c r="F934">
        <v>113260.66</v>
      </c>
      <c r="G934">
        <v>0</v>
      </c>
      <c r="H934">
        <v>64495.23</v>
      </c>
      <c r="I934">
        <v>0</v>
      </c>
      <c r="J934">
        <v>0</v>
      </c>
      <c r="K934">
        <v>0</v>
      </c>
      <c r="L934">
        <v>442315.62</v>
      </c>
      <c r="M934">
        <v>0</v>
      </c>
      <c r="N934">
        <v>0</v>
      </c>
      <c r="O934">
        <v>71591.7</v>
      </c>
      <c r="P934">
        <v>0</v>
      </c>
    </row>
    <row r="935" spans="1:16" x14ac:dyDescent="0.25">
      <c r="A935">
        <v>11157</v>
      </c>
      <c r="B935" t="s">
        <v>3580</v>
      </c>
      <c r="C935">
        <v>0</v>
      </c>
      <c r="D935">
        <v>0</v>
      </c>
      <c r="E935">
        <v>0</v>
      </c>
      <c r="F935">
        <v>159653</v>
      </c>
      <c r="G935">
        <v>0</v>
      </c>
      <c r="H935">
        <v>0</v>
      </c>
      <c r="I935">
        <v>60612.69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70907.09</v>
      </c>
      <c r="P935">
        <v>0</v>
      </c>
    </row>
    <row r="936" spans="1:16" x14ac:dyDescent="0.25">
      <c r="A936">
        <v>7178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125972.61</v>
      </c>
      <c r="O936">
        <v>70829.945000000007</v>
      </c>
      <c r="P936">
        <v>0</v>
      </c>
    </row>
    <row r="937" spans="1:16" x14ac:dyDescent="0.25">
      <c r="A937">
        <v>2140</v>
      </c>
      <c r="B937" t="s">
        <v>1031</v>
      </c>
      <c r="C937">
        <v>107348.12</v>
      </c>
      <c r="D937">
        <v>59069.43</v>
      </c>
      <c r="E937">
        <v>138005.56</v>
      </c>
      <c r="F937">
        <v>581723.93999999994</v>
      </c>
      <c r="G937">
        <v>85089.695000000007</v>
      </c>
      <c r="H937">
        <v>0</v>
      </c>
      <c r="I937">
        <v>106163.8</v>
      </c>
      <c r="J937">
        <v>97031.45</v>
      </c>
      <c r="K937">
        <v>6497378</v>
      </c>
      <c r="L937">
        <v>2117206.2000000002</v>
      </c>
      <c r="M937">
        <v>79648.679999999993</v>
      </c>
      <c r="N937">
        <v>0</v>
      </c>
      <c r="O937">
        <v>70792.69</v>
      </c>
      <c r="P937">
        <v>0</v>
      </c>
    </row>
    <row r="938" spans="1:16" x14ac:dyDescent="0.25">
      <c r="A938">
        <v>1040</v>
      </c>
      <c r="B938">
        <v>0</v>
      </c>
      <c r="C938">
        <v>0</v>
      </c>
      <c r="D938">
        <v>0</v>
      </c>
      <c r="E938">
        <v>48727.836000000003</v>
      </c>
      <c r="F938">
        <v>154547</v>
      </c>
      <c r="G938">
        <v>0</v>
      </c>
      <c r="H938">
        <v>71900.23</v>
      </c>
      <c r="I938">
        <v>0</v>
      </c>
      <c r="J938">
        <v>0</v>
      </c>
      <c r="K938">
        <v>0</v>
      </c>
      <c r="L938">
        <v>0</v>
      </c>
      <c r="M938">
        <v>99830.945000000007</v>
      </c>
      <c r="N938">
        <v>118919.23</v>
      </c>
      <c r="O938">
        <v>70520.100000000006</v>
      </c>
      <c r="P938">
        <v>0</v>
      </c>
    </row>
    <row r="939" spans="1:16" x14ac:dyDescent="0.25">
      <c r="A939">
        <v>1402</v>
      </c>
      <c r="B939">
        <v>0</v>
      </c>
      <c r="C939">
        <v>66412.983999999997</v>
      </c>
      <c r="D939">
        <v>0</v>
      </c>
      <c r="E939">
        <v>135158.19</v>
      </c>
      <c r="F939">
        <v>0</v>
      </c>
      <c r="G939">
        <v>0</v>
      </c>
      <c r="H939">
        <v>0</v>
      </c>
      <c r="I939">
        <v>0</v>
      </c>
      <c r="J939">
        <v>56640.58</v>
      </c>
      <c r="K939">
        <v>154790.78</v>
      </c>
      <c r="L939">
        <v>147062.04999999999</v>
      </c>
      <c r="M939">
        <v>96139.39</v>
      </c>
      <c r="N939">
        <v>0</v>
      </c>
      <c r="O939">
        <v>69380.62</v>
      </c>
      <c r="P939">
        <v>66459.78</v>
      </c>
    </row>
    <row r="940" spans="1:16" x14ac:dyDescent="0.25">
      <c r="A940">
        <v>9767</v>
      </c>
      <c r="B940" t="s">
        <v>3135</v>
      </c>
      <c r="C940">
        <v>49942.434000000001</v>
      </c>
      <c r="D940">
        <v>0</v>
      </c>
      <c r="E940">
        <v>0</v>
      </c>
      <c r="F940">
        <v>97148.483999999997</v>
      </c>
      <c r="G940">
        <v>59283.315999999999</v>
      </c>
      <c r="H940">
        <v>48485.226999999999</v>
      </c>
      <c r="I940">
        <v>0</v>
      </c>
      <c r="J940">
        <v>84852.81</v>
      </c>
      <c r="K940">
        <v>103720.33</v>
      </c>
      <c r="L940">
        <v>110332.86</v>
      </c>
      <c r="M940">
        <v>0</v>
      </c>
      <c r="N940">
        <v>95121.24</v>
      </c>
      <c r="O940">
        <v>68959.585999999996</v>
      </c>
      <c r="P940">
        <v>0</v>
      </c>
    </row>
    <row r="941" spans="1:16" x14ac:dyDescent="0.25">
      <c r="A941">
        <v>12802</v>
      </c>
      <c r="B941">
        <v>0</v>
      </c>
      <c r="C941">
        <v>0</v>
      </c>
      <c r="D941">
        <v>0</v>
      </c>
      <c r="E941">
        <v>50781.476999999999</v>
      </c>
      <c r="F941">
        <v>0</v>
      </c>
      <c r="G941">
        <v>97609.21</v>
      </c>
      <c r="H941">
        <v>0</v>
      </c>
      <c r="I941">
        <v>0</v>
      </c>
      <c r="J941">
        <v>0</v>
      </c>
      <c r="K941">
        <v>0</v>
      </c>
      <c r="L941">
        <v>285791.94</v>
      </c>
      <c r="M941">
        <v>0</v>
      </c>
      <c r="N941">
        <v>54138.035000000003</v>
      </c>
      <c r="O941">
        <v>68733.016000000003</v>
      </c>
      <c r="P941">
        <v>0</v>
      </c>
    </row>
    <row r="942" spans="1:16" x14ac:dyDescent="0.25">
      <c r="A942">
        <v>7179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131742.88</v>
      </c>
      <c r="O942">
        <v>68672.37</v>
      </c>
      <c r="P942">
        <v>0</v>
      </c>
    </row>
    <row r="943" spans="1:16" x14ac:dyDescent="0.25">
      <c r="A943">
        <v>13947</v>
      </c>
      <c r="B943" t="s">
        <v>4453</v>
      </c>
      <c r="C943">
        <v>0</v>
      </c>
      <c r="D943">
        <v>0</v>
      </c>
      <c r="E943">
        <v>0</v>
      </c>
      <c r="F943">
        <v>139745.25</v>
      </c>
      <c r="G943">
        <v>0</v>
      </c>
      <c r="H943">
        <v>0</v>
      </c>
      <c r="I943">
        <v>0</v>
      </c>
      <c r="J943">
        <v>0</v>
      </c>
      <c r="K943">
        <v>56542.222999999998</v>
      </c>
      <c r="L943">
        <v>254434.66</v>
      </c>
      <c r="M943">
        <v>0</v>
      </c>
      <c r="N943">
        <v>0</v>
      </c>
      <c r="O943">
        <v>68333.06</v>
      </c>
      <c r="P943">
        <v>132857.31</v>
      </c>
    </row>
    <row r="944" spans="1:16" x14ac:dyDescent="0.25">
      <c r="A944">
        <v>12021</v>
      </c>
      <c r="B944" t="s">
        <v>3937</v>
      </c>
      <c r="C944">
        <v>0</v>
      </c>
      <c r="D944">
        <v>0</v>
      </c>
      <c r="E944">
        <v>76256.89</v>
      </c>
      <c r="F944">
        <v>6848498</v>
      </c>
      <c r="G944">
        <v>2477476.5</v>
      </c>
      <c r="H944">
        <v>3331740.2</v>
      </c>
      <c r="I944">
        <v>56861268</v>
      </c>
      <c r="J944">
        <v>67622990</v>
      </c>
      <c r="K944">
        <v>2406686</v>
      </c>
      <c r="L944">
        <v>4022448</v>
      </c>
      <c r="M944">
        <v>0</v>
      </c>
      <c r="N944">
        <v>0</v>
      </c>
      <c r="O944">
        <v>67936.22</v>
      </c>
      <c r="P944">
        <v>0</v>
      </c>
    </row>
    <row r="945" spans="1:16" x14ac:dyDescent="0.25">
      <c r="A945">
        <v>11623</v>
      </c>
      <c r="B945" t="s">
        <v>3747</v>
      </c>
      <c r="C945">
        <v>0</v>
      </c>
      <c r="D945">
        <v>0</v>
      </c>
      <c r="E945">
        <v>63661.483999999997</v>
      </c>
      <c r="F945">
        <v>66641.09</v>
      </c>
      <c r="G945">
        <v>81470.414000000004</v>
      </c>
      <c r="H945">
        <v>69280.45</v>
      </c>
      <c r="I945">
        <v>77865.11</v>
      </c>
      <c r="J945">
        <v>66108.41</v>
      </c>
      <c r="K945">
        <v>107541.11</v>
      </c>
      <c r="L945">
        <v>312908.84000000003</v>
      </c>
      <c r="M945">
        <v>61634.016000000003</v>
      </c>
      <c r="N945">
        <v>0</v>
      </c>
      <c r="O945">
        <v>67597.919999999998</v>
      </c>
      <c r="P945">
        <v>0</v>
      </c>
    </row>
    <row r="946" spans="1:16" x14ac:dyDescent="0.25">
      <c r="A946">
        <v>919</v>
      </c>
      <c r="B946">
        <v>0</v>
      </c>
      <c r="C946">
        <v>0</v>
      </c>
      <c r="D946">
        <v>0</v>
      </c>
      <c r="E946">
        <v>0</v>
      </c>
      <c r="F946">
        <v>120206.53</v>
      </c>
      <c r="G946">
        <v>0</v>
      </c>
      <c r="H946">
        <v>0</v>
      </c>
      <c r="I946">
        <v>0</v>
      </c>
      <c r="J946">
        <v>0</v>
      </c>
      <c r="K946">
        <v>180584</v>
      </c>
      <c r="L946">
        <v>318989.46999999997</v>
      </c>
      <c r="M946">
        <v>0</v>
      </c>
      <c r="N946">
        <v>116530.37</v>
      </c>
      <c r="O946">
        <v>67572.820000000007</v>
      </c>
      <c r="P946">
        <v>0</v>
      </c>
    </row>
    <row r="947" spans="1:16" x14ac:dyDescent="0.25">
      <c r="A947">
        <v>1494</v>
      </c>
      <c r="B947" t="s">
        <v>909</v>
      </c>
      <c r="C947">
        <v>0</v>
      </c>
      <c r="D947">
        <v>0</v>
      </c>
      <c r="E947">
        <v>0</v>
      </c>
      <c r="F947">
        <v>201581.5</v>
      </c>
      <c r="G947">
        <v>0</v>
      </c>
      <c r="H947">
        <v>0</v>
      </c>
      <c r="I947">
        <v>57892.656000000003</v>
      </c>
      <c r="J947">
        <v>49355.68</v>
      </c>
      <c r="K947">
        <v>278376.06</v>
      </c>
      <c r="L947">
        <v>82645.850000000006</v>
      </c>
      <c r="M947">
        <v>128709.57</v>
      </c>
      <c r="N947">
        <v>0</v>
      </c>
      <c r="O947">
        <v>67188.83</v>
      </c>
      <c r="P947">
        <v>0</v>
      </c>
    </row>
    <row r="948" spans="1:16" x14ac:dyDescent="0.25">
      <c r="A948">
        <v>3524</v>
      </c>
      <c r="B948" t="s">
        <v>1327</v>
      </c>
      <c r="C948">
        <v>0</v>
      </c>
      <c r="D948">
        <v>0</v>
      </c>
      <c r="E948">
        <v>0</v>
      </c>
      <c r="F948">
        <v>106777.34</v>
      </c>
      <c r="G948">
        <v>0</v>
      </c>
      <c r="H948">
        <v>0</v>
      </c>
      <c r="I948">
        <v>0</v>
      </c>
      <c r="J948">
        <v>124964.09</v>
      </c>
      <c r="K948">
        <v>0</v>
      </c>
      <c r="L948">
        <v>0</v>
      </c>
      <c r="M948">
        <v>0</v>
      </c>
      <c r="N948">
        <v>55908.061999999998</v>
      </c>
      <c r="O948">
        <v>67065.5</v>
      </c>
      <c r="P948">
        <v>0</v>
      </c>
    </row>
    <row r="949" spans="1:16" x14ac:dyDescent="0.25">
      <c r="A949">
        <v>10692</v>
      </c>
      <c r="B949" t="s">
        <v>3392</v>
      </c>
      <c r="C949">
        <v>62533.82</v>
      </c>
      <c r="D949">
        <v>78288.63</v>
      </c>
      <c r="E949">
        <v>98372.79</v>
      </c>
      <c r="F949">
        <v>134837.75</v>
      </c>
      <c r="G949">
        <v>93824.55</v>
      </c>
      <c r="H949">
        <v>75177.55</v>
      </c>
      <c r="I949">
        <v>119667.2</v>
      </c>
      <c r="J949">
        <v>119113.19500000001</v>
      </c>
      <c r="K949">
        <v>143542.32999999999</v>
      </c>
      <c r="L949">
        <v>151714.84</v>
      </c>
      <c r="M949">
        <v>76567.125</v>
      </c>
      <c r="N949">
        <v>91367.28</v>
      </c>
      <c r="O949">
        <v>66519.5</v>
      </c>
      <c r="P949">
        <v>0</v>
      </c>
    </row>
    <row r="950" spans="1:16" x14ac:dyDescent="0.25">
      <c r="A950">
        <v>11194</v>
      </c>
      <c r="B950" t="s">
        <v>3592</v>
      </c>
      <c r="C950">
        <v>0</v>
      </c>
      <c r="D950">
        <v>0</v>
      </c>
      <c r="E950">
        <v>0</v>
      </c>
      <c r="F950">
        <v>146387.34</v>
      </c>
      <c r="G950">
        <v>71598.483999999997</v>
      </c>
      <c r="H950">
        <v>0</v>
      </c>
      <c r="I950">
        <v>84046.96</v>
      </c>
      <c r="J950">
        <v>121922.35</v>
      </c>
      <c r="K950">
        <v>70171.89</v>
      </c>
      <c r="L950">
        <v>111346.22</v>
      </c>
      <c r="M950">
        <v>0</v>
      </c>
      <c r="N950">
        <v>79241.210000000006</v>
      </c>
      <c r="O950">
        <v>66021.445000000007</v>
      </c>
      <c r="P950">
        <v>0</v>
      </c>
    </row>
    <row r="951" spans="1:16" x14ac:dyDescent="0.25">
      <c r="A951">
        <v>14011</v>
      </c>
      <c r="B951">
        <v>0</v>
      </c>
      <c r="C951">
        <v>0</v>
      </c>
      <c r="D951">
        <v>0</v>
      </c>
      <c r="E951">
        <v>0</v>
      </c>
      <c r="F951">
        <v>91430.33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280065.88</v>
      </c>
      <c r="M951">
        <v>0</v>
      </c>
      <c r="N951">
        <v>0</v>
      </c>
      <c r="O951">
        <v>65956.149999999994</v>
      </c>
      <c r="P951">
        <v>124412.12</v>
      </c>
    </row>
    <row r="952" spans="1:16" x14ac:dyDescent="0.25">
      <c r="A952">
        <v>13949</v>
      </c>
      <c r="B952">
        <v>0</v>
      </c>
      <c r="C952">
        <v>0</v>
      </c>
      <c r="D952">
        <v>0</v>
      </c>
      <c r="E952">
        <v>0</v>
      </c>
      <c r="F952">
        <v>140180.94</v>
      </c>
      <c r="G952">
        <v>0</v>
      </c>
      <c r="H952">
        <v>0</v>
      </c>
      <c r="I952">
        <v>0</v>
      </c>
      <c r="J952">
        <v>0</v>
      </c>
      <c r="K952">
        <v>60877.23</v>
      </c>
      <c r="L952">
        <v>256673.47</v>
      </c>
      <c r="M952">
        <v>0</v>
      </c>
      <c r="N952">
        <v>0</v>
      </c>
      <c r="O952">
        <v>65754.44</v>
      </c>
      <c r="P952">
        <v>102151.2</v>
      </c>
    </row>
    <row r="953" spans="1:16" x14ac:dyDescent="0.25">
      <c r="A953">
        <v>903</v>
      </c>
      <c r="B953">
        <v>0</v>
      </c>
      <c r="C953">
        <v>0</v>
      </c>
      <c r="D953">
        <v>0</v>
      </c>
      <c r="E953">
        <v>0</v>
      </c>
      <c r="F953">
        <v>187033.34</v>
      </c>
      <c r="G953">
        <v>0</v>
      </c>
      <c r="H953">
        <v>50958.061999999998</v>
      </c>
      <c r="I953">
        <v>0</v>
      </c>
      <c r="J953">
        <v>0</v>
      </c>
      <c r="K953">
        <v>0</v>
      </c>
      <c r="L953">
        <v>0</v>
      </c>
      <c r="M953">
        <v>182364.61</v>
      </c>
      <c r="N953">
        <v>167799.22</v>
      </c>
      <c r="O953">
        <v>65509.616999999998</v>
      </c>
      <c r="P953">
        <v>0</v>
      </c>
    </row>
    <row r="954" spans="1:16" x14ac:dyDescent="0.25">
      <c r="A954">
        <v>5273</v>
      </c>
      <c r="B954" t="s">
        <v>1787</v>
      </c>
      <c r="C954">
        <v>125843.67</v>
      </c>
      <c r="D954">
        <v>73205.08</v>
      </c>
      <c r="E954">
        <v>104149.31</v>
      </c>
      <c r="F954">
        <v>0</v>
      </c>
      <c r="G954">
        <v>110513.84</v>
      </c>
      <c r="H954">
        <v>59741.656000000003</v>
      </c>
      <c r="I954">
        <v>117959.78</v>
      </c>
      <c r="J954">
        <v>358446.66</v>
      </c>
      <c r="K954">
        <v>129002.82</v>
      </c>
      <c r="L954">
        <v>159906.94</v>
      </c>
      <c r="M954">
        <v>185816.31</v>
      </c>
      <c r="N954">
        <v>216189.3</v>
      </c>
      <c r="O954">
        <v>65139.741999999998</v>
      </c>
      <c r="P954">
        <v>104986.06</v>
      </c>
    </row>
    <row r="955" spans="1:16" x14ac:dyDescent="0.25">
      <c r="A955">
        <v>219</v>
      </c>
      <c r="B955" t="s">
        <v>644</v>
      </c>
      <c r="C955">
        <v>0</v>
      </c>
      <c r="D955">
        <v>0</v>
      </c>
      <c r="E955">
        <v>0</v>
      </c>
      <c r="F955">
        <v>58278.527000000002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94241.554999999993</v>
      </c>
      <c r="M955">
        <v>0</v>
      </c>
      <c r="N955">
        <v>0</v>
      </c>
      <c r="O955">
        <v>64560.18</v>
      </c>
      <c r="P955">
        <v>0</v>
      </c>
    </row>
    <row r="956" spans="1:16" x14ac:dyDescent="0.25">
      <c r="A956">
        <v>11681</v>
      </c>
      <c r="B956" t="s">
        <v>3753</v>
      </c>
      <c r="C956">
        <v>0</v>
      </c>
      <c r="D956">
        <v>0</v>
      </c>
      <c r="E956">
        <v>64514.684000000001</v>
      </c>
      <c r="F956">
        <v>90678.720000000001</v>
      </c>
      <c r="G956">
        <v>77107.320000000007</v>
      </c>
      <c r="H956">
        <v>67139.19</v>
      </c>
      <c r="I956">
        <v>60021.75</v>
      </c>
      <c r="J956">
        <v>0</v>
      </c>
      <c r="K956">
        <v>97456.06</v>
      </c>
      <c r="L956">
        <v>201951.62</v>
      </c>
      <c r="M956">
        <v>71398.195000000007</v>
      </c>
      <c r="N956">
        <v>0</v>
      </c>
      <c r="O956">
        <v>64480.33</v>
      </c>
      <c r="P956">
        <v>0</v>
      </c>
    </row>
    <row r="957" spans="1:16" x14ac:dyDescent="0.25">
      <c r="A957">
        <v>13576</v>
      </c>
      <c r="B957">
        <v>0</v>
      </c>
      <c r="C957">
        <v>0</v>
      </c>
      <c r="D957">
        <v>0</v>
      </c>
      <c r="E957">
        <v>0</v>
      </c>
      <c r="F957">
        <v>117633</v>
      </c>
      <c r="G957">
        <v>60292.913999999997</v>
      </c>
      <c r="H957">
        <v>63699.08</v>
      </c>
      <c r="I957">
        <v>71364.509999999995</v>
      </c>
      <c r="J957">
        <v>57193.57</v>
      </c>
      <c r="K957">
        <v>0</v>
      </c>
      <c r="L957">
        <v>200676.19</v>
      </c>
      <c r="M957">
        <v>0</v>
      </c>
      <c r="N957">
        <v>0</v>
      </c>
      <c r="O957">
        <v>63815.375</v>
      </c>
      <c r="P957">
        <v>0</v>
      </c>
    </row>
    <row r="958" spans="1:16" x14ac:dyDescent="0.25">
      <c r="A958">
        <v>9883</v>
      </c>
      <c r="B958">
        <v>0</v>
      </c>
      <c r="C958">
        <v>0</v>
      </c>
      <c r="D958">
        <v>0</v>
      </c>
      <c r="E958">
        <v>0</v>
      </c>
      <c r="F958">
        <v>100057.336</v>
      </c>
      <c r="G958">
        <v>0</v>
      </c>
      <c r="H958">
        <v>0</v>
      </c>
      <c r="I958">
        <v>0</v>
      </c>
      <c r="J958">
        <v>60462.156000000003</v>
      </c>
      <c r="K958">
        <v>0</v>
      </c>
      <c r="L958">
        <v>79153.64</v>
      </c>
      <c r="M958">
        <v>0</v>
      </c>
      <c r="N958">
        <v>71729.460000000006</v>
      </c>
      <c r="O958">
        <v>63308.44</v>
      </c>
      <c r="P958">
        <v>0</v>
      </c>
    </row>
    <row r="959" spans="1:16" x14ac:dyDescent="0.25">
      <c r="A959">
        <v>8864</v>
      </c>
      <c r="B959" t="s">
        <v>42</v>
      </c>
      <c r="C959">
        <v>14802645</v>
      </c>
      <c r="D959">
        <v>9994993</v>
      </c>
      <c r="E959">
        <v>10090780</v>
      </c>
      <c r="F959">
        <v>6728978</v>
      </c>
      <c r="G959">
        <v>8971455</v>
      </c>
      <c r="H959">
        <v>3453156.8</v>
      </c>
      <c r="I959">
        <v>0</v>
      </c>
      <c r="J959">
        <v>0</v>
      </c>
      <c r="K959">
        <v>315046560</v>
      </c>
      <c r="L959">
        <v>219546140</v>
      </c>
      <c r="M959">
        <v>0</v>
      </c>
      <c r="N959">
        <v>53920.707000000002</v>
      </c>
      <c r="O959">
        <v>62773.758000000002</v>
      </c>
      <c r="P959">
        <v>0</v>
      </c>
    </row>
    <row r="960" spans="1:16" x14ac:dyDescent="0.25">
      <c r="A960">
        <v>10507</v>
      </c>
      <c r="B960" t="s">
        <v>3317</v>
      </c>
      <c r="C960">
        <v>0</v>
      </c>
      <c r="D960">
        <v>0</v>
      </c>
      <c r="E960">
        <v>0</v>
      </c>
      <c r="F960">
        <v>122286.73</v>
      </c>
      <c r="G960">
        <v>112838.33</v>
      </c>
      <c r="H960">
        <v>75978.33</v>
      </c>
      <c r="I960">
        <v>0</v>
      </c>
      <c r="J960">
        <v>0</v>
      </c>
      <c r="K960">
        <v>0</v>
      </c>
      <c r="L960">
        <v>80338.45</v>
      </c>
      <c r="M960">
        <v>58971.99</v>
      </c>
      <c r="N960">
        <v>81872.78</v>
      </c>
      <c r="O960">
        <v>61253.25</v>
      </c>
      <c r="P960">
        <v>0</v>
      </c>
    </row>
    <row r="961" spans="1:16" x14ac:dyDescent="0.25">
      <c r="A961">
        <v>7570</v>
      </c>
      <c r="B961">
        <v>0</v>
      </c>
      <c r="C961">
        <v>137180.6</v>
      </c>
      <c r="D961">
        <v>113751.67</v>
      </c>
      <c r="E961">
        <v>80542.039999999994</v>
      </c>
      <c r="F961">
        <v>0</v>
      </c>
      <c r="G961">
        <v>77999.350000000006</v>
      </c>
      <c r="H961">
        <v>86013.03</v>
      </c>
      <c r="I961">
        <v>95869.53</v>
      </c>
      <c r="J961">
        <v>194842.98</v>
      </c>
      <c r="K961">
        <v>225441.19</v>
      </c>
      <c r="L961">
        <v>315953.53000000003</v>
      </c>
      <c r="M961">
        <v>0</v>
      </c>
      <c r="N961">
        <v>0</v>
      </c>
      <c r="O961">
        <v>61148.964999999997</v>
      </c>
      <c r="P961">
        <v>70097.41</v>
      </c>
    </row>
    <row r="962" spans="1:16" x14ac:dyDescent="0.25">
      <c r="A962">
        <v>12604</v>
      </c>
      <c r="B962">
        <v>0</v>
      </c>
      <c r="C962">
        <v>0</v>
      </c>
      <c r="D962">
        <v>0</v>
      </c>
      <c r="E962">
        <v>54770.438000000002</v>
      </c>
      <c r="F962">
        <v>227879.27</v>
      </c>
      <c r="G962">
        <v>276070.8</v>
      </c>
      <c r="H962">
        <v>136220.6</v>
      </c>
      <c r="I962">
        <v>497414.62</v>
      </c>
      <c r="J962">
        <v>473984.62</v>
      </c>
      <c r="K962">
        <v>0</v>
      </c>
      <c r="L962">
        <v>118311.29</v>
      </c>
      <c r="M962">
        <v>0</v>
      </c>
      <c r="N962">
        <v>0</v>
      </c>
      <c r="O962">
        <v>60427.656000000003</v>
      </c>
      <c r="P962">
        <v>123553.83</v>
      </c>
    </row>
    <row r="963" spans="1:16" x14ac:dyDescent="0.25">
      <c r="A963">
        <v>5777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119686.484</v>
      </c>
      <c r="N963">
        <v>63871.347999999998</v>
      </c>
      <c r="O963">
        <v>59864.85</v>
      </c>
      <c r="P963">
        <v>0</v>
      </c>
    </row>
    <row r="964" spans="1:16" x14ac:dyDescent="0.25">
      <c r="A964">
        <v>10503</v>
      </c>
      <c r="B964">
        <v>0</v>
      </c>
      <c r="C964">
        <v>0</v>
      </c>
      <c r="D964">
        <v>56329.72</v>
      </c>
      <c r="E964">
        <v>81578.09</v>
      </c>
      <c r="F964">
        <v>145789.97</v>
      </c>
      <c r="G964">
        <v>84643.07</v>
      </c>
      <c r="H964">
        <v>60047.89</v>
      </c>
      <c r="I964">
        <v>64824.49</v>
      </c>
      <c r="J964">
        <v>74345.266000000003</v>
      </c>
      <c r="K964">
        <v>174646.17</v>
      </c>
      <c r="L964">
        <v>172012.55</v>
      </c>
      <c r="M964">
        <v>62054.938000000002</v>
      </c>
      <c r="N964">
        <v>70092.320000000007</v>
      </c>
      <c r="O964">
        <v>59864.54</v>
      </c>
      <c r="P964">
        <v>0</v>
      </c>
    </row>
    <row r="965" spans="1:16" x14ac:dyDescent="0.25">
      <c r="A965">
        <v>14023</v>
      </c>
      <c r="B965">
        <v>0</v>
      </c>
      <c r="C965">
        <v>0</v>
      </c>
      <c r="D965">
        <v>0</v>
      </c>
      <c r="E965">
        <v>0</v>
      </c>
      <c r="F965">
        <v>238410.42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626686.9</v>
      </c>
      <c r="M965">
        <v>0</v>
      </c>
      <c r="N965">
        <v>0</v>
      </c>
      <c r="O965">
        <v>59771.925999999999</v>
      </c>
      <c r="P965">
        <v>194464.66</v>
      </c>
    </row>
    <row r="966" spans="1:16" x14ac:dyDescent="0.25">
      <c r="A966">
        <v>11393</v>
      </c>
      <c r="B966" t="s">
        <v>3655</v>
      </c>
      <c r="C966">
        <v>0</v>
      </c>
      <c r="D966">
        <v>0</v>
      </c>
      <c r="E966">
        <v>0</v>
      </c>
      <c r="F966">
        <v>67204.085999999996</v>
      </c>
      <c r="G966">
        <v>0</v>
      </c>
      <c r="H966">
        <v>0</v>
      </c>
      <c r="I966">
        <v>0</v>
      </c>
      <c r="J966">
        <v>0</v>
      </c>
      <c r="K966">
        <v>59106.561999999998</v>
      </c>
      <c r="L966">
        <v>121362.21</v>
      </c>
      <c r="M966">
        <v>0</v>
      </c>
      <c r="N966">
        <v>0</v>
      </c>
      <c r="O966">
        <v>59174.305</v>
      </c>
      <c r="P966">
        <v>0</v>
      </c>
    </row>
    <row r="967" spans="1:16" x14ac:dyDescent="0.25">
      <c r="A967">
        <v>12606</v>
      </c>
      <c r="B967">
        <v>0</v>
      </c>
      <c r="C967">
        <v>0</v>
      </c>
      <c r="D967">
        <v>0</v>
      </c>
      <c r="E967">
        <v>0</v>
      </c>
      <c r="F967">
        <v>173866.73</v>
      </c>
      <c r="G967">
        <v>304312.78000000003</v>
      </c>
      <c r="H967">
        <v>257853.1</v>
      </c>
      <c r="I967">
        <v>556207.1</v>
      </c>
      <c r="J967">
        <v>567388.75</v>
      </c>
      <c r="K967">
        <v>0</v>
      </c>
      <c r="L967">
        <v>69846.97</v>
      </c>
      <c r="M967">
        <v>0</v>
      </c>
      <c r="N967">
        <v>0</v>
      </c>
      <c r="O967">
        <v>59137.2</v>
      </c>
      <c r="P967">
        <v>107630.34</v>
      </c>
    </row>
    <row r="968" spans="1:16" x14ac:dyDescent="0.25">
      <c r="A968">
        <v>12400</v>
      </c>
      <c r="B968" t="s">
        <v>4008</v>
      </c>
      <c r="C968">
        <v>0</v>
      </c>
      <c r="D968">
        <v>0</v>
      </c>
      <c r="E968">
        <v>0</v>
      </c>
      <c r="F968">
        <v>61517.074000000001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130472.164</v>
      </c>
      <c r="M968">
        <v>0</v>
      </c>
      <c r="N968">
        <v>0</v>
      </c>
      <c r="O968">
        <v>58686.703000000001</v>
      </c>
      <c r="P968">
        <v>0</v>
      </c>
    </row>
    <row r="969" spans="1:16" x14ac:dyDescent="0.25">
      <c r="A969">
        <v>11761</v>
      </c>
      <c r="B969">
        <v>0</v>
      </c>
      <c r="C969">
        <v>0</v>
      </c>
      <c r="D969">
        <v>57365.08</v>
      </c>
      <c r="E969">
        <v>104341.7</v>
      </c>
      <c r="F969">
        <v>0</v>
      </c>
      <c r="G969">
        <v>0</v>
      </c>
      <c r="H969">
        <v>76505.733999999997</v>
      </c>
      <c r="I969">
        <v>0</v>
      </c>
      <c r="J969">
        <v>0</v>
      </c>
      <c r="K969">
        <v>61877.32</v>
      </c>
      <c r="L969">
        <v>63937.913999999997</v>
      </c>
      <c r="M969">
        <v>67400.983999999997</v>
      </c>
      <c r="N969">
        <v>0</v>
      </c>
      <c r="O969">
        <v>58598.945</v>
      </c>
      <c r="P969">
        <v>0</v>
      </c>
    </row>
    <row r="970" spans="1:16" x14ac:dyDescent="0.25">
      <c r="A970">
        <v>13118</v>
      </c>
      <c r="B970" t="s">
        <v>4258</v>
      </c>
      <c r="C970">
        <v>0</v>
      </c>
      <c r="D970">
        <v>0</v>
      </c>
      <c r="E970">
        <v>0</v>
      </c>
      <c r="F970">
        <v>85888.733999999997</v>
      </c>
      <c r="G970">
        <v>0</v>
      </c>
      <c r="H970">
        <v>0</v>
      </c>
      <c r="I970">
        <v>0</v>
      </c>
      <c r="J970">
        <v>0</v>
      </c>
      <c r="K970">
        <v>78306.55</v>
      </c>
      <c r="L970">
        <v>162923.76999999999</v>
      </c>
      <c r="M970">
        <v>0</v>
      </c>
      <c r="N970">
        <v>0</v>
      </c>
      <c r="O970">
        <v>58238.233999999997</v>
      </c>
      <c r="P970">
        <v>0</v>
      </c>
    </row>
    <row r="971" spans="1:16" x14ac:dyDescent="0.25">
      <c r="A971">
        <v>10429</v>
      </c>
      <c r="B971" t="s">
        <v>3310</v>
      </c>
      <c r="C971">
        <v>90758.31</v>
      </c>
      <c r="D971">
        <v>0</v>
      </c>
      <c r="E971">
        <v>0</v>
      </c>
      <c r="F971">
        <v>1930743</v>
      </c>
      <c r="G971">
        <v>205835.33</v>
      </c>
      <c r="H971">
        <v>235908.52</v>
      </c>
      <c r="I971">
        <v>0</v>
      </c>
      <c r="J971">
        <v>51552.59</v>
      </c>
      <c r="K971">
        <v>0</v>
      </c>
      <c r="L971">
        <v>63590.207000000002</v>
      </c>
      <c r="M971">
        <v>184875.08</v>
      </c>
      <c r="N971">
        <v>108965.586</v>
      </c>
      <c r="O971">
        <v>58035.417999999998</v>
      </c>
      <c r="P971">
        <v>0</v>
      </c>
    </row>
    <row r="972" spans="1:16" x14ac:dyDescent="0.25">
      <c r="A972">
        <v>5773</v>
      </c>
      <c r="B972" t="s">
        <v>1906</v>
      </c>
      <c r="C972">
        <v>0</v>
      </c>
      <c r="D972">
        <v>54627.402000000002</v>
      </c>
      <c r="E972">
        <v>0</v>
      </c>
      <c r="F972">
        <v>101784.66</v>
      </c>
      <c r="G972">
        <v>0</v>
      </c>
      <c r="H972">
        <v>76114.17</v>
      </c>
      <c r="I972">
        <v>0</v>
      </c>
      <c r="J972">
        <v>0</v>
      </c>
      <c r="K972">
        <v>0</v>
      </c>
      <c r="L972">
        <v>0</v>
      </c>
      <c r="M972">
        <v>117500.44500000001</v>
      </c>
      <c r="N972">
        <v>128049.76</v>
      </c>
      <c r="O972">
        <v>57944.366999999998</v>
      </c>
      <c r="P972">
        <v>0</v>
      </c>
    </row>
    <row r="973" spans="1:16" x14ac:dyDescent="0.25">
      <c r="A973">
        <v>8227</v>
      </c>
      <c r="B973" t="s">
        <v>2600</v>
      </c>
      <c r="C973">
        <v>105537.89</v>
      </c>
      <c r="D973">
        <v>86522.983999999997</v>
      </c>
      <c r="E973">
        <v>120377.51</v>
      </c>
      <c r="F973">
        <v>243229.03</v>
      </c>
      <c r="G973">
        <v>161891.88</v>
      </c>
      <c r="H973">
        <v>60252.773000000001</v>
      </c>
      <c r="I973">
        <v>479499.44</v>
      </c>
      <c r="J973">
        <v>560189.9</v>
      </c>
      <c r="K973">
        <v>753605</v>
      </c>
      <c r="L973">
        <v>957908.4</v>
      </c>
      <c r="M973">
        <v>0</v>
      </c>
      <c r="N973">
        <v>84636.21</v>
      </c>
      <c r="O973">
        <v>57808.25</v>
      </c>
      <c r="P973">
        <v>0</v>
      </c>
    </row>
    <row r="974" spans="1:16" x14ac:dyDescent="0.25">
      <c r="A974">
        <v>13810</v>
      </c>
      <c r="B974">
        <v>0</v>
      </c>
      <c r="C974">
        <v>0</v>
      </c>
      <c r="D974">
        <v>0</v>
      </c>
      <c r="E974">
        <v>0</v>
      </c>
      <c r="F974">
        <v>72030.266000000003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244836.38</v>
      </c>
      <c r="M974">
        <v>0</v>
      </c>
      <c r="N974">
        <v>0</v>
      </c>
      <c r="O974">
        <v>57645.203000000001</v>
      </c>
      <c r="P974">
        <v>75777.63</v>
      </c>
    </row>
    <row r="975" spans="1:16" x14ac:dyDescent="0.25">
      <c r="A975">
        <v>13946</v>
      </c>
      <c r="B975">
        <v>0</v>
      </c>
      <c r="C975">
        <v>0</v>
      </c>
      <c r="D975">
        <v>0</v>
      </c>
      <c r="E975">
        <v>0</v>
      </c>
      <c r="F975">
        <v>104743.47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162190.57999999999</v>
      </c>
      <c r="M975">
        <v>0</v>
      </c>
      <c r="N975">
        <v>0</v>
      </c>
      <c r="O975">
        <v>57167.832000000002</v>
      </c>
      <c r="P975">
        <v>91190.48</v>
      </c>
    </row>
    <row r="976" spans="1:16" x14ac:dyDescent="0.25">
      <c r="A976">
        <v>11281</v>
      </c>
      <c r="B976">
        <v>0</v>
      </c>
      <c r="C976">
        <v>0</v>
      </c>
      <c r="D976">
        <v>0</v>
      </c>
      <c r="E976">
        <v>0</v>
      </c>
      <c r="F976">
        <v>181044.08</v>
      </c>
      <c r="G976">
        <v>73597.835999999996</v>
      </c>
      <c r="H976">
        <v>0</v>
      </c>
      <c r="I976">
        <v>138991.69</v>
      </c>
      <c r="J976">
        <v>82175.483999999997</v>
      </c>
      <c r="K976">
        <v>101944.234</v>
      </c>
      <c r="L976">
        <v>185709.7</v>
      </c>
      <c r="M976">
        <v>55964.792999999998</v>
      </c>
      <c r="N976">
        <v>0</v>
      </c>
      <c r="O976">
        <v>56892.25</v>
      </c>
      <c r="P976">
        <v>0</v>
      </c>
    </row>
    <row r="977" spans="1:16" x14ac:dyDescent="0.25">
      <c r="A977">
        <v>8663</v>
      </c>
      <c r="B977" t="s">
        <v>2746</v>
      </c>
      <c r="C977">
        <v>0</v>
      </c>
      <c r="D977">
        <v>0</v>
      </c>
      <c r="E977">
        <v>0</v>
      </c>
      <c r="F977">
        <v>78207.289999999994</v>
      </c>
      <c r="G977">
        <v>0</v>
      </c>
      <c r="H977">
        <v>0</v>
      </c>
      <c r="I977">
        <v>121844.34</v>
      </c>
      <c r="J977">
        <v>124808.19</v>
      </c>
      <c r="K977">
        <v>193292.79999999999</v>
      </c>
      <c r="L977">
        <v>288899.94</v>
      </c>
      <c r="M977">
        <v>0</v>
      </c>
      <c r="N977">
        <v>76656.47</v>
      </c>
      <c r="O977">
        <v>56170.516000000003</v>
      </c>
      <c r="P977">
        <v>0</v>
      </c>
    </row>
    <row r="978" spans="1:16" x14ac:dyDescent="0.25">
      <c r="A978">
        <v>10431</v>
      </c>
      <c r="B978">
        <v>0</v>
      </c>
      <c r="C978">
        <v>121352.52</v>
      </c>
      <c r="D978">
        <v>66631.625</v>
      </c>
      <c r="E978">
        <v>0</v>
      </c>
      <c r="F978">
        <v>1952619.5</v>
      </c>
      <c r="G978">
        <v>170919.8</v>
      </c>
      <c r="H978">
        <v>312454</v>
      </c>
      <c r="I978">
        <v>0</v>
      </c>
      <c r="J978">
        <v>0</v>
      </c>
      <c r="K978">
        <v>491994.7</v>
      </c>
      <c r="L978">
        <v>184458.94</v>
      </c>
      <c r="M978">
        <v>173097.61</v>
      </c>
      <c r="N978">
        <v>0</v>
      </c>
      <c r="O978">
        <v>56152.535000000003</v>
      </c>
      <c r="P978">
        <v>0</v>
      </c>
    </row>
    <row r="979" spans="1:16" x14ac:dyDescent="0.25">
      <c r="A979">
        <v>10550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139976.95000000001</v>
      </c>
      <c r="H979">
        <v>0</v>
      </c>
      <c r="I979">
        <v>820646.6</v>
      </c>
      <c r="J979">
        <v>580191.69999999995</v>
      </c>
      <c r="K979">
        <v>0</v>
      </c>
      <c r="L979">
        <v>0</v>
      </c>
      <c r="M979">
        <v>56612.733999999997</v>
      </c>
      <c r="N979">
        <v>0</v>
      </c>
      <c r="O979">
        <v>55532.836000000003</v>
      </c>
      <c r="P979">
        <v>0</v>
      </c>
    </row>
    <row r="980" spans="1:16" x14ac:dyDescent="0.25">
      <c r="A980">
        <v>12242</v>
      </c>
      <c r="B980" t="s">
        <v>3952</v>
      </c>
      <c r="C980">
        <v>59279.203000000001</v>
      </c>
      <c r="D980">
        <v>0</v>
      </c>
      <c r="E980">
        <v>0</v>
      </c>
      <c r="F980">
        <v>163120.42000000001</v>
      </c>
      <c r="G980">
        <v>61089.527000000002</v>
      </c>
      <c r="H980">
        <v>0</v>
      </c>
      <c r="I980">
        <v>88872.66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55476.6</v>
      </c>
      <c r="P980">
        <v>0</v>
      </c>
    </row>
    <row r="981" spans="1:16" x14ac:dyDescent="0.25">
      <c r="A981">
        <v>3484</v>
      </c>
      <c r="B981" t="s">
        <v>1319</v>
      </c>
      <c r="C981">
        <v>165823.64000000001</v>
      </c>
      <c r="D981">
        <v>152544.20000000001</v>
      </c>
      <c r="E981">
        <v>0</v>
      </c>
      <c r="F981">
        <v>70414.664000000004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109528.99</v>
      </c>
      <c r="M981">
        <v>0</v>
      </c>
      <c r="N981">
        <v>0</v>
      </c>
      <c r="O981">
        <v>55429.883000000002</v>
      </c>
      <c r="P981">
        <v>0</v>
      </c>
    </row>
    <row r="982" spans="1:16" x14ac:dyDescent="0.25">
      <c r="A982">
        <v>12926</v>
      </c>
      <c r="B982">
        <v>0</v>
      </c>
      <c r="C982">
        <v>0</v>
      </c>
      <c r="D982">
        <v>0</v>
      </c>
      <c r="E982">
        <v>0</v>
      </c>
      <c r="F982">
        <v>108084.48</v>
      </c>
      <c r="G982">
        <v>0</v>
      </c>
      <c r="H982">
        <v>0</v>
      </c>
      <c r="I982">
        <v>0</v>
      </c>
      <c r="J982">
        <v>0</v>
      </c>
      <c r="K982">
        <v>65465.311999999998</v>
      </c>
      <c r="L982">
        <v>248485.97</v>
      </c>
      <c r="M982">
        <v>0</v>
      </c>
      <c r="N982">
        <v>0</v>
      </c>
      <c r="O982">
        <v>55042.612999999998</v>
      </c>
      <c r="P982">
        <v>0</v>
      </c>
    </row>
    <row r="983" spans="1:16" x14ac:dyDescent="0.25">
      <c r="A983">
        <v>407</v>
      </c>
      <c r="B983" t="s">
        <v>687</v>
      </c>
      <c r="C983">
        <v>140480.78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71194.054999999993</v>
      </c>
      <c r="N983">
        <v>72817.210000000006</v>
      </c>
      <c r="O983">
        <v>55022.400000000001</v>
      </c>
      <c r="P983">
        <v>158339.44</v>
      </c>
    </row>
    <row r="984" spans="1:16" x14ac:dyDescent="0.25">
      <c r="A984">
        <v>13604</v>
      </c>
      <c r="B984" t="s">
        <v>4417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134365.14000000001</v>
      </c>
      <c r="J984">
        <v>53135.866999999998</v>
      </c>
      <c r="K984">
        <v>0</v>
      </c>
      <c r="L984">
        <v>0</v>
      </c>
      <c r="M984">
        <v>0</v>
      </c>
      <c r="N984">
        <v>0</v>
      </c>
      <c r="O984">
        <v>54398.745999999999</v>
      </c>
      <c r="P984">
        <v>0</v>
      </c>
    </row>
    <row r="985" spans="1:16" x14ac:dyDescent="0.25">
      <c r="A985">
        <v>12240</v>
      </c>
      <c r="B985">
        <v>0</v>
      </c>
      <c r="C985">
        <v>0</v>
      </c>
      <c r="D985">
        <v>95656.99</v>
      </c>
      <c r="E985">
        <v>127330</v>
      </c>
      <c r="F985">
        <v>103641.9</v>
      </c>
      <c r="G985">
        <v>105138.63</v>
      </c>
      <c r="H985">
        <v>94230.720000000001</v>
      </c>
      <c r="I985">
        <v>63388.097999999998</v>
      </c>
      <c r="J985">
        <v>60190.991999999998</v>
      </c>
      <c r="K985">
        <v>70799.266000000003</v>
      </c>
      <c r="L985">
        <v>292368.15999999997</v>
      </c>
      <c r="M985">
        <v>68425.87</v>
      </c>
      <c r="N985">
        <v>0</v>
      </c>
      <c r="O985">
        <v>53330.95</v>
      </c>
      <c r="P985">
        <v>0</v>
      </c>
    </row>
    <row r="986" spans="1:16" x14ac:dyDescent="0.25">
      <c r="A986">
        <v>331</v>
      </c>
      <c r="B986" t="s">
        <v>672</v>
      </c>
      <c r="C986">
        <v>265953.44</v>
      </c>
      <c r="D986">
        <v>1926749.1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52681.69</v>
      </c>
      <c r="P986">
        <v>125984.27</v>
      </c>
    </row>
    <row r="987" spans="1:16" x14ac:dyDescent="0.25">
      <c r="A987">
        <v>2642</v>
      </c>
      <c r="B987" t="s">
        <v>1148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63787.707000000002</v>
      </c>
      <c r="J987">
        <v>57035.516000000003</v>
      </c>
      <c r="K987">
        <v>121796.61</v>
      </c>
      <c r="L987">
        <v>52157.555</v>
      </c>
      <c r="M987">
        <v>128430.11</v>
      </c>
      <c r="N987">
        <v>99876.54</v>
      </c>
      <c r="O987">
        <v>51837.05</v>
      </c>
      <c r="P987">
        <v>0</v>
      </c>
    </row>
    <row r="988" spans="1:16" x14ac:dyDescent="0.25">
      <c r="A988">
        <v>5712</v>
      </c>
      <c r="B988" t="s">
        <v>1890</v>
      </c>
      <c r="C988">
        <v>0</v>
      </c>
      <c r="D988">
        <v>0</v>
      </c>
      <c r="E988">
        <v>0</v>
      </c>
      <c r="F988">
        <v>156903.03</v>
      </c>
      <c r="G988">
        <v>0</v>
      </c>
      <c r="H988">
        <v>0</v>
      </c>
      <c r="I988">
        <v>0</v>
      </c>
      <c r="J988">
        <v>92388.1</v>
      </c>
      <c r="K988">
        <v>117813.89</v>
      </c>
      <c r="L988">
        <v>0</v>
      </c>
      <c r="M988">
        <v>0</v>
      </c>
      <c r="N988">
        <v>61978.144999999997</v>
      </c>
      <c r="O988">
        <v>51493.54</v>
      </c>
      <c r="P988">
        <v>0</v>
      </c>
    </row>
    <row r="989" spans="1:16" x14ac:dyDescent="0.25">
      <c r="A989">
        <v>4342</v>
      </c>
      <c r="B989" t="s">
        <v>1534</v>
      </c>
      <c r="C989">
        <v>0</v>
      </c>
      <c r="D989">
        <v>0</v>
      </c>
      <c r="E989">
        <v>0</v>
      </c>
      <c r="F989">
        <v>94897.19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134242.57999999999</v>
      </c>
      <c r="M989">
        <v>92219.18</v>
      </c>
      <c r="N989">
        <v>0</v>
      </c>
      <c r="O989">
        <v>51482.483999999997</v>
      </c>
      <c r="P989">
        <v>0</v>
      </c>
    </row>
    <row r="990" spans="1:16" x14ac:dyDescent="0.25">
      <c r="A990">
        <v>10387</v>
      </c>
      <c r="B990">
        <v>0</v>
      </c>
      <c r="C990">
        <v>0</v>
      </c>
      <c r="D990">
        <v>0</v>
      </c>
      <c r="E990">
        <v>88683.7</v>
      </c>
      <c r="F990">
        <v>366251.12</v>
      </c>
      <c r="G990">
        <v>315478.3</v>
      </c>
      <c r="H990">
        <v>203385.3</v>
      </c>
      <c r="I990">
        <v>1667283.6</v>
      </c>
      <c r="J990">
        <v>1956332.1</v>
      </c>
      <c r="K990">
        <v>51897.644999999997</v>
      </c>
      <c r="L990">
        <v>98020.98</v>
      </c>
      <c r="M990">
        <v>77077.47</v>
      </c>
      <c r="N990">
        <v>69830.914000000004</v>
      </c>
      <c r="O990">
        <v>51411.195</v>
      </c>
      <c r="P990">
        <v>0</v>
      </c>
    </row>
    <row r="991" spans="1:16" x14ac:dyDescent="0.25">
      <c r="A991">
        <v>3922</v>
      </c>
      <c r="B991" t="s">
        <v>1417</v>
      </c>
      <c r="C991">
        <v>51046.733999999997</v>
      </c>
      <c r="D991">
        <v>0</v>
      </c>
      <c r="E991">
        <v>68281.445000000007</v>
      </c>
      <c r="F991">
        <v>230445.7</v>
      </c>
      <c r="G991">
        <v>115198.77</v>
      </c>
      <c r="H991">
        <v>107645.56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51157.87</v>
      </c>
      <c r="P991">
        <v>0</v>
      </c>
    </row>
    <row r="992" spans="1:16" x14ac:dyDescent="0.25">
      <c r="A992">
        <v>11036</v>
      </c>
      <c r="B992" t="s">
        <v>3547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137585.5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51028.05</v>
      </c>
      <c r="P992">
        <v>0</v>
      </c>
    </row>
    <row r="993" spans="1:16" x14ac:dyDescent="0.25">
      <c r="A993">
        <v>12907</v>
      </c>
      <c r="B993" t="s">
        <v>4201</v>
      </c>
      <c r="C993">
        <v>0</v>
      </c>
      <c r="D993">
        <v>0</v>
      </c>
      <c r="E993">
        <v>57372.76</v>
      </c>
      <c r="F993">
        <v>157713.44</v>
      </c>
      <c r="G993">
        <v>0</v>
      </c>
      <c r="H993">
        <v>77371.233999999997</v>
      </c>
      <c r="I993">
        <v>0</v>
      </c>
      <c r="J993">
        <v>0</v>
      </c>
      <c r="K993">
        <v>88204.49</v>
      </c>
      <c r="L993">
        <v>187051.44</v>
      </c>
      <c r="M993">
        <v>0</v>
      </c>
      <c r="N993">
        <v>0</v>
      </c>
      <c r="O993">
        <v>50603.41</v>
      </c>
      <c r="P993">
        <v>0</v>
      </c>
    </row>
    <row r="994" spans="1:16" x14ac:dyDescent="0.25">
      <c r="A994">
        <v>13596</v>
      </c>
      <c r="B994">
        <v>0</v>
      </c>
      <c r="C994">
        <v>0</v>
      </c>
      <c r="D994">
        <v>0</v>
      </c>
      <c r="E994">
        <v>0</v>
      </c>
      <c r="F994">
        <v>229639.14</v>
      </c>
      <c r="G994">
        <v>66426.28</v>
      </c>
      <c r="H994">
        <v>62383.54</v>
      </c>
      <c r="I994">
        <v>205839.45</v>
      </c>
      <c r="J994">
        <v>152632.76999999999</v>
      </c>
      <c r="K994">
        <v>72779.835999999996</v>
      </c>
      <c r="L994">
        <v>86878.304999999993</v>
      </c>
      <c r="M994">
        <v>0</v>
      </c>
      <c r="N994">
        <v>0</v>
      </c>
      <c r="O994">
        <v>48543.207000000002</v>
      </c>
      <c r="P994">
        <v>0</v>
      </c>
    </row>
    <row r="995" spans="1:16" x14ac:dyDescent="0.25">
      <c r="A995">
        <v>898</v>
      </c>
      <c r="B995">
        <v>0</v>
      </c>
      <c r="C995">
        <v>0</v>
      </c>
      <c r="D995">
        <v>0</v>
      </c>
      <c r="E995">
        <v>0</v>
      </c>
      <c r="F995">
        <v>164045.12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171823.73</v>
      </c>
      <c r="N995">
        <v>168290.75</v>
      </c>
      <c r="O995">
        <v>48083.523000000001</v>
      </c>
      <c r="P995">
        <v>0</v>
      </c>
    </row>
    <row r="996" spans="1:16" x14ac:dyDescent="0.25">
      <c r="A996">
        <v>12685</v>
      </c>
      <c r="B996" t="s">
        <v>32</v>
      </c>
      <c r="C996">
        <v>635245.30000000005</v>
      </c>
      <c r="D996">
        <v>384759.4</v>
      </c>
      <c r="E996">
        <v>1608737</v>
      </c>
      <c r="F996">
        <v>74876880</v>
      </c>
      <c r="G996">
        <v>103985890</v>
      </c>
      <c r="H996">
        <v>65593460</v>
      </c>
      <c r="I996">
        <v>260383700</v>
      </c>
      <c r="J996">
        <v>222489200</v>
      </c>
      <c r="K996">
        <v>23592420</v>
      </c>
      <c r="L996">
        <v>13676229</v>
      </c>
      <c r="M996">
        <v>0</v>
      </c>
      <c r="N996">
        <v>0</v>
      </c>
      <c r="O996">
        <v>0</v>
      </c>
      <c r="P996">
        <v>66035720</v>
      </c>
    </row>
    <row r="997" spans="1:16" x14ac:dyDescent="0.25">
      <c r="A997">
        <v>12710</v>
      </c>
      <c r="B997" t="s">
        <v>4142</v>
      </c>
      <c r="C997">
        <v>478104.3</v>
      </c>
      <c r="D997">
        <v>300980.2</v>
      </c>
      <c r="E997">
        <v>1194101.1000000001</v>
      </c>
      <c r="F997">
        <v>55293330</v>
      </c>
      <c r="G997">
        <v>77348700</v>
      </c>
      <c r="H997">
        <v>47858530</v>
      </c>
      <c r="I997">
        <v>187103900</v>
      </c>
      <c r="J997">
        <v>169466380</v>
      </c>
      <c r="K997">
        <v>18029406</v>
      </c>
      <c r="L997">
        <v>10071191</v>
      </c>
      <c r="M997">
        <v>0</v>
      </c>
      <c r="N997">
        <v>0</v>
      </c>
      <c r="O997">
        <v>0</v>
      </c>
      <c r="P997">
        <v>49149010</v>
      </c>
    </row>
    <row r="998" spans="1:16" x14ac:dyDescent="0.25">
      <c r="A998">
        <v>12770</v>
      </c>
      <c r="B998" t="s">
        <v>4163</v>
      </c>
      <c r="C998">
        <v>0</v>
      </c>
      <c r="D998">
        <v>0</v>
      </c>
      <c r="E998">
        <v>105463.44</v>
      </c>
      <c r="F998">
        <v>4801142.5</v>
      </c>
      <c r="G998">
        <v>5120508.5</v>
      </c>
      <c r="H998">
        <v>4276285</v>
      </c>
      <c r="I998">
        <v>32441196</v>
      </c>
      <c r="J998">
        <v>28115278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15743861</v>
      </c>
    </row>
    <row r="999" spans="1:16" x14ac:dyDescent="0.25">
      <c r="A999">
        <v>12788</v>
      </c>
      <c r="B999" t="s">
        <v>383</v>
      </c>
      <c r="C999">
        <v>0</v>
      </c>
      <c r="D999">
        <v>0</v>
      </c>
      <c r="E999">
        <v>0</v>
      </c>
      <c r="F999">
        <v>1717685.4</v>
      </c>
      <c r="G999">
        <v>2071881.4</v>
      </c>
      <c r="H999">
        <v>1701040.9</v>
      </c>
      <c r="I999">
        <v>7518354.5</v>
      </c>
      <c r="J999">
        <v>6788816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4602677</v>
      </c>
    </row>
    <row r="1000" spans="1:16" x14ac:dyDescent="0.25">
      <c r="A1000">
        <v>12645</v>
      </c>
      <c r="B1000" t="s">
        <v>245</v>
      </c>
      <c r="C1000">
        <v>0</v>
      </c>
      <c r="D1000">
        <v>0</v>
      </c>
      <c r="E1000">
        <v>0</v>
      </c>
      <c r="F1000">
        <v>3247589</v>
      </c>
      <c r="G1000">
        <v>4360747.5</v>
      </c>
      <c r="H1000">
        <v>2743987</v>
      </c>
      <c r="I1000">
        <v>11305627</v>
      </c>
      <c r="J1000">
        <v>9711117</v>
      </c>
      <c r="K1000">
        <v>1004306.9</v>
      </c>
      <c r="L1000">
        <v>556585.4</v>
      </c>
      <c r="M1000">
        <v>0</v>
      </c>
      <c r="N1000">
        <v>0</v>
      </c>
      <c r="O1000">
        <v>0</v>
      </c>
      <c r="P1000">
        <v>2620518.2000000002</v>
      </c>
    </row>
    <row r="1001" spans="1:16" x14ac:dyDescent="0.25">
      <c r="A1001">
        <v>12690</v>
      </c>
      <c r="B1001" t="s">
        <v>279</v>
      </c>
      <c r="C1001">
        <v>0</v>
      </c>
      <c r="D1001">
        <v>0</v>
      </c>
      <c r="E1001">
        <v>0</v>
      </c>
      <c r="F1001">
        <v>2492823.2000000002</v>
      </c>
      <c r="G1001">
        <v>3469262.5</v>
      </c>
      <c r="H1001">
        <v>2212433.5</v>
      </c>
      <c r="I1001">
        <v>9081980</v>
      </c>
      <c r="J1001">
        <v>7697759.5</v>
      </c>
      <c r="K1001">
        <v>815618.94</v>
      </c>
      <c r="L1001">
        <v>483188.3</v>
      </c>
      <c r="M1001">
        <v>0</v>
      </c>
      <c r="N1001">
        <v>0</v>
      </c>
      <c r="O1001">
        <v>0</v>
      </c>
      <c r="P1001">
        <v>2243222</v>
      </c>
    </row>
    <row r="1002" spans="1:16" x14ac:dyDescent="0.25">
      <c r="A1002">
        <v>12689</v>
      </c>
      <c r="B1002" t="s">
        <v>335</v>
      </c>
      <c r="C1002">
        <v>0</v>
      </c>
      <c r="D1002">
        <v>0</v>
      </c>
      <c r="E1002">
        <v>0</v>
      </c>
      <c r="F1002">
        <v>2592415</v>
      </c>
      <c r="G1002">
        <v>3533734.5</v>
      </c>
      <c r="H1002">
        <v>2347003.7999999998</v>
      </c>
      <c r="I1002">
        <v>9091457</v>
      </c>
      <c r="J1002">
        <v>7459293</v>
      </c>
      <c r="K1002">
        <v>831689.5</v>
      </c>
      <c r="L1002">
        <v>428864.5</v>
      </c>
      <c r="M1002">
        <v>0</v>
      </c>
      <c r="N1002">
        <v>0</v>
      </c>
      <c r="O1002">
        <v>0</v>
      </c>
      <c r="P1002">
        <v>2105146.2000000002</v>
      </c>
    </row>
    <row r="1003" spans="1:16" x14ac:dyDescent="0.25">
      <c r="A1003">
        <v>12642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2482712.2000000002</v>
      </c>
      <c r="J1003">
        <v>2159890.5</v>
      </c>
      <c r="K1003">
        <v>2001456.1</v>
      </c>
      <c r="L1003">
        <v>0</v>
      </c>
      <c r="M1003">
        <v>0</v>
      </c>
      <c r="N1003">
        <v>0</v>
      </c>
      <c r="O1003">
        <v>0</v>
      </c>
      <c r="P1003">
        <v>1859716.2</v>
      </c>
    </row>
    <row r="1004" spans="1:16" x14ac:dyDescent="0.25">
      <c r="A1004">
        <v>12724</v>
      </c>
      <c r="B1004" t="s">
        <v>385</v>
      </c>
      <c r="C1004">
        <v>0</v>
      </c>
      <c r="D1004">
        <v>0</v>
      </c>
      <c r="E1004">
        <v>0</v>
      </c>
      <c r="F1004">
        <v>1855869.5</v>
      </c>
      <c r="G1004">
        <v>2572767.5</v>
      </c>
      <c r="H1004">
        <v>1667074.4</v>
      </c>
      <c r="I1004">
        <v>6674046.5</v>
      </c>
      <c r="J1004">
        <v>5761120</v>
      </c>
      <c r="K1004">
        <v>623640.56000000006</v>
      </c>
      <c r="L1004">
        <v>335336.53000000003</v>
      </c>
      <c r="M1004">
        <v>0</v>
      </c>
      <c r="N1004">
        <v>0</v>
      </c>
      <c r="O1004">
        <v>0</v>
      </c>
      <c r="P1004">
        <v>1722611.9</v>
      </c>
    </row>
    <row r="1005" spans="1:16" x14ac:dyDescent="0.25">
      <c r="A1005">
        <v>12704</v>
      </c>
      <c r="B1005" t="s">
        <v>387</v>
      </c>
      <c r="C1005">
        <v>0</v>
      </c>
      <c r="D1005">
        <v>0</v>
      </c>
      <c r="E1005">
        <v>0</v>
      </c>
      <c r="F1005">
        <v>1891854.5</v>
      </c>
      <c r="G1005">
        <v>2671256.5</v>
      </c>
      <c r="H1005">
        <v>1533100.9</v>
      </c>
      <c r="I1005">
        <v>6633196.5</v>
      </c>
      <c r="J1005">
        <v>5652628</v>
      </c>
      <c r="K1005">
        <v>526631.43999999994</v>
      </c>
      <c r="L1005">
        <v>331800.75</v>
      </c>
      <c r="M1005">
        <v>0</v>
      </c>
      <c r="N1005">
        <v>0</v>
      </c>
      <c r="O1005">
        <v>0</v>
      </c>
      <c r="P1005">
        <v>1525967.9</v>
      </c>
    </row>
    <row r="1006" spans="1:16" x14ac:dyDescent="0.25">
      <c r="A1006">
        <v>12705</v>
      </c>
      <c r="B1006">
        <v>0</v>
      </c>
      <c r="C1006">
        <v>0</v>
      </c>
      <c r="D1006">
        <v>0</v>
      </c>
      <c r="E1006">
        <v>0</v>
      </c>
      <c r="F1006">
        <v>1893350.1</v>
      </c>
      <c r="G1006">
        <v>2603376</v>
      </c>
      <c r="H1006">
        <v>1567662</v>
      </c>
      <c r="I1006">
        <v>6732258.5</v>
      </c>
      <c r="J1006">
        <v>5665887</v>
      </c>
      <c r="K1006">
        <v>607868.93999999994</v>
      </c>
      <c r="L1006">
        <v>328637.62</v>
      </c>
      <c r="M1006">
        <v>0</v>
      </c>
      <c r="N1006">
        <v>0</v>
      </c>
      <c r="O1006">
        <v>0</v>
      </c>
      <c r="P1006">
        <v>1508404.6</v>
      </c>
    </row>
    <row r="1007" spans="1:16" x14ac:dyDescent="0.25">
      <c r="A1007">
        <v>12721</v>
      </c>
      <c r="B1007" t="s">
        <v>423</v>
      </c>
      <c r="C1007">
        <v>0</v>
      </c>
      <c r="D1007">
        <v>0</v>
      </c>
      <c r="E1007">
        <v>0</v>
      </c>
      <c r="F1007">
        <v>1584513.9</v>
      </c>
      <c r="G1007">
        <v>2214238.7999999998</v>
      </c>
      <c r="H1007">
        <v>1295074.2</v>
      </c>
      <c r="I1007">
        <v>5528341.5</v>
      </c>
      <c r="J1007">
        <v>4617702</v>
      </c>
      <c r="K1007">
        <v>488158.9</v>
      </c>
      <c r="L1007">
        <v>253480.61</v>
      </c>
      <c r="M1007">
        <v>0</v>
      </c>
      <c r="N1007">
        <v>0</v>
      </c>
      <c r="O1007">
        <v>0</v>
      </c>
      <c r="P1007">
        <v>1423027.2</v>
      </c>
    </row>
    <row r="1008" spans="1:16" x14ac:dyDescent="0.25">
      <c r="A1008">
        <v>12720</v>
      </c>
      <c r="B1008">
        <v>0</v>
      </c>
      <c r="C1008">
        <v>0</v>
      </c>
      <c r="D1008">
        <v>0</v>
      </c>
      <c r="E1008">
        <v>0</v>
      </c>
      <c r="F1008">
        <v>1368306.9</v>
      </c>
      <c r="G1008">
        <v>1762087.6</v>
      </c>
      <c r="H1008">
        <v>1165212.6000000001</v>
      </c>
      <c r="I1008">
        <v>4717014.5</v>
      </c>
      <c r="J1008">
        <v>4170616.2</v>
      </c>
      <c r="K1008">
        <v>428436.78</v>
      </c>
      <c r="L1008">
        <v>219201.17</v>
      </c>
      <c r="M1008">
        <v>0</v>
      </c>
      <c r="N1008">
        <v>0</v>
      </c>
      <c r="O1008">
        <v>0</v>
      </c>
      <c r="P1008">
        <v>1167482.8</v>
      </c>
    </row>
    <row r="1009" spans="1:16" x14ac:dyDescent="0.25">
      <c r="A1009">
        <v>12692</v>
      </c>
      <c r="B1009" t="s">
        <v>463</v>
      </c>
      <c r="C1009">
        <v>0</v>
      </c>
      <c r="D1009">
        <v>0</v>
      </c>
      <c r="E1009">
        <v>0</v>
      </c>
      <c r="F1009">
        <v>1236445.1000000001</v>
      </c>
      <c r="G1009">
        <v>1736593.9</v>
      </c>
      <c r="H1009">
        <v>1116121</v>
      </c>
      <c r="I1009">
        <v>4550190.5</v>
      </c>
      <c r="J1009">
        <v>3968259.5</v>
      </c>
      <c r="K1009">
        <v>395913.2</v>
      </c>
      <c r="L1009">
        <v>246507.28</v>
      </c>
      <c r="M1009">
        <v>0</v>
      </c>
      <c r="N1009">
        <v>0</v>
      </c>
      <c r="O1009">
        <v>0</v>
      </c>
      <c r="P1009">
        <v>1105245.6000000001</v>
      </c>
    </row>
    <row r="1010" spans="1:16" x14ac:dyDescent="0.25">
      <c r="A1010">
        <v>11228</v>
      </c>
      <c r="B1010" t="s">
        <v>3591</v>
      </c>
      <c r="C1010">
        <v>0</v>
      </c>
      <c r="D1010">
        <v>0</v>
      </c>
      <c r="E1010">
        <v>0</v>
      </c>
      <c r="F1010">
        <v>56737.09</v>
      </c>
      <c r="G1010">
        <v>195422.92</v>
      </c>
      <c r="H1010">
        <v>158258.32999999999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994467.25</v>
      </c>
    </row>
    <row r="1011" spans="1:16" x14ac:dyDescent="0.25">
      <c r="A1011">
        <v>12648</v>
      </c>
      <c r="B1011">
        <v>0</v>
      </c>
      <c r="C1011">
        <v>0</v>
      </c>
      <c r="D1011">
        <v>0</v>
      </c>
      <c r="E1011">
        <v>0</v>
      </c>
      <c r="F1011">
        <v>1133375.6000000001</v>
      </c>
      <c r="G1011">
        <v>1449109.9</v>
      </c>
      <c r="H1011">
        <v>857441.75</v>
      </c>
      <c r="I1011">
        <v>3921292.2</v>
      </c>
      <c r="J1011">
        <v>3068518.5</v>
      </c>
      <c r="K1011">
        <v>286016.09999999998</v>
      </c>
      <c r="L1011">
        <v>151985.01999999999</v>
      </c>
      <c r="M1011">
        <v>0</v>
      </c>
      <c r="N1011">
        <v>0</v>
      </c>
      <c r="O1011">
        <v>0</v>
      </c>
      <c r="P1011">
        <v>894388.25</v>
      </c>
    </row>
    <row r="1012" spans="1:16" x14ac:dyDescent="0.25">
      <c r="A1012">
        <v>12740</v>
      </c>
      <c r="B1012" t="s">
        <v>543</v>
      </c>
      <c r="C1012">
        <v>0</v>
      </c>
      <c r="D1012">
        <v>0</v>
      </c>
      <c r="E1012">
        <v>0</v>
      </c>
      <c r="F1012">
        <v>854381.06</v>
      </c>
      <c r="G1012">
        <v>1317508.3999999999</v>
      </c>
      <c r="H1012">
        <v>742096.94</v>
      </c>
      <c r="I1012">
        <v>3246024.5</v>
      </c>
      <c r="J1012">
        <v>2806764.5</v>
      </c>
      <c r="K1012">
        <v>251658.52</v>
      </c>
      <c r="L1012">
        <v>135281.97</v>
      </c>
      <c r="M1012">
        <v>0</v>
      </c>
      <c r="N1012">
        <v>0</v>
      </c>
      <c r="O1012">
        <v>0</v>
      </c>
      <c r="P1012">
        <v>723344.3</v>
      </c>
    </row>
    <row r="1013" spans="1:16" x14ac:dyDescent="0.25">
      <c r="A1013">
        <v>12702</v>
      </c>
      <c r="B1013" t="s">
        <v>4133</v>
      </c>
      <c r="C1013">
        <v>0</v>
      </c>
      <c r="D1013">
        <v>0</v>
      </c>
      <c r="E1013">
        <v>0</v>
      </c>
      <c r="F1013">
        <v>668197</v>
      </c>
      <c r="G1013">
        <v>1011339.75</v>
      </c>
      <c r="H1013">
        <v>650185.69999999995</v>
      </c>
      <c r="I1013">
        <v>2594779.5</v>
      </c>
      <c r="J1013">
        <v>2116369</v>
      </c>
      <c r="K1013">
        <v>195954.9</v>
      </c>
      <c r="L1013">
        <v>0</v>
      </c>
      <c r="M1013">
        <v>0</v>
      </c>
      <c r="N1013">
        <v>0</v>
      </c>
      <c r="O1013">
        <v>0</v>
      </c>
      <c r="P1013">
        <v>625417.30000000005</v>
      </c>
    </row>
    <row r="1014" spans="1:16" x14ac:dyDescent="0.25">
      <c r="A1014">
        <v>11203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356925.16</v>
      </c>
      <c r="H1014">
        <v>0</v>
      </c>
      <c r="I1014">
        <v>1142033.3999999999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561326.5</v>
      </c>
    </row>
    <row r="1015" spans="1:16" x14ac:dyDescent="0.25">
      <c r="A1015">
        <v>12706</v>
      </c>
      <c r="B1015">
        <v>0</v>
      </c>
      <c r="C1015">
        <v>0</v>
      </c>
      <c r="D1015">
        <v>0</v>
      </c>
      <c r="E1015">
        <v>0</v>
      </c>
      <c r="F1015">
        <v>650762.80000000005</v>
      </c>
      <c r="G1015">
        <v>889429.4</v>
      </c>
      <c r="H1015">
        <v>502751.28</v>
      </c>
      <c r="I1015">
        <v>2342208.5</v>
      </c>
      <c r="J1015">
        <v>1931495.6</v>
      </c>
      <c r="K1015">
        <v>168587.81</v>
      </c>
      <c r="L1015">
        <v>134725.88</v>
      </c>
      <c r="M1015">
        <v>0</v>
      </c>
      <c r="N1015">
        <v>0</v>
      </c>
      <c r="O1015">
        <v>0</v>
      </c>
      <c r="P1015">
        <v>547069.4</v>
      </c>
    </row>
    <row r="1016" spans="1:16" x14ac:dyDescent="0.25">
      <c r="A1016">
        <v>11151</v>
      </c>
      <c r="B1016" t="s">
        <v>3581</v>
      </c>
      <c r="C1016">
        <v>0</v>
      </c>
      <c r="D1016">
        <v>0</v>
      </c>
      <c r="E1016">
        <v>0</v>
      </c>
      <c r="F1016">
        <v>347110.75</v>
      </c>
      <c r="G1016">
        <v>593182.43999999994</v>
      </c>
      <c r="H1016">
        <v>519322.12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469134.2</v>
      </c>
    </row>
    <row r="1017" spans="1:16" x14ac:dyDescent="0.25">
      <c r="A1017">
        <v>12756</v>
      </c>
      <c r="B1017">
        <v>0</v>
      </c>
      <c r="C1017">
        <v>0</v>
      </c>
      <c r="D1017">
        <v>0</v>
      </c>
      <c r="E1017">
        <v>0</v>
      </c>
      <c r="F1017">
        <v>550395.93999999994</v>
      </c>
      <c r="G1017">
        <v>792171.2</v>
      </c>
      <c r="H1017">
        <v>516844.3</v>
      </c>
      <c r="I1017">
        <v>2118349.5</v>
      </c>
      <c r="J1017">
        <v>1779886.2</v>
      </c>
      <c r="K1017">
        <v>150144.53</v>
      </c>
      <c r="L1017">
        <v>0</v>
      </c>
      <c r="M1017">
        <v>0</v>
      </c>
      <c r="N1017">
        <v>0</v>
      </c>
      <c r="O1017">
        <v>0</v>
      </c>
      <c r="P1017">
        <v>465839.06</v>
      </c>
    </row>
    <row r="1018" spans="1:16" x14ac:dyDescent="0.25">
      <c r="A1018">
        <v>12739</v>
      </c>
      <c r="B1018">
        <v>0</v>
      </c>
      <c r="C1018">
        <v>0</v>
      </c>
      <c r="D1018">
        <v>0</v>
      </c>
      <c r="E1018">
        <v>0</v>
      </c>
      <c r="F1018">
        <v>505387.7</v>
      </c>
      <c r="G1018">
        <v>678562.7</v>
      </c>
      <c r="H1018">
        <v>454227.16</v>
      </c>
      <c r="I1018">
        <v>1803631.8</v>
      </c>
      <c r="J1018">
        <v>1547354.4</v>
      </c>
      <c r="K1018">
        <v>128974.06</v>
      </c>
      <c r="L1018">
        <v>0</v>
      </c>
      <c r="M1018">
        <v>0</v>
      </c>
      <c r="N1018">
        <v>0</v>
      </c>
      <c r="O1018">
        <v>0</v>
      </c>
      <c r="P1018">
        <v>450360.75</v>
      </c>
    </row>
    <row r="1019" spans="1:16" x14ac:dyDescent="0.25">
      <c r="A1019">
        <v>12696</v>
      </c>
      <c r="B1019" t="s">
        <v>4135</v>
      </c>
      <c r="C1019">
        <v>0</v>
      </c>
      <c r="D1019">
        <v>0</v>
      </c>
      <c r="E1019">
        <v>0</v>
      </c>
      <c r="F1019">
        <v>543091.56000000006</v>
      </c>
      <c r="G1019">
        <v>708402.3</v>
      </c>
      <c r="H1019">
        <v>394654.12</v>
      </c>
      <c r="I1019">
        <v>1844662.1</v>
      </c>
      <c r="J1019">
        <v>1432938.8</v>
      </c>
      <c r="K1019">
        <v>106267.34</v>
      </c>
      <c r="L1019">
        <v>0</v>
      </c>
      <c r="M1019">
        <v>0</v>
      </c>
      <c r="N1019">
        <v>0</v>
      </c>
      <c r="O1019">
        <v>0</v>
      </c>
      <c r="P1019">
        <v>430170.1</v>
      </c>
    </row>
    <row r="1020" spans="1:16" x14ac:dyDescent="0.25">
      <c r="A1020">
        <v>12712</v>
      </c>
      <c r="B1020" t="s">
        <v>4143</v>
      </c>
      <c r="C1020">
        <v>0</v>
      </c>
      <c r="D1020">
        <v>0</v>
      </c>
      <c r="E1020">
        <v>0</v>
      </c>
      <c r="F1020">
        <v>453134.2</v>
      </c>
      <c r="G1020">
        <v>662927.06000000006</v>
      </c>
      <c r="H1020">
        <v>416053.66</v>
      </c>
      <c r="I1020">
        <v>1732417</v>
      </c>
      <c r="J1020">
        <v>1406747.1</v>
      </c>
      <c r="K1020">
        <v>123158.39999999999</v>
      </c>
      <c r="L1020">
        <v>0</v>
      </c>
      <c r="M1020">
        <v>0</v>
      </c>
      <c r="N1020">
        <v>0</v>
      </c>
      <c r="O1020">
        <v>0</v>
      </c>
      <c r="P1020">
        <v>426686.22</v>
      </c>
    </row>
    <row r="1021" spans="1:16" x14ac:dyDescent="0.25">
      <c r="A1021">
        <v>12673</v>
      </c>
      <c r="B1021">
        <v>0</v>
      </c>
      <c r="C1021">
        <v>130814.98</v>
      </c>
      <c r="D1021">
        <v>89770.33</v>
      </c>
      <c r="E1021">
        <v>224926.3</v>
      </c>
      <c r="F1021">
        <v>261526.45</v>
      </c>
      <c r="G1021">
        <v>336098.56</v>
      </c>
      <c r="H1021">
        <v>236751.25</v>
      </c>
      <c r="I1021">
        <v>683259.94</v>
      </c>
      <c r="J1021">
        <v>560975.25</v>
      </c>
      <c r="K1021">
        <v>589640.9</v>
      </c>
      <c r="L1021">
        <v>591678.19999999995</v>
      </c>
      <c r="M1021">
        <v>285400.5</v>
      </c>
      <c r="N1021">
        <v>221579.11</v>
      </c>
      <c r="O1021">
        <v>0</v>
      </c>
      <c r="P1021">
        <v>387454.03</v>
      </c>
    </row>
    <row r="1022" spans="1:16" x14ac:dyDescent="0.25">
      <c r="A1022">
        <v>11337</v>
      </c>
      <c r="B1022" t="s">
        <v>257</v>
      </c>
      <c r="C1022">
        <v>0</v>
      </c>
      <c r="D1022">
        <v>0</v>
      </c>
      <c r="E1022">
        <v>0</v>
      </c>
      <c r="F1022">
        <v>2140403.7999999998</v>
      </c>
      <c r="G1022">
        <v>3664712</v>
      </c>
      <c r="H1022">
        <v>1747357.8</v>
      </c>
      <c r="I1022">
        <v>10193236</v>
      </c>
      <c r="J1022">
        <v>10352324</v>
      </c>
      <c r="K1022">
        <v>2174571.5</v>
      </c>
      <c r="L1022">
        <v>967190</v>
      </c>
      <c r="M1022">
        <v>0</v>
      </c>
      <c r="N1022">
        <v>0</v>
      </c>
      <c r="O1022">
        <v>0</v>
      </c>
      <c r="P1022">
        <v>385014.62</v>
      </c>
    </row>
    <row r="1023" spans="1:16" x14ac:dyDescent="0.25">
      <c r="A1023">
        <v>12709</v>
      </c>
      <c r="B1023" t="s">
        <v>4147</v>
      </c>
      <c r="C1023">
        <v>0</v>
      </c>
      <c r="D1023">
        <v>0</v>
      </c>
      <c r="E1023">
        <v>0</v>
      </c>
      <c r="F1023">
        <v>431722.53</v>
      </c>
      <c r="G1023">
        <v>621544.56000000006</v>
      </c>
      <c r="H1023">
        <v>333708.65999999997</v>
      </c>
      <c r="I1023">
        <v>1623647.1</v>
      </c>
      <c r="J1023">
        <v>1535759.6</v>
      </c>
      <c r="K1023">
        <v>99319.33</v>
      </c>
      <c r="L1023">
        <v>0</v>
      </c>
      <c r="M1023">
        <v>0</v>
      </c>
      <c r="N1023">
        <v>0</v>
      </c>
      <c r="O1023">
        <v>0</v>
      </c>
      <c r="P1023">
        <v>381788.88</v>
      </c>
    </row>
    <row r="1024" spans="1:16" x14ac:dyDescent="0.25">
      <c r="A1024">
        <v>12644</v>
      </c>
      <c r="B1024" t="s">
        <v>4130</v>
      </c>
      <c r="C1024">
        <v>0</v>
      </c>
      <c r="D1024">
        <v>0</v>
      </c>
      <c r="E1024">
        <v>0</v>
      </c>
      <c r="F1024">
        <v>473338.38</v>
      </c>
      <c r="G1024">
        <v>694436.06</v>
      </c>
      <c r="H1024">
        <v>398573.4</v>
      </c>
      <c r="I1024">
        <v>1702507</v>
      </c>
      <c r="J1024">
        <v>1486258.6</v>
      </c>
      <c r="K1024">
        <v>117495.914</v>
      </c>
      <c r="L1024">
        <v>58663.39</v>
      </c>
      <c r="M1024">
        <v>0</v>
      </c>
      <c r="N1024">
        <v>0</v>
      </c>
      <c r="O1024">
        <v>0</v>
      </c>
      <c r="P1024">
        <v>374107.9</v>
      </c>
    </row>
    <row r="1025" spans="1:16" x14ac:dyDescent="0.25">
      <c r="A1025">
        <v>12738</v>
      </c>
      <c r="B1025" t="s">
        <v>4156</v>
      </c>
      <c r="C1025">
        <v>0</v>
      </c>
      <c r="D1025">
        <v>0</v>
      </c>
      <c r="E1025">
        <v>0</v>
      </c>
      <c r="F1025">
        <v>408795.06</v>
      </c>
      <c r="G1025">
        <v>575338.93999999994</v>
      </c>
      <c r="H1025">
        <v>408070.03</v>
      </c>
      <c r="I1025">
        <v>1458962.8</v>
      </c>
      <c r="J1025">
        <v>1325762.6000000001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366514.88</v>
      </c>
    </row>
    <row r="1026" spans="1:16" x14ac:dyDescent="0.25">
      <c r="A1026">
        <v>12729</v>
      </c>
      <c r="B1026" t="s">
        <v>4152</v>
      </c>
      <c r="C1026">
        <v>0</v>
      </c>
      <c r="D1026">
        <v>0</v>
      </c>
      <c r="E1026">
        <v>0</v>
      </c>
      <c r="F1026">
        <v>483949.44</v>
      </c>
      <c r="G1026">
        <v>694698.9</v>
      </c>
      <c r="H1026">
        <v>444941.78</v>
      </c>
      <c r="I1026">
        <v>1664721.2</v>
      </c>
      <c r="J1026">
        <v>1457812.8</v>
      </c>
      <c r="K1026">
        <v>91550.18</v>
      </c>
      <c r="L1026">
        <v>0</v>
      </c>
      <c r="M1026">
        <v>0</v>
      </c>
      <c r="N1026">
        <v>0</v>
      </c>
      <c r="O1026">
        <v>0</v>
      </c>
      <c r="P1026">
        <v>357702.06</v>
      </c>
    </row>
    <row r="1027" spans="1:16" x14ac:dyDescent="0.25">
      <c r="A1027">
        <v>12668</v>
      </c>
      <c r="B1027" t="s">
        <v>4124</v>
      </c>
      <c r="C1027">
        <v>0</v>
      </c>
      <c r="D1027">
        <v>0</v>
      </c>
      <c r="E1027">
        <v>0</v>
      </c>
      <c r="F1027">
        <v>415102.06</v>
      </c>
      <c r="G1027">
        <v>553895.19999999995</v>
      </c>
      <c r="H1027">
        <v>362284.12</v>
      </c>
      <c r="I1027">
        <v>1577587.1</v>
      </c>
      <c r="J1027">
        <v>1502526.6</v>
      </c>
      <c r="K1027">
        <v>129741.625</v>
      </c>
      <c r="L1027">
        <v>0</v>
      </c>
      <c r="M1027">
        <v>0</v>
      </c>
      <c r="N1027">
        <v>0</v>
      </c>
      <c r="O1027">
        <v>0</v>
      </c>
      <c r="P1027">
        <v>353902.9</v>
      </c>
    </row>
    <row r="1028" spans="1:16" x14ac:dyDescent="0.25">
      <c r="A1028">
        <v>1282</v>
      </c>
      <c r="B1028" t="s">
        <v>870</v>
      </c>
      <c r="C1028">
        <v>354883.16</v>
      </c>
      <c r="D1028">
        <v>449593.3</v>
      </c>
      <c r="E1028">
        <v>217971.34</v>
      </c>
      <c r="F1028">
        <v>416300.03</v>
      </c>
      <c r="G1028">
        <v>350766.9</v>
      </c>
      <c r="H1028">
        <v>333693.06</v>
      </c>
      <c r="I1028">
        <v>314803.46999999997</v>
      </c>
      <c r="J1028">
        <v>347864.62</v>
      </c>
      <c r="K1028">
        <v>467629.1</v>
      </c>
      <c r="L1028">
        <v>545575.5</v>
      </c>
      <c r="M1028">
        <v>0</v>
      </c>
      <c r="N1028">
        <v>417603.5</v>
      </c>
      <c r="O1028">
        <v>0</v>
      </c>
      <c r="P1028">
        <v>345703.47</v>
      </c>
    </row>
    <row r="1029" spans="1:16" x14ac:dyDescent="0.25">
      <c r="A1029">
        <v>10190</v>
      </c>
      <c r="B1029">
        <v>0</v>
      </c>
      <c r="C1029">
        <v>556432.5</v>
      </c>
      <c r="D1029">
        <v>281109.53000000003</v>
      </c>
      <c r="E1029">
        <v>965063.06</v>
      </c>
      <c r="F1029">
        <v>1218378.3999999999</v>
      </c>
      <c r="G1029">
        <v>839339.25</v>
      </c>
      <c r="H1029">
        <v>846059.56</v>
      </c>
      <c r="I1029">
        <v>317743.88</v>
      </c>
      <c r="J1029">
        <v>979602.56</v>
      </c>
      <c r="K1029">
        <v>1092895.6000000001</v>
      </c>
      <c r="L1029">
        <v>1458753.5</v>
      </c>
      <c r="M1029">
        <v>750066.9</v>
      </c>
      <c r="N1029">
        <v>582253.1</v>
      </c>
      <c r="O1029">
        <v>0</v>
      </c>
      <c r="P1029">
        <v>344824.97</v>
      </c>
    </row>
    <row r="1030" spans="1:16" x14ac:dyDescent="0.25">
      <c r="A1030">
        <v>11333</v>
      </c>
      <c r="B1030" t="s">
        <v>3636</v>
      </c>
      <c r="C1030">
        <v>0</v>
      </c>
      <c r="D1030">
        <v>0</v>
      </c>
      <c r="E1030">
        <v>0</v>
      </c>
      <c r="F1030">
        <v>205979.31</v>
      </c>
      <c r="G1030">
        <v>492509.7</v>
      </c>
      <c r="H1030">
        <v>378832.44</v>
      </c>
      <c r="I1030">
        <v>88758.78</v>
      </c>
      <c r="J1030">
        <v>0</v>
      </c>
      <c r="K1030">
        <v>174997.55</v>
      </c>
      <c r="L1030">
        <v>130954.734</v>
      </c>
      <c r="M1030">
        <v>0</v>
      </c>
      <c r="N1030">
        <v>0</v>
      </c>
      <c r="O1030">
        <v>0</v>
      </c>
      <c r="P1030">
        <v>342004.88</v>
      </c>
    </row>
    <row r="1031" spans="1:16" x14ac:dyDescent="0.25">
      <c r="A1031">
        <v>12650</v>
      </c>
      <c r="B1031">
        <v>0</v>
      </c>
      <c r="C1031">
        <v>0</v>
      </c>
      <c r="D1031">
        <v>0</v>
      </c>
      <c r="E1031">
        <v>0</v>
      </c>
      <c r="F1031">
        <v>360548.25</v>
      </c>
      <c r="G1031">
        <v>588975.80000000005</v>
      </c>
      <c r="H1031">
        <v>335891.34</v>
      </c>
      <c r="I1031">
        <v>1396963.6</v>
      </c>
      <c r="J1031">
        <v>1232931.8</v>
      </c>
      <c r="K1031">
        <v>119779.12</v>
      </c>
      <c r="L1031">
        <v>0</v>
      </c>
      <c r="M1031">
        <v>0</v>
      </c>
      <c r="N1031">
        <v>0</v>
      </c>
      <c r="O1031">
        <v>0</v>
      </c>
      <c r="P1031">
        <v>335348</v>
      </c>
    </row>
    <row r="1032" spans="1:16" x14ac:dyDescent="0.25">
      <c r="A1032">
        <v>12623</v>
      </c>
      <c r="B1032">
        <v>0</v>
      </c>
      <c r="C1032">
        <v>0</v>
      </c>
      <c r="D1032">
        <v>0</v>
      </c>
      <c r="E1032">
        <v>0</v>
      </c>
      <c r="F1032">
        <v>335015.75</v>
      </c>
      <c r="G1032">
        <v>519503.88</v>
      </c>
      <c r="H1032">
        <v>261988.88</v>
      </c>
      <c r="I1032">
        <v>1270508.2</v>
      </c>
      <c r="J1032">
        <v>1033905.25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332227.78000000003</v>
      </c>
    </row>
    <row r="1033" spans="1:16" x14ac:dyDescent="0.25">
      <c r="A1033">
        <v>12698</v>
      </c>
      <c r="B1033">
        <v>0</v>
      </c>
      <c r="C1033">
        <v>0</v>
      </c>
      <c r="D1033">
        <v>0</v>
      </c>
      <c r="E1033">
        <v>0</v>
      </c>
      <c r="F1033">
        <v>402709.25</v>
      </c>
      <c r="G1033">
        <v>553106.75</v>
      </c>
      <c r="H1033">
        <v>342024.84</v>
      </c>
      <c r="I1033">
        <v>1548666.8</v>
      </c>
      <c r="J1033">
        <v>1249245.3999999999</v>
      </c>
      <c r="K1033">
        <v>90711.73</v>
      </c>
      <c r="L1033">
        <v>0</v>
      </c>
      <c r="M1033">
        <v>0</v>
      </c>
      <c r="N1033">
        <v>0</v>
      </c>
      <c r="O1033">
        <v>0</v>
      </c>
      <c r="P1033">
        <v>327078.38</v>
      </c>
    </row>
    <row r="1034" spans="1:16" x14ac:dyDescent="0.25">
      <c r="A1034">
        <v>12647</v>
      </c>
      <c r="B1034">
        <v>0</v>
      </c>
      <c r="C1034">
        <v>0</v>
      </c>
      <c r="D1034">
        <v>0</v>
      </c>
      <c r="E1034">
        <v>0</v>
      </c>
      <c r="F1034">
        <v>605693</v>
      </c>
      <c r="G1034">
        <v>765350.3</v>
      </c>
      <c r="H1034">
        <v>475098.7</v>
      </c>
      <c r="I1034">
        <v>1467013.6</v>
      </c>
      <c r="J1034">
        <v>1206786.5</v>
      </c>
      <c r="K1034">
        <v>80532.03</v>
      </c>
      <c r="L1034">
        <v>0</v>
      </c>
      <c r="M1034">
        <v>0</v>
      </c>
      <c r="N1034">
        <v>0</v>
      </c>
      <c r="O1034">
        <v>0</v>
      </c>
      <c r="P1034">
        <v>303733.5</v>
      </c>
    </row>
    <row r="1035" spans="1:16" x14ac:dyDescent="0.25">
      <c r="A1035">
        <v>12732</v>
      </c>
      <c r="B1035" t="s">
        <v>4149</v>
      </c>
      <c r="C1035">
        <v>0</v>
      </c>
      <c r="D1035">
        <v>0</v>
      </c>
      <c r="E1035">
        <v>0</v>
      </c>
      <c r="F1035">
        <v>328911</v>
      </c>
      <c r="G1035">
        <v>467312.84</v>
      </c>
      <c r="H1035">
        <v>309792.21999999997</v>
      </c>
      <c r="I1035">
        <v>1249319</v>
      </c>
      <c r="J1035">
        <v>997438.56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297238.2</v>
      </c>
    </row>
    <row r="1036" spans="1:16" x14ac:dyDescent="0.25">
      <c r="A1036">
        <v>12693</v>
      </c>
      <c r="B1036" t="s">
        <v>4134</v>
      </c>
      <c r="C1036">
        <v>0</v>
      </c>
      <c r="D1036">
        <v>0</v>
      </c>
      <c r="E1036">
        <v>0</v>
      </c>
      <c r="F1036">
        <v>358834.8</v>
      </c>
      <c r="G1036">
        <v>483729.44</v>
      </c>
      <c r="H1036">
        <v>278606.09999999998</v>
      </c>
      <c r="I1036">
        <v>1206838.1000000001</v>
      </c>
      <c r="J1036">
        <v>1031869.6</v>
      </c>
      <c r="K1036">
        <v>73493.64</v>
      </c>
      <c r="L1036">
        <v>0</v>
      </c>
      <c r="M1036">
        <v>0</v>
      </c>
      <c r="N1036">
        <v>0</v>
      </c>
      <c r="O1036">
        <v>0</v>
      </c>
      <c r="P1036">
        <v>288202.7</v>
      </c>
    </row>
    <row r="1037" spans="1:16" x14ac:dyDescent="0.25">
      <c r="A1037">
        <v>12806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441280.5</v>
      </c>
      <c r="J1037">
        <v>410920.03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282591.09999999998</v>
      </c>
    </row>
    <row r="1038" spans="1:16" x14ac:dyDescent="0.25">
      <c r="A1038">
        <v>12701</v>
      </c>
      <c r="B1038">
        <v>0</v>
      </c>
      <c r="C1038">
        <v>0</v>
      </c>
      <c r="D1038">
        <v>0</v>
      </c>
      <c r="E1038">
        <v>0</v>
      </c>
      <c r="F1038">
        <v>324067.7</v>
      </c>
      <c r="G1038">
        <v>439271.25</v>
      </c>
      <c r="H1038">
        <v>259189.7</v>
      </c>
      <c r="I1038">
        <v>1180677.6000000001</v>
      </c>
      <c r="J1038">
        <v>1039785.25</v>
      </c>
      <c r="K1038">
        <v>86040.36</v>
      </c>
      <c r="L1038">
        <v>0</v>
      </c>
      <c r="M1038">
        <v>0</v>
      </c>
      <c r="N1038">
        <v>0</v>
      </c>
      <c r="O1038">
        <v>0</v>
      </c>
      <c r="P1038">
        <v>278247.96999999997</v>
      </c>
    </row>
    <row r="1039" spans="1:16" x14ac:dyDescent="0.25">
      <c r="A1039">
        <v>12726</v>
      </c>
      <c r="B1039" t="s">
        <v>4139</v>
      </c>
      <c r="C1039">
        <v>0</v>
      </c>
      <c r="D1039">
        <v>0</v>
      </c>
      <c r="E1039">
        <v>0</v>
      </c>
      <c r="F1039">
        <v>167297</v>
      </c>
      <c r="G1039">
        <v>384070.7</v>
      </c>
      <c r="H1039">
        <v>234698.78</v>
      </c>
      <c r="I1039">
        <v>1181504.8</v>
      </c>
      <c r="J1039">
        <v>1005003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272853</v>
      </c>
    </row>
    <row r="1040" spans="1:16" x14ac:dyDescent="0.25">
      <c r="A1040">
        <v>12714</v>
      </c>
      <c r="B1040">
        <v>0</v>
      </c>
      <c r="C1040">
        <v>0</v>
      </c>
      <c r="D1040">
        <v>0</v>
      </c>
      <c r="E1040">
        <v>0</v>
      </c>
      <c r="F1040">
        <v>355479.66</v>
      </c>
      <c r="G1040">
        <v>416951.47</v>
      </c>
      <c r="H1040">
        <v>296842.5</v>
      </c>
      <c r="I1040">
        <v>1293400.8999999999</v>
      </c>
      <c r="J1040">
        <v>1104414.3999999999</v>
      </c>
      <c r="K1040">
        <v>92115.78</v>
      </c>
      <c r="L1040">
        <v>0</v>
      </c>
      <c r="M1040">
        <v>0</v>
      </c>
      <c r="N1040">
        <v>0</v>
      </c>
      <c r="O1040">
        <v>0</v>
      </c>
      <c r="P1040">
        <v>272321.2</v>
      </c>
    </row>
    <row r="1041" spans="1:16" x14ac:dyDescent="0.25">
      <c r="A1041">
        <v>12694</v>
      </c>
      <c r="B1041">
        <v>0</v>
      </c>
      <c r="C1041">
        <v>0</v>
      </c>
      <c r="D1041">
        <v>0</v>
      </c>
      <c r="E1041">
        <v>0</v>
      </c>
      <c r="F1041">
        <v>386730</v>
      </c>
      <c r="G1041">
        <v>538022.75</v>
      </c>
      <c r="H1041">
        <v>318830.46999999997</v>
      </c>
      <c r="I1041">
        <v>1175589.8</v>
      </c>
      <c r="J1041">
        <v>949754.56</v>
      </c>
      <c r="K1041">
        <v>73886</v>
      </c>
      <c r="L1041">
        <v>0</v>
      </c>
      <c r="M1041">
        <v>0</v>
      </c>
      <c r="N1041">
        <v>0</v>
      </c>
      <c r="O1041">
        <v>0</v>
      </c>
      <c r="P1041">
        <v>267598.8</v>
      </c>
    </row>
    <row r="1042" spans="1:16" x14ac:dyDescent="0.25">
      <c r="A1042">
        <v>12713</v>
      </c>
      <c r="B1042" t="s">
        <v>4136</v>
      </c>
      <c r="C1042">
        <v>0</v>
      </c>
      <c r="D1042">
        <v>0</v>
      </c>
      <c r="E1042">
        <v>0</v>
      </c>
      <c r="F1042">
        <v>356483.03</v>
      </c>
      <c r="G1042">
        <v>442877.88</v>
      </c>
      <c r="H1042">
        <v>268869.7</v>
      </c>
      <c r="I1042">
        <v>1160664.3999999999</v>
      </c>
      <c r="J1042">
        <v>999541.5</v>
      </c>
      <c r="K1042">
        <v>71142.98</v>
      </c>
      <c r="L1042">
        <v>0</v>
      </c>
      <c r="M1042">
        <v>0</v>
      </c>
      <c r="N1042">
        <v>0</v>
      </c>
      <c r="O1042">
        <v>0</v>
      </c>
      <c r="P1042">
        <v>263564.90000000002</v>
      </c>
    </row>
    <row r="1043" spans="1:16" x14ac:dyDescent="0.25">
      <c r="A1043">
        <v>12699</v>
      </c>
      <c r="B1043" t="s">
        <v>4132</v>
      </c>
      <c r="C1043">
        <v>0</v>
      </c>
      <c r="D1043">
        <v>0</v>
      </c>
      <c r="E1043">
        <v>0</v>
      </c>
      <c r="F1043">
        <v>307890.78000000003</v>
      </c>
      <c r="G1043">
        <v>429851.84</v>
      </c>
      <c r="H1043">
        <v>253799.28</v>
      </c>
      <c r="I1043">
        <v>1157177.8</v>
      </c>
      <c r="J1043">
        <v>928868.3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263162.5</v>
      </c>
    </row>
    <row r="1044" spans="1:16" x14ac:dyDescent="0.25">
      <c r="A1044">
        <v>12686</v>
      </c>
      <c r="B1044">
        <v>0</v>
      </c>
      <c r="C1044">
        <v>0</v>
      </c>
      <c r="D1044">
        <v>0</v>
      </c>
      <c r="E1044">
        <v>0</v>
      </c>
      <c r="F1044">
        <v>372520.44</v>
      </c>
      <c r="G1044">
        <v>465540.94</v>
      </c>
      <c r="H1044">
        <v>277218.56</v>
      </c>
      <c r="I1044">
        <v>1341935.6000000001</v>
      </c>
      <c r="J1044">
        <v>1104208.2</v>
      </c>
      <c r="K1044">
        <v>92156.233999999997</v>
      </c>
      <c r="L1044">
        <v>0</v>
      </c>
      <c r="M1044">
        <v>0</v>
      </c>
      <c r="N1044">
        <v>0</v>
      </c>
      <c r="O1044">
        <v>0</v>
      </c>
      <c r="P1044">
        <v>260648.53</v>
      </c>
    </row>
    <row r="1045" spans="1:16" x14ac:dyDescent="0.25">
      <c r="A1045">
        <v>12707</v>
      </c>
      <c r="B1045">
        <v>0</v>
      </c>
      <c r="C1045">
        <v>0</v>
      </c>
      <c r="D1045">
        <v>0</v>
      </c>
      <c r="E1045">
        <v>0</v>
      </c>
      <c r="F1045">
        <v>364561.53</v>
      </c>
      <c r="G1045">
        <v>579857.43999999994</v>
      </c>
      <c r="H1045">
        <v>316193.71999999997</v>
      </c>
      <c r="I1045">
        <v>1341091.5</v>
      </c>
      <c r="J1045">
        <v>1096193.8999999999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253639.33</v>
      </c>
    </row>
    <row r="1046" spans="1:16" x14ac:dyDescent="0.25">
      <c r="A1046">
        <v>12649</v>
      </c>
      <c r="B1046">
        <v>0</v>
      </c>
      <c r="C1046">
        <v>0</v>
      </c>
      <c r="D1046">
        <v>0</v>
      </c>
      <c r="E1046">
        <v>0</v>
      </c>
      <c r="F1046">
        <v>391635.22</v>
      </c>
      <c r="G1046">
        <v>520351.9</v>
      </c>
      <c r="H1046">
        <v>301779.90000000002</v>
      </c>
      <c r="I1046">
        <v>1199314</v>
      </c>
      <c r="J1046">
        <v>1028442.56</v>
      </c>
      <c r="K1046">
        <v>61372.38</v>
      </c>
      <c r="L1046">
        <v>0</v>
      </c>
      <c r="M1046">
        <v>0</v>
      </c>
      <c r="N1046">
        <v>0</v>
      </c>
      <c r="O1046">
        <v>0</v>
      </c>
      <c r="P1046">
        <v>252234.77</v>
      </c>
    </row>
    <row r="1047" spans="1:16" x14ac:dyDescent="0.25">
      <c r="A1047">
        <v>12613</v>
      </c>
      <c r="B1047" t="s">
        <v>4138</v>
      </c>
      <c r="C1047">
        <v>0</v>
      </c>
      <c r="D1047">
        <v>0</v>
      </c>
      <c r="E1047">
        <v>0</v>
      </c>
      <c r="F1047">
        <v>0</v>
      </c>
      <c r="G1047">
        <v>135830.98000000001</v>
      </c>
      <c r="H1047">
        <v>273190.44</v>
      </c>
      <c r="I1047">
        <v>945461.1</v>
      </c>
      <c r="J1047">
        <v>897696.3</v>
      </c>
      <c r="K1047">
        <v>73288.73</v>
      </c>
      <c r="L1047">
        <v>0</v>
      </c>
      <c r="M1047">
        <v>0</v>
      </c>
      <c r="N1047">
        <v>0</v>
      </c>
      <c r="O1047">
        <v>0</v>
      </c>
      <c r="P1047">
        <v>251970.33</v>
      </c>
    </row>
    <row r="1048" spans="1:16" x14ac:dyDescent="0.25">
      <c r="A1048">
        <v>12667</v>
      </c>
      <c r="B1048" t="s">
        <v>4123</v>
      </c>
      <c r="C1048">
        <v>0</v>
      </c>
      <c r="D1048">
        <v>0</v>
      </c>
      <c r="E1048">
        <v>0</v>
      </c>
      <c r="F1048">
        <v>388436.4</v>
      </c>
      <c r="G1048">
        <v>619792</v>
      </c>
      <c r="H1048">
        <v>312404.38</v>
      </c>
      <c r="I1048">
        <v>1605053.5</v>
      </c>
      <c r="J1048">
        <v>1325223.3999999999</v>
      </c>
      <c r="K1048">
        <v>78817.05</v>
      </c>
      <c r="L1048">
        <v>0</v>
      </c>
      <c r="M1048">
        <v>0</v>
      </c>
      <c r="N1048">
        <v>0</v>
      </c>
      <c r="O1048">
        <v>0</v>
      </c>
      <c r="P1048">
        <v>250659.64</v>
      </c>
    </row>
    <row r="1049" spans="1:16" x14ac:dyDescent="0.25">
      <c r="A1049">
        <v>12711</v>
      </c>
      <c r="B1049">
        <v>0</v>
      </c>
      <c r="C1049">
        <v>0</v>
      </c>
      <c r="D1049">
        <v>0</v>
      </c>
      <c r="E1049">
        <v>0</v>
      </c>
      <c r="F1049">
        <v>315586.21999999997</v>
      </c>
      <c r="G1049">
        <v>401618.47</v>
      </c>
      <c r="H1049">
        <v>246477.69</v>
      </c>
      <c r="I1049">
        <v>1087094.6000000001</v>
      </c>
      <c r="J1049">
        <v>914375.1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248721.73</v>
      </c>
    </row>
    <row r="1050" spans="1:16" x14ac:dyDescent="0.25">
      <c r="A1050">
        <v>11274</v>
      </c>
      <c r="B1050">
        <v>0</v>
      </c>
      <c r="C1050">
        <v>0</v>
      </c>
      <c r="D1050">
        <v>0</v>
      </c>
      <c r="E1050">
        <v>0</v>
      </c>
      <c r="F1050">
        <v>471224.53</v>
      </c>
      <c r="G1050">
        <v>483806.28</v>
      </c>
      <c r="H1050">
        <v>283438.59999999998</v>
      </c>
      <c r="I1050">
        <v>531258.9</v>
      </c>
      <c r="J1050">
        <v>118649.27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236369.25</v>
      </c>
    </row>
    <row r="1051" spans="1:16" x14ac:dyDescent="0.25">
      <c r="A1051">
        <v>12695</v>
      </c>
      <c r="B1051" t="s">
        <v>4140</v>
      </c>
      <c r="C1051">
        <v>0</v>
      </c>
      <c r="D1051">
        <v>0</v>
      </c>
      <c r="E1051">
        <v>0</v>
      </c>
      <c r="F1051">
        <v>251406.95</v>
      </c>
      <c r="G1051">
        <v>346296.03</v>
      </c>
      <c r="H1051">
        <v>213634.3</v>
      </c>
      <c r="I1051">
        <v>1028320.44</v>
      </c>
      <c r="J1051">
        <v>921938.1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226894.42</v>
      </c>
    </row>
    <row r="1052" spans="1:16" x14ac:dyDescent="0.25">
      <c r="A1052">
        <v>12691</v>
      </c>
      <c r="B1052" t="s">
        <v>4131</v>
      </c>
      <c r="C1052">
        <v>0</v>
      </c>
      <c r="D1052">
        <v>0</v>
      </c>
      <c r="E1052">
        <v>0</v>
      </c>
      <c r="F1052">
        <v>275656.96999999997</v>
      </c>
      <c r="G1052">
        <v>337966.47</v>
      </c>
      <c r="H1052">
        <v>203281.83</v>
      </c>
      <c r="I1052">
        <v>987442.2</v>
      </c>
      <c r="J1052">
        <v>828335.44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225841.05</v>
      </c>
    </row>
    <row r="1053" spans="1:16" x14ac:dyDescent="0.25">
      <c r="A1053">
        <v>12742</v>
      </c>
      <c r="B1053">
        <v>0</v>
      </c>
      <c r="C1053">
        <v>0</v>
      </c>
      <c r="D1053">
        <v>0</v>
      </c>
      <c r="E1053">
        <v>0</v>
      </c>
      <c r="F1053">
        <v>267164.75</v>
      </c>
      <c r="G1053">
        <v>401846.25</v>
      </c>
      <c r="H1053">
        <v>262331.40000000002</v>
      </c>
      <c r="I1053">
        <v>981179.94</v>
      </c>
      <c r="J1053">
        <v>906128.4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224803.78</v>
      </c>
    </row>
    <row r="1054" spans="1:16" x14ac:dyDescent="0.25">
      <c r="A1054">
        <v>12688</v>
      </c>
      <c r="B1054">
        <v>0</v>
      </c>
      <c r="C1054">
        <v>0</v>
      </c>
      <c r="D1054">
        <v>0</v>
      </c>
      <c r="E1054">
        <v>0</v>
      </c>
      <c r="F1054">
        <v>216611.31</v>
      </c>
      <c r="G1054">
        <v>333986.40000000002</v>
      </c>
      <c r="H1054">
        <v>193906.72</v>
      </c>
      <c r="I1054">
        <v>831169.1</v>
      </c>
      <c r="J1054">
        <v>638835.43999999994</v>
      </c>
      <c r="K1054">
        <v>55863.663999999997</v>
      </c>
      <c r="L1054">
        <v>0</v>
      </c>
      <c r="M1054">
        <v>0</v>
      </c>
      <c r="N1054">
        <v>0</v>
      </c>
      <c r="O1054">
        <v>0</v>
      </c>
      <c r="P1054">
        <v>203097.72</v>
      </c>
    </row>
    <row r="1055" spans="1:16" x14ac:dyDescent="0.25">
      <c r="A1055">
        <v>12730</v>
      </c>
      <c r="B1055" t="s">
        <v>4151</v>
      </c>
      <c r="C1055">
        <v>0</v>
      </c>
      <c r="D1055">
        <v>0</v>
      </c>
      <c r="E1055">
        <v>0</v>
      </c>
      <c r="F1055">
        <v>271959.84000000003</v>
      </c>
      <c r="G1055">
        <v>373377.8</v>
      </c>
      <c r="H1055">
        <v>172217.03</v>
      </c>
      <c r="I1055">
        <v>993645.56</v>
      </c>
      <c r="J1055">
        <v>879358.25</v>
      </c>
      <c r="K1055">
        <v>62873.582000000002</v>
      </c>
      <c r="L1055">
        <v>0</v>
      </c>
      <c r="M1055">
        <v>0</v>
      </c>
      <c r="N1055">
        <v>0</v>
      </c>
      <c r="O1055">
        <v>0</v>
      </c>
      <c r="P1055">
        <v>201650.55</v>
      </c>
    </row>
    <row r="1056" spans="1:16" x14ac:dyDescent="0.25">
      <c r="A1056">
        <v>12646</v>
      </c>
      <c r="B1056">
        <v>0</v>
      </c>
      <c r="C1056">
        <v>0</v>
      </c>
      <c r="D1056">
        <v>0</v>
      </c>
      <c r="E1056">
        <v>0</v>
      </c>
      <c r="F1056">
        <v>282383.40000000002</v>
      </c>
      <c r="G1056">
        <v>406604.2</v>
      </c>
      <c r="H1056">
        <v>203706.84</v>
      </c>
      <c r="I1056">
        <v>980683.7</v>
      </c>
      <c r="J1056">
        <v>818448.9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192149.33</v>
      </c>
    </row>
    <row r="1057" spans="1:16" x14ac:dyDescent="0.25">
      <c r="A1057">
        <v>12741</v>
      </c>
      <c r="B1057">
        <v>0</v>
      </c>
      <c r="C1057">
        <v>0</v>
      </c>
      <c r="D1057">
        <v>0</v>
      </c>
      <c r="E1057">
        <v>0</v>
      </c>
      <c r="F1057">
        <v>236394.22</v>
      </c>
      <c r="G1057">
        <v>284696.8</v>
      </c>
      <c r="H1057">
        <v>212670.73</v>
      </c>
      <c r="I1057">
        <v>554673.25</v>
      </c>
      <c r="J1057">
        <v>503864.5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190952.9</v>
      </c>
    </row>
    <row r="1058" spans="1:16" x14ac:dyDescent="0.25">
      <c r="A1058">
        <v>13755</v>
      </c>
      <c r="B1058">
        <v>0</v>
      </c>
      <c r="C1058">
        <v>150555.57999999999</v>
      </c>
      <c r="D1058">
        <v>100124.83</v>
      </c>
      <c r="E1058">
        <v>119222.31</v>
      </c>
      <c r="F1058">
        <v>187663.53</v>
      </c>
      <c r="G1058">
        <v>121840.77</v>
      </c>
      <c r="H1058">
        <v>148067.9</v>
      </c>
      <c r="I1058">
        <v>133368.19</v>
      </c>
      <c r="J1058">
        <v>161202.53</v>
      </c>
      <c r="K1058">
        <v>138046.29999999999</v>
      </c>
      <c r="L1058">
        <v>205601.06</v>
      </c>
      <c r="M1058">
        <v>93579.81</v>
      </c>
      <c r="N1058">
        <v>137737.38</v>
      </c>
      <c r="O1058">
        <v>0</v>
      </c>
      <c r="P1058">
        <v>182370.56</v>
      </c>
    </row>
    <row r="1059" spans="1:16" x14ac:dyDescent="0.25">
      <c r="A1059">
        <v>13745</v>
      </c>
      <c r="B1059">
        <v>0</v>
      </c>
      <c r="C1059">
        <v>0</v>
      </c>
      <c r="D1059">
        <v>0</v>
      </c>
      <c r="E1059">
        <v>0</v>
      </c>
      <c r="F1059">
        <v>126337.16</v>
      </c>
      <c r="G1059">
        <v>65078.266000000003</v>
      </c>
      <c r="H1059">
        <v>69674.95</v>
      </c>
      <c r="I1059">
        <v>66179.92</v>
      </c>
      <c r="J1059">
        <v>0</v>
      </c>
      <c r="K1059">
        <v>83430.009999999995</v>
      </c>
      <c r="L1059">
        <v>297715.71999999997</v>
      </c>
      <c r="M1059">
        <v>0</v>
      </c>
      <c r="N1059">
        <v>0</v>
      </c>
      <c r="O1059">
        <v>0</v>
      </c>
      <c r="P1059">
        <v>180099.84</v>
      </c>
    </row>
    <row r="1060" spans="1:16" x14ac:dyDescent="0.25">
      <c r="A1060">
        <v>12599</v>
      </c>
      <c r="B1060">
        <v>0</v>
      </c>
      <c r="C1060">
        <v>0</v>
      </c>
      <c r="D1060">
        <v>0</v>
      </c>
      <c r="E1060">
        <v>0</v>
      </c>
      <c r="F1060">
        <v>273312.53000000003</v>
      </c>
      <c r="G1060">
        <v>346338.2</v>
      </c>
      <c r="H1060">
        <v>184141.42</v>
      </c>
      <c r="I1060">
        <v>954419.19999999995</v>
      </c>
      <c r="J1060">
        <v>852595.5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179409.44</v>
      </c>
    </row>
    <row r="1061" spans="1:16" x14ac:dyDescent="0.25">
      <c r="A1061">
        <v>21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178076.31</v>
      </c>
    </row>
    <row r="1062" spans="1:16" x14ac:dyDescent="0.25">
      <c r="A1062">
        <v>12766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269517.88</v>
      </c>
      <c r="H1062">
        <v>173642.73</v>
      </c>
      <c r="I1062">
        <v>1041071.25</v>
      </c>
      <c r="J1062">
        <v>959046.25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177501.53</v>
      </c>
    </row>
    <row r="1063" spans="1:16" x14ac:dyDescent="0.25">
      <c r="A1063">
        <v>12722</v>
      </c>
      <c r="B1063">
        <v>0</v>
      </c>
      <c r="C1063">
        <v>0</v>
      </c>
      <c r="D1063">
        <v>0</v>
      </c>
      <c r="E1063">
        <v>0</v>
      </c>
      <c r="F1063">
        <v>241824.3</v>
      </c>
      <c r="G1063">
        <v>356716.3</v>
      </c>
      <c r="H1063">
        <v>214407.8</v>
      </c>
      <c r="I1063">
        <v>934757.7</v>
      </c>
      <c r="J1063">
        <v>853863</v>
      </c>
      <c r="K1063">
        <v>65347.258000000002</v>
      </c>
      <c r="L1063">
        <v>0</v>
      </c>
      <c r="M1063">
        <v>0</v>
      </c>
      <c r="N1063">
        <v>0</v>
      </c>
      <c r="O1063">
        <v>0</v>
      </c>
      <c r="P1063">
        <v>175559.42</v>
      </c>
    </row>
    <row r="1064" spans="1:16" x14ac:dyDescent="0.25">
      <c r="A1064">
        <v>12708</v>
      </c>
      <c r="B1064" t="s">
        <v>4146</v>
      </c>
      <c r="C1064">
        <v>0</v>
      </c>
      <c r="D1064">
        <v>0</v>
      </c>
      <c r="E1064">
        <v>0</v>
      </c>
      <c r="F1064">
        <v>188378.42</v>
      </c>
      <c r="G1064">
        <v>295766</v>
      </c>
      <c r="H1064">
        <v>175622.88</v>
      </c>
      <c r="I1064">
        <v>952933.6</v>
      </c>
      <c r="J1064">
        <v>778724.5</v>
      </c>
      <c r="K1064">
        <v>55001.805</v>
      </c>
      <c r="L1064">
        <v>0</v>
      </c>
      <c r="M1064">
        <v>0</v>
      </c>
      <c r="N1064">
        <v>0</v>
      </c>
      <c r="O1064">
        <v>0</v>
      </c>
      <c r="P1064">
        <v>172043.81</v>
      </c>
    </row>
    <row r="1065" spans="1:16" x14ac:dyDescent="0.25">
      <c r="A1065">
        <v>12625</v>
      </c>
      <c r="B1065" t="s">
        <v>4114</v>
      </c>
      <c r="C1065">
        <v>0</v>
      </c>
      <c r="D1065">
        <v>0</v>
      </c>
      <c r="E1065">
        <v>0</v>
      </c>
      <c r="F1065">
        <v>143394.4</v>
      </c>
      <c r="G1065">
        <v>258575.7</v>
      </c>
      <c r="H1065">
        <v>136360.03</v>
      </c>
      <c r="I1065">
        <v>715897.6</v>
      </c>
      <c r="J1065">
        <v>546362.4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162703.69</v>
      </c>
    </row>
    <row r="1066" spans="1:16" x14ac:dyDescent="0.25">
      <c r="A1066">
        <v>11336</v>
      </c>
      <c r="B1066" t="s">
        <v>3639</v>
      </c>
      <c r="C1066">
        <v>0</v>
      </c>
      <c r="D1066">
        <v>0</v>
      </c>
      <c r="E1066">
        <v>0</v>
      </c>
      <c r="F1066">
        <v>894764.3</v>
      </c>
      <c r="G1066">
        <v>1507216.1</v>
      </c>
      <c r="H1066">
        <v>742273.44</v>
      </c>
      <c r="I1066">
        <v>4262300.5</v>
      </c>
      <c r="J1066">
        <v>4520759</v>
      </c>
      <c r="K1066">
        <v>958863.3</v>
      </c>
      <c r="L1066">
        <v>378761.6</v>
      </c>
      <c r="M1066">
        <v>0</v>
      </c>
      <c r="N1066">
        <v>0</v>
      </c>
      <c r="O1066">
        <v>0</v>
      </c>
      <c r="P1066">
        <v>159381.48000000001</v>
      </c>
    </row>
    <row r="1067" spans="1:16" x14ac:dyDescent="0.25">
      <c r="A1067">
        <v>11335</v>
      </c>
      <c r="B1067" t="s">
        <v>3638</v>
      </c>
      <c r="C1067">
        <v>0</v>
      </c>
      <c r="D1067">
        <v>0</v>
      </c>
      <c r="E1067">
        <v>0</v>
      </c>
      <c r="F1067">
        <v>60572.832000000002</v>
      </c>
      <c r="G1067">
        <v>173782.1</v>
      </c>
      <c r="H1067">
        <v>142088.75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158720.75</v>
      </c>
    </row>
    <row r="1068" spans="1:16" x14ac:dyDescent="0.25">
      <c r="A1068">
        <v>12715</v>
      </c>
      <c r="B1068" t="s">
        <v>4153</v>
      </c>
      <c r="C1068">
        <v>0</v>
      </c>
      <c r="D1068">
        <v>0</v>
      </c>
      <c r="E1068">
        <v>0</v>
      </c>
      <c r="F1068">
        <v>202291.3</v>
      </c>
      <c r="G1068">
        <v>283821.09999999998</v>
      </c>
      <c r="H1068">
        <v>156859.57999999999</v>
      </c>
      <c r="I1068">
        <v>743196.5</v>
      </c>
      <c r="J1068">
        <v>613558.25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158237.54999999999</v>
      </c>
    </row>
    <row r="1069" spans="1:16" x14ac:dyDescent="0.25">
      <c r="A1069">
        <v>13726</v>
      </c>
      <c r="B1069">
        <v>0</v>
      </c>
      <c r="C1069">
        <v>114980.99</v>
      </c>
      <c r="D1069">
        <v>110472.85</v>
      </c>
      <c r="E1069">
        <v>0</v>
      </c>
      <c r="F1069">
        <v>190227.17</v>
      </c>
      <c r="G1069">
        <v>90564.160000000003</v>
      </c>
      <c r="H1069">
        <v>119706.84</v>
      </c>
      <c r="I1069">
        <v>106798.01</v>
      </c>
      <c r="J1069">
        <v>108693.664</v>
      </c>
      <c r="K1069">
        <v>0</v>
      </c>
      <c r="L1069">
        <v>371770.38</v>
      </c>
      <c r="M1069">
        <v>0</v>
      </c>
      <c r="N1069">
        <v>0</v>
      </c>
      <c r="O1069">
        <v>0</v>
      </c>
      <c r="P1069">
        <v>157887.95000000001</v>
      </c>
    </row>
    <row r="1070" spans="1:16" x14ac:dyDescent="0.25">
      <c r="A1070">
        <v>12733</v>
      </c>
      <c r="B1070">
        <v>0</v>
      </c>
      <c r="C1070">
        <v>0</v>
      </c>
      <c r="D1070">
        <v>0</v>
      </c>
      <c r="E1070">
        <v>0</v>
      </c>
      <c r="F1070">
        <v>329865.38</v>
      </c>
      <c r="G1070">
        <v>353361</v>
      </c>
      <c r="H1070">
        <v>267381.7</v>
      </c>
      <c r="I1070">
        <v>1395614.8</v>
      </c>
      <c r="J1070">
        <v>1178136.3999999999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154541.38</v>
      </c>
    </row>
    <row r="1071" spans="1:16" x14ac:dyDescent="0.25">
      <c r="A1071">
        <v>12700</v>
      </c>
      <c r="B1071">
        <v>0</v>
      </c>
      <c r="C1071">
        <v>0</v>
      </c>
      <c r="D1071">
        <v>0</v>
      </c>
      <c r="E1071">
        <v>0</v>
      </c>
      <c r="F1071">
        <v>229302.89</v>
      </c>
      <c r="G1071">
        <v>272695.8</v>
      </c>
      <c r="H1071">
        <v>152023.94</v>
      </c>
      <c r="I1071">
        <v>767462.75</v>
      </c>
      <c r="J1071">
        <v>699645.5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153743.14000000001</v>
      </c>
    </row>
    <row r="1072" spans="1:16" x14ac:dyDescent="0.25">
      <c r="A1072">
        <v>13929</v>
      </c>
      <c r="B1072" t="s">
        <v>4446</v>
      </c>
      <c r="C1072">
        <v>0</v>
      </c>
      <c r="D1072">
        <v>0</v>
      </c>
      <c r="E1072">
        <v>0</v>
      </c>
      <c r="F1072">
        <v>132959.19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336424.72</v>
      </c>
      <c r="M1072">
        <v>0</v>
      </c>
      <c r="N1072">
        <v>0</v>
      </c>
      <c r="O1072">
        <v>0</v>
      </c>
      <c r="P1072">
        <v>150735.70000000001</v>
      </c>
    </row>
    <row r="1073" spans="1:16" x14ac:dyDescent="0.25">
      <c r="A1073">
        <v>5590</v>
      </c>
      <c r="B1073" t="s">
        <v>1866</v>
      </c>
      <c r="C1073">
        <v>549435.69999999995</v>
      </c>
      <c r="D1073">
        <v>517513.16</v>
      </c>
      <c r="E1073">
        <v>493456.47</v>
      </c>
      <c r="F1073">
        <v>615115.4</v>
      </c>
      <c r="G1073">
        <v>476111.7</v>
      </c>
      <c r="H1073">
        <v>407036.4</v>
      </c>
      <c r="I1073">
        <v>0</v>
      </c>
      <c r="J1073">
        <v>0</v>
      </c>
      <c r="K1073">
        <v>1620716.2</v>
      </c>
      <c r="L1073">
        <v>0</v>
      </c>
      <c r="M1073">
        <v>0</v>
      </c>
      <c r="N1073">
        <v>0</v>
      </c>
      <c r="O1073">
        <v>0</v>
      </c>
      <c r="P1073">
        <v>149140.17000000001</v>
      </c>
    </row>
    <row r="1074" spans="1:16" x14ac:dyDescent="0.25">
      <c r="A1074">
        <v>12664</v>
      </c>
      <c r="B1074" t="s">
        <v>4144</v>
      </c>
      <c r="C1074">
        <v>0</v>
      </c>
      <c r="D1074">
        <v>0</v>
      </c>
      <c r="E1074">
        <v>0</v>
      </c>
      <c r="F1074">
        <v>236686.02</v>
      </c>
      <c r="G1074">
        <v>335780.16</v>
      </c>
      <c r="H1074">
        <v>199590.28</v>
      </c>
      <c r="I1074">
        <v>934619.56</v>
      </c>
      <c r="J1074">
        <v>805435.56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148729.73000000001</v>
      </c>
    </row>
    <row r="1075" spans="1:16" x14ac:dyDescent="0.25">
      <c r="A1075">
        <v>12615</v>
      </c>
      <c r="B1075" t="s">
        <v>4107</v>
      </c>
      <c r="C1075">
        <v>0</v>
      </c>
      <c r="D1075">
        <v>0</v>
      </c>
      <c r="E1075">
        <v>0</v>
      </c>
      <c r="F1075">
        <v>178968.17</v>
      </c>
      <c r="G1075">
        <v>212263.47</v>
      </c>
      <c r="H1075">
        <v>141588.22</v>
      </c>
      <c r="I1075">
        <v>436133.56</v>
      </c>
      <c r="J1075">
        <v>385095.03</v>
      </c>
      <c r="K1075">
        <v>0</v>
      </c>
      <c r="L1075">
        <v>101752.07</v>
      </c>
      <c r="M1075">
        <v>0</v>
      </c>
      <c r="N1075">
        <v>0</v>
      </c>
      <c r="O1075">
        <v>0</v>
      </c>
      <c r="P1075">
        <v>147431.31</v>
      </c>
    </row>
    <row r="1076" spans="1:16" x14ac:dyDescent="0.25">
      <c r="A1076">
        <v>12617</v>
      </c>
      <c r="B1076" t="s">
        <v>4108</v>
      </c>
      <c r="C1076">
        <v>0</v>
      </c>
      <c r="D1076">
        <v>0</v>
      </c>
      <c r="E1076">
        <v>0</v>
      </c>
      <c r="F1076">
        <v>165222.66</v>
      </c>
      <c r="G1076">
        <v>201103.25</v>
      </c>
      <c r="H1076">
        <v>115032.72</v>
      </c>
      <c r="I1076">
        <v>710697.5</v>
      </c>
      <c r="J1076">
        <v>525526.06000000006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146149.97</v>
      </c>
    </row>
    <row r="1077" spans="1:16" x14ac:dyDescent="0.25">
      <c r="A1077">
        <v>12763</v>
      </c>
      <c r="B1077" t="s">
        <v>4162</v>
      </c>
      <c r="C1077">
        <v>0</v>
      </c>
      <c r="D1077">
        <v>0</v>
      </c>
      <c r="E1077">
        <v>0</v>
      </c>
      <c r="F1077">
        <v>115171.74</v>
      </c>
      <c r="G1077">
        <v>172242.73</v>
      </c>
      <c r="H1077">
        <v>95658.93</v>
      </c>
      <c r="I1077">
        <v>599119.56000000006</v>
      </c>
      <c r="J1077">
        <v>523393.9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144722.39000000001</v>
      </c>
    </row>
    <row r="1078" spans="1:16" x14ac:dyDescent="0.25">
      <c r="A1078">
        <v>14010</v>
      </c>
      <c r="B1078">
        <v>0</v>
      </c>
      <c r="C1078">
        <v>0</v>
      </c>
      <c r="D1078">
        <v>0</v>
      </c>
      <c r="E1078">
        <v>0</v>
      </c>
      <c r="F1078">
        <v>143706.67000000001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674476.9</v>
      </c>
      <c r="M1078">
        <v>0</v>
      </c>
      <c r="N1078">
        <v>0</v>
      </c>
      <c r="O1078">
        <v>0</v>
      </c>
      <c r="P1078">
        <v>142972.22</v>
      </c>
    </row>
    <row r="1079" spans="1:16" x14ac:dyDescent="0.25">
      <c r="A1079">
        <v>12624</v>
      </c>
      <c r="B1079" t="s">
        <v>4115</v>
      </c>
      <c r="C1079">
        <v>0</v>
      </c>
      <c r="D1079">
        <v>0</v>
      </c>
      <c r="E1079">
        <v>0</v>
      </c>
      <c r="F1079">
        <v>168567.28</v>
      </c>
      <c r="G1079">
        <v>241299.33</v>
      </c>
      <c r="H1079">
        <v>132945.14000000001</v>
      </c>
      <c r="I1079">
        <v>781135.8</v>
      </c>
      <c r="J1079">
        <v>671126.94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140875.64000000001</v>
      </c>
    </row>
    <row r="1080" spans="1:16" x14ac:dyDescent="0.25">
      <c r="A1080">
        <v>12684</v>
      </c>
      <c r="B1080">
        <v>0</v>
      </c>
      <c r="C1080">
        <v>0</v>
      </c>
      <c r="D1080">
        <v>0</v>
      </c>
      <c r="E1080">
        <v>66021.440000000002</v>
      </c>
      <c r="F1080">
        <v>140065.75</v>
      </c>
      <c r="G1080">
        <v>171913.11</v>
      </c>
      <c r="H1080">
        <v>81719.179999999993</v>
      </c>
      <c r="I1080">
        <v>337766.53</v>
      </c>
      <c r="J1080">
        <v>358585.12</v>
      </c>
      <c r="K1080">
        <v>0</v>
      </c>
      <c r="L1080">
        <v>87761.983999999997</v>
      </c>
      <c r="M1080">
        <v>0</v>
      </c>
      <c r="N1080">
        <v>0</v>
      </c>
      <c r="O1080">
        <v>0</v>
      </c>
      <c r="P1080">
        <v>139547.44</v>
      </c>
    </row>
    <row r="1081" spans="1:16" x14ac:dyDescent="0.25">
      <c r="A1081">
        <v>13769</v>
      </c>
      <c r="B1081">
        <v>0</v>
      </c>
      <c r="C1081">
        <v>58047.64</v>
      </c>
      <c r="D1081">
        <v>0</v>
      </c>
      <c r="E1081">
        <v>0</v>
      </c>
      <c r="F1081">
        <v>99730.47</v>
      </c>
      <c r="G1081">
        <v>0</v>
      </c>
      <c r="H1081">
        <v>73016.58</v>
      </c>
      <c r="I1081">
        <v>0</v>
      </c>
      <c r="J1081">
        <v>0</v>
      </c>
      <c r="K1081">
        <v>0</v>
      </c>
      <c r="L1081">
        <v>194587.03</v>
      </c>
      <c r="M1081">
        <v>0</v>
      </c>
      <c r="N1081">
        <v>0</v>
      </c>
      <c r="O1081">
        <v>0</v>
      </c>
      <c r="P1081">
        <v>137848.28</v>
      </c>
    </row>
    <row r="1082" spans="1:16" x14ac:dyDescent="0.25">
      <c r="A1082">
        <v>1258</v>
      </c>
      <c r="B1082">
        <v>0</v>
      </c>
      <c r="C1082">
        <v>0</v>
      </c>
      <c r="D1082">
        <v>140036.6</v>
      </c>
      <c r="E1082">
        <v>0</v>
      </c>
      <c r="F1082">
        <v>282127.06</v>
      </c>
      <c r="G1082">
        <v>0</v>
      </c>
      <c r="H1082">
        <v>0</v>
      </c>
      <c r="I1082">
        <v>166606.67000000001</v>
      </c>
      <c r="J1082">
        <v>0</v>
      </c>
      <c r="K1082">
        <v>0</v>
      </c>
      <c r="L1082">
        <v>0</v>
      </c>
      <c r="M1082">
        <v>0</v>
      </c>
      <c r="N1082">
        <v>261442.1</v>
      </c>
      <c r="O1082">
        <v>0</v>
      </c>
      <c r="P1082">
        <v>133854.25</v>
      </c>
    </row>
    <row r="1083" spans="1:16" x14ac:dyDescent="0.25">
      <c r="A1083">
        <v>12641</v>
      </c>
      <c r="B1083" t="s">
        <v>4109</v>
      </c>
      <c r="C1083">
        <v>0</v>
      </c>
      <c r="D1083">
        <v>0</v>
      </c>
      <c r="E1083">
        <v>0</v>
      </c>
      <c r="F1083">
        <v>166207.70000000001</v>
      </c>
      <c r="G1083">
        <v>257721.84</v>
      </c>
      <c r="H1083">
        <v>129987.26</v>
      </c>
      <c r="I1083">
        <v>703802.9</v>
      </c>
      <c r="J1083">
        <v>552399.06000000006</v>
      </c>
      <c r="K1083">
        <v>53413.43</v>
      </c>
      <c r="L1083">
        <v>0</v>
      </c>
      <c r="M1083">
        <v>0</v>
      </c>
      <c r="N1083">
        <v>0</v>
      </c>
      <c r="O1083">
        <v>0</v>
      </c>
      <c r="P1083">
        <v>132946.82999999999</v>
      </c>
    </row>
    <row r="1084" spans="1:16" x14ac:dyDescent="0.25">
      <c r="A1084">
        <v>12758</v>
      </c>
      <c r="B1084">
        <v>0</v>
      </c>
      <c r="C1084">
        <v>0</v>
      </c>
      <c r="D1084">
        <v>0</v>
      </c>
      <c r="E1084">
        <v>0</v>
      </c>
      <c r="F1084">
        <v>118128.54</v>
      </c>
      <c r="G1084">
        <v>195636.67</v>
      </c>
      <c r="H1084">
        <v>99927.61</v>
      </c>
      <c r="I1084">
        <v>327757.5</v>
      </c>
      <c r="J1084">
        <v>323232.62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130415.77</v>
      </c>
    </row>
    <row r="1085" spans="1:16" x14ac:dyDescent="0.25">
      <c r="A1085">
        <v>12776</v>
      </c>
      <c r="B1085">
        <v>0</v>
      </c>
      <c r="C1085">
        <v>0</v>
      </c>
      <c r="D1085">
        <v>0</v>
      </c>
      <c r="E1085">
        <v>0</v>
      </c>
      <c r="F1085">
        <v>119767.23</v>
      </c>
      <c r="G1085">
        <v>145752.03</v>
      </c>
      <c r="H1085">
        <v>101610</v>
      </c>
      <c r="I1085">
        <v>473133.62</v>
      </c>
      <c r="J1085">
        <v>410448.78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129606.734</v>
      </c>
    </row>
    <row r="1086" spans="1:16" x14ac:dyDescent="0.25">
      <c r="A1086">
        <v>12781</v>
      </c>
      <c r="B1086">
        <v>0</v>
      </c>
      <c r="C1086">
        <v>0</v>
      </c>
      <c r="D1086">
        <v>0</v>
      </c>
      <c r="E1086">
        <v>0</v>
      </c>
      <c r="F1086">
        <v>104578.88</v>
      </c>
      <c r="G1086">
        <v>104358.34</v>
      </c>
      <c r="H1086">
        <v>69539.990000000005</v>
      </c>
      <c r="I1086">
        <v>455421.53</v>
      </c>
      <c r="J1086">
        <v>320924.59999999998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125583.94500000001</v>
      </c>
    </row>
    <row r="1087" spans="1:16" x14ac:dyDescent="0.25">
      <c r="A1087">
        <v>12727</v>
      </c>
      <c r="B1087" t="s">
        <v>4141</v>
      </c>
      <c r="C1087">
        <v>0</v>
      </c>
      <c r="D1087">
        <v>0</v>
      </c>
      <c r="E1087">
        <v>0</v>
      </c>
      <c r="F1087">
        <v>195712.69</v>
      </c>
      <c r="G1087">
        <v>267264.88</v>
      </c>
      <c r="H1087">
        <v>128433.3</v>
      </c>
      <c r="I1087">
        <v>632581.93999999994</v>
      </c>
      <c r="J1087">
        <v>601661.6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123922.56</v>
      </c>
    </row>
    <row r="1088" spans="1:16" x14ac:dyDescent="0.25">
      <c r="A1088">
        <v>12725</v>
      </c>
      <c r="B1088">
        <v>0</v>
      </c>
      <c r="C1088">
        <v>0</v>
      </c>
      <c r="D1088">
        <v>0</v>
      </c>
      <c r="E1088">
        <v>0</v>
      </c>
      <c r="F1088">
        <v>167835.25</v>
      </c>
      <c r="G1088">
        <v>274421.40000000002</v>
      </c>
      <c r="H1088">
        <v>145752.66</v>
      </c>
      <c r="I1088">
        <v>730255.75</v>
      </c>
      <c r="J1088">
        <v>555381.1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122457.38</v>
      </c>
    </row>
    <row r="1089" spans="1:16" x14ac:dyDescent="0.25">
      <c r="A1089">
        <v>10070</v>
      </c>
      <c r="B1089">
        <v>0</v>
      </c>
      <c r="C1089">
        <v>202143.86</v>
      </c>
      <c r="D1089">
        <v>188945.22</v>
      </c>
      <c r="E1089">
        <v>217077.12</v>
      </c>
      <c r="F1089">
        <v>282458.12</v>
      </c>
      <c r="G1089">
        <v>247448.81</v>
      </c>
      <c r="H1089">
        <v>169029.89</v>
      </c>
      <c r="I1089">
        <v>161259.1</v>
      </c>
      <c r="J1089">
        <v>0</v>
      </c>
      <c r="K1089">
        <v>226840.27</v>
      </c>
      <c r="L1089">
        <v>379661.25</v>
      </c>
      <c r="M1089">
        <v>175667.11</v>
      </c>
      <c r="N1089">
        <v>0</v>
      </c>
      <c r="O1089">
        <v>0</v>
      </c>
      <c r="P1089">
        <v>120832.1</v>
      </c>
    </row>
    <row r="1090" spans="1:16" x14ac:dyDescent="0.25">
      <c r="A1090">
        <v>12670</v>
      </c>
      <c r="B1090">
        <v>0</v>
      </c>
      <c r="C1090">
        <v>0</v>
      </c>
      <c r="D1090">
        <v>0</v>
      </c>
      <c r="E1090">
        <v>0</v>
      </c>
      <c r="F1090">
        <v>91849.085999999996</v>
      </c>
      <c r="G1090">
        <v>200562.83</v>
      </c>
      <c r="H1090">
        <v>116873.92</v>
      </c>
      <c r="I1090">
        <v>590154.69999999995</v>
      </c>
      <c r="J1090">
        <v>450477.44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117678.41</v>
      </c>
    </row>
    <row r="1091" spans="1:16" x14ac:dyDescent="0.25">
      <c r="A1091">
        <v>9903</v>
      </c>
      <c r="B1091" t="s">
        <v>567</v>
      </c>
      <c r="C1091">
        <v>0</v>
      </c>
      <c r="D1091">
        <v>0</v>
      </c>
      <c r="E1091">
        <v>0</v>
      </c>
      <c r="F1091">
        <v>2033822.4</v>
      </c>
      <c r="G1091">
        <v>2624663</v>
      </c>
      <c r="H1091">
        <v>1942581.2</v>
      </c>
      <c r="I1091">
        <v>851720</v>
      </c>
      <c r="J1091">
        <v>744514.94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115498.99</v>
      </c>
    </row>
    <row r="1092" spans="1:16" x14ac:dyDescent="0.25">
      <c r="A1092">
        <v>12671</v>
      </c>
      <c r="B1092">
        <v>0</v>
      </c>
      <c r="C1092">
        <v>0</v>
      </c>
      <c r="D1092">
        <v>0</v>
      </c>
      <c r="E1092">
        <v>0</v>
      </c>
      <c r="F1092">
        <v>159542.31</v>
      </c>
      <c r="G1092">
        <v>227275.6</v>
      </c>
      <c r="H1092">
        <v>128627.03</v>
      </c>
      <c r="I1092">
        <v>614397.4</v>
      </c>
      <c r="J1092">
        <v>479134.53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114639.14</v>
      </c>
    </row>
    <row r="1093" spans="1:16" x14ac:dyDescent="0.25">
      <c r="A1093">
        <v>10167</v>
      </c>
      <c r="B1093">
        <v>0</v>
      </c>
      <c r="C1093">
        <v>200854.75</v>
      </c>
      <c r="D1093">
        <v>0</v>
      </c>
      <c r="E1093">
        <v>260349.02</v>
      </c>
      <c r="F1093">
        <v>0</v>
      </c>
      <c r="G1093">
        <v>0</v>
      </c>
      <c r="H1093">
        <v>0</v>
      </c>
      <c r="I1093">
        <v>155051.5</v>
      </c>
      <c r="J1093">
        <v>356586.8</v>
      </c>
      <c r="K1093">
        <v>277618.3</v>
      </c>
      <c r="L1093">
        <v>461888.22</v>
      </c>
      <c r="M1093">
        <v>0</v>
      </c>
      <c r="N1093">
        <v>0</v>
      </c>
      <c r="O1093">
        <v>0</v>
      </c>
      <c r="P1093">
        <v>113586.875</v>
      </c>
    </row>
    <row r="1094" spans="1:16" x14ac:dyDescent="0.25">
      <c r="A1094">
        <v>12584</v>
      </c>
      <c r="B1094" t="s">
        <v>4084</v>
      </c>
      <c r="C1094">
        <v>0</v>
      </c>
      <c r="D1094">
        <v>0</v>
      </c>
      <c r="E1094">
        <v>0</v>
      </c>
      <c r="F1094">
        <v>113281.01</v>
      </c>
      <c r="G1094">
        <v>103133.39</v>
      </c>
      <c r="H1094">
        <v>76321.266000000003</v>
      </c>
      <c r="I1094">
        <v>304486.03000000003</v>
      </c>
      <c r="J1094">
        <v>296410.96999999997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112920.8</v>
      </c>
    </row>
    <row r="1095" spans="1:16" x14ac:dyDescent="0.25">
      <c r="A1095">
        <v>13441</v>
      </c>
      <c r="B1095" t="s">
        <v>4368</v>
      </c>
      <c r="C1095">
        <v>12416962</v>
      </c>
      <c r="D1095">
        <v>8794550</v>
      </c>
      <c r="E1095">
        <v>7775807</v>
      </c>
      <c r="F1095">
        <v>5359453.5</v>
      </c>
      <c r="G1095">
        <v>6254356.5</v>
      </c>
      <c r="H1095">
        <v>4359337</v>
      </c>
      <c r="I1095">
        <v>727643.94</v>
      </c>
      <c r="J1095">
        <v>1054732.6000000001</v>
      </c>
      <c r="K1095">
        <v>18849780</v>
      </c>
      <c r="L1095">
        <v>17806242</v>
      </c>
      <c r="M1095">
        <v>0</v>
      </c>
      <c r="N1095">
        <v>0</v>
      </c>
      <c r="O1095">
        <v>0</v>
      </c>
      <c r="P1095">
        <v>109828.2</v>
      </c>
    </row>
    <row r="1096" spans="1:16" x14ac:dyDescent="0.25">
      <c r="A1096">
        <v>12703</v>
      </c>
      <c r="B1096">
        <v>0</v>
      </c>
      <c r="C1096">
        <v>0</v>
      </c>
      <c r="D1096">
        <v>0</v>
      </c>
      <c r="E1096">
        <v>0</v>
      </c>
      <c r="F1096">
        <v>140629.44</v>
      </c>
      <c r="G1096">
        <v>187583.66</v>
      </c>
      <c r="H1096">
        <v>80784.350000000006</v>
      </c>
      <c r="I1096">
        <v>550324.56000000006</v>
      </c>
      <c r="J1096">
        <v>428623.25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108295.79</v>
      </c>
    </row>
    <row r="1097" spans="1:16" x14ac:dyDescent="0.25">
      <c r="A1097">
        <v>12638</v>
      </c>
      <c r="B1097">
        <v>0</v>
      </c>
      <c r="C1097">
        <v>0</v>
      </c>
      <c r="D1097">
        <v>0</v>
      </c>
      <c r="E1097">
        <v>0</v>
      </c>
      <c r="F1097">
        <v>96864.125</v>
      </c>
      <c r="G1097">
        <v>167346.23000000001</v>
      </c>
      <c r="H1097">
        <v>69208.13</v>
      </c>
      <c r="I1097">
        <v>466562.84</v>
      </c>
      <c r="J1097">
        <v>388290.56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103738.69500000001</v>
      </c>
    </row>
    <row r="1098" spans="1:16" x14ac:dyDescent="0.25">
      <c r="A1098">
        <v>11387</v>
      </c>
      <c r="B1098" t="s">
        <v>287</v>
      </c>
      <c r="C1098">
        <v>0</v>
      </c>
      <c r="D1098">
        <v>0</v>
      </c>
      <c r="E1098">
        <v>0</v>
      </c>
      <c r="F1098">
        <v>12752214</v>
      </c>
      <c r="G1098">
        <v>10991309</v>
      </c>
      <c r="H1098">
        <v>8068283</v>
      </c>
      <c r="I1098">
        <v>1766496.4</v>
      </c>
      <c r="J1098">
        <v>1794948.2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102872.77</v>
      </c>
    </row>
    <row r="1099" spans="1:16" x14ac:dyDescent="0.25">
      <c r="A1099">
        <v>11584</v>
      </c>
      <c r="B1099" t="s">
        <v>485</v>
      </c>
      <c r="C1099">
        <v>0</v>
      </c>
      <c r="D1099">
        <v>0</v>
      </c>
      <c r="E1099">
        <v>0</v>
      </c>
      <c r="F1099">
        <v>3756042.2</v>
      </c>
      <c r="G1099">
        <v>3423607.2</v>
      </c>
      <c r="H1099">
        <v>2674822.5</v>
      </c>
      <c r="I1099">
        <v>1010691.94</v>
      </c>
      <c r="J1099">
        <v>921117.3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102872.77</v>
      </c>
    </row>
    <row r="1100" spans="1:16" x14ac:dyDescent="0.25">
      <c r="A1100">
        <v>10236</v>
      </c>
      <c r="B1100" t="s">
        <v>3276</v>
      </c>
      <c r="C1100">
        <v>0</v>
      </c>
      <c r="D1100">
        <v>0</v>
      </c>
      <c r="E1100">
        <v>0</v>
      </c>
      <c r="F1100">
        <v>593007.75</v>
      </c>
      <c r="G1100">
        <v>894058.2</v>
      </c>
      <c r="H1100">
        <v>615922.9</v>
      </c>
      <c r="I1100">
        <v>353053.06</v>
      </c>
      <c r="J1100">
        <v>346121.56</v>
      </c>
      <c r="K1100">
        <v>67074.259999999995</v>
      </c>
      <c r="L1100">
        <v>0</v>
      </c>
      <c r="M1100">
        <v>0</v>
      </c>
      <c r="N1100">
        <v>0</v>
      </c>
      <c r="O1100">
        <v>0</v>
      </c>
      <c r="P1100">
        <v>102307.664</v>
      </c>
    </row>
    <row r="1101" spans="1:16" x14ac:dyDescent="0.25">
      <c r="A1101">
        <v>12697</v>
      </c>
      <c r="B1101">
        <v>0</v>
      </c>
      <c r="C1101">
        <v>0</v>
      </c>
      <c r="D1101">
        <v>0</v>
      </c>
      <c r="E1101">
        <v>0</v>
      </c>
      <c r="F1101">
        <v>188347.19</v>
      </c>
      <c r="G1101">
        <v>209968.64000000001</v>
      </c>
      <c r="H1101">
        <v>127684.836</v>
      </c>
      <c r="I1101">
        <v>589877</v>
      </c>
      <c r="J1101">
        <v>562333.30000000005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100550.5</v>
      </c>
    </row>
    <row r="1102" spans="1:16" x14ac:dyDescent="0.25">
      <c r="A1102">
        <v>1259</v>
      </c>
      <c r="B1102">
        <v>0</v>
      </c>
      <c r="C1102">
        <v>0</v>
      </c>
      <c r="D1102">
        <v>86946.58</v>
      </c>
      <c r="E1102">
        <v>115916.94</v>
      </c>
      <c r="F1102">
        <v>0</v>
      </c>
      <c r="G1102">
        <v>0</v>
      </c>
      <c r="H1102">
        <v>70135.179999999993</v>
      </c>
      <c r="I1102">
        <v>110308.58</v>
      </c>
      <c r="J1102">
        <v>103664.17</v>
      </c>
      <c r="K1102">
        <v>0</v>
      </c>
      <c r="L1102">
        <v>0</v>
      </c>
      <c r="M1102">
        <v>0</v>
      </c>
      <c r="N1102">
        <v>87560.33</v>
      </c>
      <c r="O1102">
        <v>0</v>
      </c>
      <c r="P1102">
        <v>100218.86</v>
      </c>
    </row>
    <row r="1103" spans="1:16" x14ac:dyDescent="0.25">
      <c r="A1103">
        <v>13957</v>
      </c>
      <c r="B1103">
        <v>0</v>
      </c>
      <c r="C1103">
        <v>0</v>
      </c>
      <c r="D1103">
        <v>0</v>
      </c>
      <c r="E1103">
        <v>0</v>
      </c>
      <c r="F1103">
        <v>102224.19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201994.44</v>
      </c>
      <c r="M1103">
        <v>0</v>
      </c>
      <c r="N1103">
        <v>0</v>
      </c>
      <c r="O1103">
        <v>0</v>
      </c>
      <c r="P1103">
        <v>98841</v>
      </c>
    </row>
    <row r="1104" spans="1:16" x14ac:dyDescent="0.25">
      <c r="A1104">
        <v>75</v>
      </c>
      <c r="B1104" t="s">
        <v>619</v>
      </c>
      <c r="C1104">
        <v>0</v>
      </c>
      <c r="D1104">
        <v>554983.75</v>
      </c>
      <c r="E1104">
        <v>721553.25</v>
      </c>
      <c r="F1104">
        <v>357514.44</v>
      </c>
      <c r="G1104">
        <v>705957.8</v>
      </c>
      <c r="H1104">
        <v>476126.71999999997</v>
      </c>
      <c r="I1104">
        <v>355330.34</v>
      </c>
      <c r="J1104">
        <v>513734.56</v>
      </c>
      <c r="K1104">
        <v>652693.25</v>
      </c>
      <c r="L1104">
        <v>466159.62</v>
      </c>
      <c r="M1104">
        <v>0</v>
      </c>
      <c r="N1104">
        <v>118705.47</v>
      </c>
      <c r="O1104">
        <v>0</v>
      </c>
      <c r="P1104">
        <v>98609.34</v>
      </c>
    </row>
    <row r="1105" spans="1:16" x14ac:dyDescent="0.25">
      <c r="A1105">
        <v>8162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96129.914000000004</v>
      </c>
      <c r="N1105">
        <v>80026.19</v>
      </c>
      <c r="O1105">
        <v>0</v>
      </c>
      <c r="P1105">
        <v>98259.04</v>
      </c>
    </row>
    <row r="1106" spans="1:16" x14ac:dyDescent="0.25">
      <c r="A1106">
        <v>12608</v>
      </c>
      <c r="B1106">
        <v>0</v>
      </c>
      <c r="C1106">
        <v>0</v>
      </c>
      <c r="D1106">
        <v>0</v>
      </c>
      <c r="E1106">
        <v>0</v>
      </c>
      <c r="F1106">
        <v>125157.48</v>
      </c>
      <c r="G1106">
        <v>105142.78</v>
      </c>
      <c r="H1106">
        <v>89055.88</v>
      </c>
      <c r="I1106">
        <v>337975.66</v>
      </c>
      <c r="J1106">
        <v>291612.88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96002.47</v>
      </c>
    </row>
    <row r="1107" spans="1:16" x14ac:dyDescent="0.25">
      <c r="A1107">
        <v>12189</v>
      </c>
      <c r="B1107" t="s">
        <v>3944</v>
      </c>
      <c r="C1107">
        <v>0</v>
      </c>
      <c r="D1107">
        <v>0</v>
      </c>
      <c r="E1107">
        <v>0</v>
      </c>
      <c r="F1107">
        <v>620919.69999999995</v>
      </c>
      <c r="G1107">
        <v>677935.7</v>
      </c>
      <c r="H1107">
        <v>560446.06000000006</v>
      </c>
      <c r="I1107">
        <v>1560125.1</v>
      </c>
      <c r="J1107">
        <v>607300.4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94883.18</v>
      </c>
    </row>
    <row r="1108" spans="1:16" x14ac:dyDescent="0.25">
      <c r="A1108">
        <v>12621</v>
      </c>
      <c r="B1108">
        <v>0</v>
      </c>
      <c r="C1108">
        <v>0</v>
      </c>
      <c r="D1108">
        <v>0</v>
      </c>
      <c r="E1108">
        <v>0</v>
      </c>
      <c r="F1108">
        <v>170821.12</v>
      </c>
      <c r="G1108">
        <v>229672.5</v>
      </c>
      <c r="H1108">
        <v>109487.75</v>
      </c>
      <c r="I1108">
        <v>646263.56000000006</v>
      </c>
      <c r="J1108">
        <v>551129.93999999994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94275.31</v>
      </c>
    </row>
    <row r="1109" spans="1:16" x14ac:dyDescent="0.25">
      <c r="A1109">
        <v>12533</v>
      </c>
      <c r="B1109" t="s">
        <v>4079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115838.26</v>
      </c>
      <c r="J1109">
        <v>239009.48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92132.4</v>
      </c>
    </row>
    <row r="1110" spans="1:16" x14ac:dyDescent="0.25">
      <c r="A1110">
        <v>5444</v>
      </c>
      <c r="B1110" t="s">
        <v>1821</v>
      </c>
      <c r="C1110">
        <v>0</v>
      </c>
      <c r="D1110">
        <v>49292.336000000003</v>
      </c>
      <c r="E1110">
        <v>0</v>
      </c>
      <c r="F1110">
        <v>529198.6</v>
      </c>
      <c r="G1110">
        <v>0</v>
      </c>
      <c r="H1110">
        <v>262720.84000000003</v>
      </c>
      <c r="I1110">
        <v>0</v>
      </c>
      <c r="J1110">
        <v>0</v>
      </c>
      <c r="K1110">
        <v>0</v>
      </c>
      <c r="L1110">
        <v>0</v>
      </c>
      <c r="M1110">
        <v>87760.85</v>
      </c>
      <c r="N1110">
        <v>212080.98</v>
      </c>
      <c r="O1110">
        <v>0</v>
      </c>
      <c r="P1110">
        <v>91273.31</v>
      </c>
    </row>
    <row r="1111" spans="1:16" x14ac:dyDescent="0.25">
      <c r="A1111">
        <v>12658</v>
      </c>
      <c r="B1111" t="s">
        <v>4099</v>
      </c>
      <c r="C1111">
        <v>0</v>
      </c>
      <c r="D1111">
        <v>0</v>
      </c>
      <c r="E1111">
        <v>0</v>
      </c>
      <c r="F1111">
        <v>79444.375</v>
      </c>
      <c r="G1111">
        <v>100227.34</v>
      </c>
      <c r="H1111">
        <v>72397.63</v>
      </c>
      <c r="I1111">
        <v>257169.11</v>
      </c>
      <c r="J1111">
        <v>281089.28000000003</v>
      </c>
      <c r="K1111">
        <v>0</v>
      </c>
      <c r="L1111">
        <v>57962.758000000002</v>
      </c>
      <c r="M1111">
        <v>0</v>
      </c>
      <c r="N1111">
        <v>0</v>
      </c>
      <c r="O1111">
        <v>0</v>
      </c>
      <c r="P1111">
        <v>91010.483999999997</v>
      </c>
    </row>
    <row r="1112" spans="1:16" x14ac:dyDescent="0.25">
      <c r="A1112">
        <v>13955</v>
      </c>
      <c r="B1112">
        <v>0</v>
      </c>
      <c r="C1112">
        <v>0</v>
      </c>
      <c r="D1112">
        <v>0</v>
      </c>
      <c r="E1112">
        <v>0</v>
      </c>
      <c r="F1112">
        <v>104466.08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179015.17</v>
      </c>
      <c r="M1112">
        <v>0</v>
      </c>
      <c r="N1112">
        <v>0</v>
      </c>
      <c r="O1112">
        <v>0</v>
      </c>
      <c r="P1112">
        <v>86361.48</v>
      </c>
    </row>
    <row r="1113" spans="1:16" x14ac:dyDescent="0.25">
      <c r="A1113">
        <v>10087</v>
      </c>
      <c r="B1113">
        <v>0</v>
      </c>
      <c r="C1113">
        <v>99374.62</v>
      </c>
      <c r="D1113">
        <v>71818.17</v>
      </c>
      <c r="E1113">
        <v>62789.695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128772.9</v>
      </c>
      <c r="M1113">
        <v>0</v>
      </c>
      <c r="N1113">
        <v>104821.69</v>
      </c>
      <c r="O1113">
        <v>0</v>
      </c>
      <c r="P1113">
        <v>85949.58</v>
      </c>
    </row>
    <row r="1114" spans="1:16" x14ac:dyDescent="0.25">
      <c r="A1114">
        <v>13958</v>
      </c>
      <c r="B1114" t="s">
        <v>4448</v>
      </c>
      <c r="C1114">
        <v>0</v>
      </c>
      <c r="D1114">
        <v>0</v>
      </c>
      <c r="E1114">
        <v>0</v>
      </c>
      <c r="F1114">
        <v>60303.336000000003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154325.19</v>
      </c>
      <c r="M1114">
        <v>0</v>
      </c>
      <c r="N1114">
        <v>0</v>
      </c>
      <c r="O1114">
        <v>0</v>
      </c>
      <c r="P1114">
        <v>85846.11</v>
      </c>
    </row>
    <row r="1115" spans="1:16" x14ac:dyDescent="0.25">
      <c r="A1115">
        <v>13744</v>
      </c>
      <c r="B1115">
        <v>0</v>
      </c>
      <c r="C1115">
        <v>0</v>
      </c>
      <c r="D1115">
        <v>0</v>
      </c>
      <c r="E1115">
        <v>0</v>
      </c>
      <c r="F1115">
        <v>61453.83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150245.20000000001</v>
      </c>
      <c r="M1115">
        <v>0</v>
      </c>
      <c r="N1115">
        <v>0</v>
      </c>
      <c r="O1115">
        <v>0</v>
      </c>
      <c r="P1115">
        <v>85595.23</v>
      </c>
    </row>
    <row r="1116" spans="1:16" x14ac:dyDescent="0.25">
      <c r="A1116">
        <v>12620</v>
      </c>
      <c r="B1116" t="s">
        <v>4096</v>
      </c>
      <c r="C1116">
        <v>0</v>
      </c>
      <c r="D1116">
        <v>0</v>
      </c>
      <c r="E1116">
        <v>0</v>
      </c>
      <c r="F1116">
        <v>113826.19</v>
      </c>
      <c r="G1116">
        <v>185433.39</v>
      </c>
      <c r="H1116">
        <v>67123.61</v>
      </c>
      <c r="I1116">
        <v>337168.34</v>
      </c>
      <c r="J1116">
        <v>235922.78</v>
      </c>
      <c r="K1116">
        <v>0</v>
      </c>
      <c r="L1116">
        <v>64510.875</v>
      </c>
      <c r="M1116">
        <v>0</v>
      </c>
      <c r="N1116">
        <v>0</v>
      </c>
      <c r="O1116">
        <v>0</v>
      </c>
      <c r="P1116">
        <v>85433.97</v>
      </c>
    </row>
    <row r="1117" spans="1:16" x14ac:dyDescent="0.25">
      <c r="A1117">
        <v>12674</v>
      </c>
      <c r="B1117" t="s">
        <v>4102</v>
      </c>
      <c r="C1117">
        <v>0</v>
      </c>
      <c r="D1117">
        <v>0</v>
      </c>
      <c r="E1117">
        <v>0</v>
      </c>
      <c r="F1117">
        <v>91216.75</v>
      </c>
      <c r="G1117">
        <v>144506.26999999999</v>
      </c>
      <c r="H1117">
        <v>110033.55</v>
      </c>
      <c r="I1117">
        <v>369727.22</v>
      </c>
      <c r="J1117">
        <v>294842.75</v>
      </c>
      <c r="K1117">
        <v>0</v>
      </c>
      <c r="L1117">
        <v>99204.45</v>
      </c>
      <c r="M1117">
        <v>0</v>
      </c>
      <c r="N1117">
        <v>0</v>
      </c>
      <c r="O1117">
        <v>0</v>
      </c>
      <c r="P1117">
        <v>84670.85</v>
      </c>
    </row>
    <row r="1118" spans="1:16" x14ac:dyDescent="0.25">
      <c r="A1118">
        <v>12622</v>
      </c>
      <c r="B1118">
        <v>0</v>
      </c>
      <c r="C1118">
        <v>0</v>
      </c>
      <c r="D1118">
        <v>0</v>
      </c>
      <c r="E1118">
        <v>0</v>
      </c>
      <c r="F1118">
        <v>119940.93</v>
      </c>
      <c r="G1118">
        <v>178004.64</v>
      </c>
      <c r="H1118">
        <v>76800.945000000007</v>
      </c>
      <c r="I1118">
        <v>428837.2</v>
      </c>
      <c r="J1118">
        <v>391581.84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84493.16</v>
      </c>
    </row>
    <row r="1119" spans="1:16" x14ac:dyDescent="0.25">
      <c r="A1119">
        <v>12761</v>
      </c>
      <c r="B1119" t="s">
        <v>4160</v>
      </c>
      <c r="C1119">
        <v>0</v>
      </c>
      <c r="D1119">
        <v>0</v>
      </c>
      <c r="E1119">
        <v>0</v>
      </c>
      <c r="F1119">
        <v>171251.67</v>
      </c>
      <c r="G1119">
        <v>246576.19</v>
      </c>
      <c r="H1119">
        <v>89816.31</v>
      </c>
      <c r="I1119">
        <v>390423.56</v>
      </c>
      <c r="J1119">
        <v>411424.38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82739.570000000007</v>
      </c>
    </row>
    <row r="1120" spans="1:16" x14ac:dyDescent="0.25">
      <c r="A1120">
        <v>13844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306886.5</v>
      </c>
      <c r="M1120">
        <v>0</v>
      </c>
      <c r="N1120">
        <v>0</v>
      </c>
      <c r="O1120">
        <v>0</v>
      </c>
      <c r="P1120">
        <v>82548.7</v>
      </c>
    </row>
    <row r="1121" spans="1:16" x14ac:dyDescent="0.25">
      <c r="A1121">
        <v>12609</v>
      </c>
      <c r="B1121">
        <v>0</v>
      </c>
      <c r="C1121">
        <v>0</v>
      </c>
      <c r="D1121">
        <v>0</v>
      </c>
      <c r="E1121">
        <v>0</v>
      </c>
      <c r="F1121">
        <v>114226.016</v>
      </c>
      <c r="G1121">
        <v>208349.64</v>
      </c>
      <c r="H1121">
        <v>115513.125</v>
      </c>
      <c r="I1121">
        <v>442212.62</v>
      </c>
      <c r="J1121">
        <v>474124.79999999999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80048.67</v>
      </c>
    </row>
    <row r="1122" spans="1:16" x14ac:dyDescent="0.25">
      <c r="A1122">
        <v>14042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254391.55</v>
      </c>
      <c r="M1122">
        <v>0</v>
      </c>
      <c r="N1122">
        <v>0</v>
      </c>
      <c r="O1122">
        <v>0</v>
      </c>
      <c r="P1122">
        <v>79685.64</v>
      </c>
    </row>
    <row r="1123" spans="1:16" x14ac:dyDescent="0.25">
      <c r="A1123">
        <v>12719</v>
      </c>
      <c r="B1123">
        <v>0</v>
      </c>
      <c r="C1123">
        <v>0</v>
      </c>
      <c r="D1123">
        <v>0</v>
      </c>
      <c r="E1123">
        <v>0</v>
      </c>
      <c r="F1123">
        <v>114258.37</v>
      </c>
      <c r="G1123">
        <v>171018.86</v>
      </c>
      <c r="H1123">
        <v>69865.375</v>
      </c>
      <c r="I1123">
        <v>538186.25</v>
      </c>
      <c r="J1123">
        <v>431008.28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78641.03</v>
      </c>
    </row>
    <row r="1124" spans="1:16" x14ac:dyDescent="0.25">
      <c r="A1124">
        <v>12759</v>
      </c>
      <c r="B1124">
        <v>0</v>
      </c>
      <c r="C1124">
        <v>0</v>
      </c>
      <c r="D1124">
        <v>0</v>
      </c>
      <c r="E1124">
        <v>0</v>
      </c>
      <c r="F1124">
        <v>117833.58</v>
      </c>
      <c r="G1124">
        <v>169121.48</v>
      </c>
      <c r="H1124">
        <v>68623.92</v>
      </c>
      <c r="I1124">
        <v>459932.66</v>
      </c>
      <c r="J1124">
        <v>399447.75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78489.17</v>
      </c>
    </row>
    <row r="1125" spans="1:16" x14ac:dyDescent="0.25">
      <c r="A1125">
        <v>9908</v>
      </c>
      <c r="B1125" t="s">
        <v>417</v>
      </c>
      <c r="C1125">
        <v>0</v>
      </c>
      <c r="D1125">
        <v>0</v>
      </c>
      <c r="E1125">
        <v>0</v>
      </c>
      <c r="F1125">
        <v>4062386.8</v>
      </c>
      <c r="G1125">
        <v>3714083.8</v>
      </c>
      <c r="H1125">
        <v>2463746.5</v>
      </c>
      <c r="I1125">
        <v>3557713.2</v>
      </c>
      <c r="J1125">
        <v>2741057.2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77200.03</v>
      </c>
    </row>
    <row r="1126" spans="1:16" x14ac:dyDescent="0.25">
      <c r="A1126">
        <v>12643</v>
      </c>
      <c r="B1126">
        <v>0</v>
      </c>
      <c r="C1126">
        <v>0</v>
      </c>
      <c r="D1126">
        <v>0</v>
      </c>
      <c r="E1126">
        <v>0</v>
      </c>
      <c r="F1126">
        <v>95231.39</v>
      </c>
      <c r="G1126">
        <v>178911.38</v>
      </c>
      <c r="H1126">
        <v>73482.080000000002</v>
      </c>
      <c r="I1126">
        <v>416829.97</v>
      </c>
      <c r="J1126">
        <v>388677.78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76671.5</v>
      </c>
    </row>
    <row r="1127" spans="1:16" x14ac:dyDescent="0.25">
      <c r="A1127">
        <v>9571</v>
      </c>
      <c r="B1127" t="s">
        <v>3051</v>
      </c>
      <c r="C1127">
        <v>359883.2</v>
      </c>
      <c r="D1127">
        <v>0</v>
      </c>
      <c r="E1127">
        <v>0</v>
      </c>
      <c r="F1127">
        <v>0</v>
      </c>
      <c r="G1127">
        <v>0</v>
      </c>
      <c r="H1127">
        <v>58185.527000000002</v>
      </c>
      <c r="I1127">
        <v>69533.850000000006</v>
      </c>
      <c r="J1127">
        <v>0</v>
      </c>
      <c r="K1127">
        <v>59096.76</v>
      </c>
      <c r="L1127">
        <v>108901.85</v>
      </c>
      <c r="M1127">
        <v>0</v>
      </c>
      <c r="N1127">
        <v>0</v>
      </c>
      <c r="O1127">
        <v>0</v>
      </c>
      <c r="P1127">
        <v>76245.320000000007</v>
      </c>
    </row>
    <row r="1128" spans="1:16" x14ac:dyDescent="0.25">
      <c r="A1128">
        <v>12687</v>
      </c>
      <c r="B1128" t="s">
        <v>4098</v>
      </c>
      <c r="C1128">
        <v>59522.023000000001</v>
      </c>
      <c r="D1128">
        <v>0</v>
      </c>
      <c r="E1128">
        <v>0</v>
      </c>
      <c r="F1128">
        <v>182077.42</v>
      </c>
      <c r="G1128">
        <v>212728.11</v>
      </c>
      <c r="H1128">
        <v>110936.52</v>
      </c>
      <c r="I1128">
        <v>352887.44</v>
      </c>
      <c r="J1128">
        <v>300585.71999999997</v>
      </c>
      <c r="K1128">
        <v>0</v>
      </c>
      <c r="L1128">
        <v>85128.17</v>
      </c>
      <c r="M1128">
        <v>0</v>
      </c>
      <c r="N1128">
        <v>0</v>
      </c>
      <c r="O1128">
        <v>0</v>
      </c>
      <c r="P1128">
        <v>75686.45</v>
      </c>
    </row>
    <row r="1129" spans="1:16" x14ac:dyDescent="0.25">
      <c r="A1129">
        <v>13463</v>
      </c>
      <c r="B1129" t="s">
        <v>46</v>
      </c>
      <c r="C1129">
        <v>30121010</v>
      </c>
      <c r="D1129">
        <v>15631308</v>
      </c>
      <c r="E1129">
        <v>13253864</v>
      </c>
      <c r="F1129">
        <v>23228730</v>
      </c>
      <c r="G1129">
        <v>27452862</v>
      </c>
      <c r="H1129">
        <v>11594945</v>
      </c>
      <c r="I1129">
        <v>9362165</v>
      </c>
      <c r="J1129">
        <v>8260260.5</v>
      </c>
      <c r="K1129">
        <v>156056290</v>
      </c>
      <c r="L1129">
        <v>120568310</v>
      </c>
      <c r="M1129">
        <v>0</v>
      </c>
      <c r="N1129">
        <v>0</v>
      </c>
      <c r="O1129">
        <v>0</v>
      </c>
      <c r="P1129">
        <v>74646.080000000002</v>
      </c>
    </row>
    <row r="1130" spans="1:16" x14ac:dyDescent="0.25">
      <c r="A1130">
        <v>12754</v>
      </c>
      <c r="B1130" t="s">
        <v>4150</v>
      </c>
      <c r="C1130">
        <v>0</v>
      </c>
      <c r="D1130">
        <v>0</v>
      </c>
      <c r="E1130">
        <v>0</v>
      </c>
      <c r="F1130">
        <v>78438.983999999997</v>
      </c>
      <c r="G1130">
        <v>114861.69</v>
      </c>
      <c r="H1130">
        <v>0</v>
      </c>
      <c r="I1130">
        <v>432743.62</v>
      </c>
      <c r="J1130">
        <v>382848.12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74568.08</v>
      </c>
    </row>
    <row r="1131" spans="1:16" x14ac:dyDescent="0.25">
      <c r="A1131">
        <v>12639</v>
      </c>
      <c r="B1131">
        <v>0</v>
      </c>
      <c r="C1131">
        <v>0</v>
      </c>
      <c r="D1131">
        <v>0</v>
      </c>
      <c r="E1131">
        <v>0</v>
      </c>
      <c r="F1131">
        <v>88995.92</v>
      </c>
      <c r="G1131">
        <v>0</v>
      </c>
      <c r="H1131">
        <v>70575.539999999994</v>
      </c>
      <c r="I1131">
        <v>524928.43999999994</v>
      </c>
      <c r="J1131">
        <v>162943.31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74063.199999999997</v>
      </c>
    </row>
    <row r="1132" spans="1:16" x14ac:dyDescent="0.25">
      <c r="A1132">
        <v>4729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116707.96</v>
      </c>
      <c r="H1132">
        <v>0</v>
      </c>
      <c r="I1132">
        <v>116991.125</v>
      </c>
      <c r="J1132">
        <v>207881.16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71461.98</v>
      </c>
    </row>
    <row r="1133" spans="1:16" x14ac:dyDescent="0.25">
      <c r="A1133">
        <v>13948</v>
      </c>
      <c r="B1133">
        <v>0</v>
      </c>
      <c r="C1133">
        <v>0</v>
      </c>
      <c r="D1133">
        <v>0</v>
      </c>
      <c r="E1133">
        <v>0</v>
      </c>
      <c r="F1133">
        <v>97480.39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183286.03</v>
      </c>
      <c r="M1133">
        <v>0</v>
      </c>
      <c r="N1133">
        <v>0</v>
      </c>
      <c r="O1133">
        <v>0</v>
      </c>
      <c r="P1133">
        <v>70743.97</v>
      </c>
    </row>
    <row r="1134" spans="1:16" x14ac:dyDescent="0.25">
      <c r="A1134">
        <v>11392</v>
      </c>
      <c r="B1134" t="s">
        <v>3637</v>
      </c>
      <c r="C1134">
        <v>0</v>
      </c>
      <c r="D1134">
        <v>0</v>
      </c>
      <c r="E1134">
        <v>0</v>
      </c>
      <c r="F1134">
        <v>275315.20000000001</v>
      </c>
      <c r="G1134">
        <v>324075.21999999997</v>
      </c>
      <c r="H1134">
        <v>186468.17</v>
      </c>
      <c r="I1134">
        <v>296707.90000000002</v>
      </c>
      <c r="J1134">
        <v>295822.15999999997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69129.94</v>
      </c>
    </row>
    <row r="1135" spans="1:16" x14ac:dyDescent="0.25">
      <c r="A1135">
        <v>12827</v>
      </c>
      <c r="B1135">
        <v>0</v>
      </c>
      <c r="C1135">
        <v>0</v>
      </c>
      <c r="D1135">
        <v>0</v>
      </c>
      <c r="E1135">
        <v>0</v>
      </c>
      <c r="F1135">
        <v>761445.2</v>
      </c>
      <c r="G1135">
        <v>1203462.2</v>
      </c>
      <c r="H1135">
        <v>791570.2</v>
      </c>
      <c r="I1135">
        <v>448251.34</v>
      </c>
      <c r="J1135">
        <v>339632.28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68532.97</v>
      </c>
    </row>
    <row r="1136" spans="1:16" x14ac:dyDescent="0.25">
      <c r="A1136">
        <v>5307</v>
      </c>
      <c r="B1136">
        <v>0</v>
      </c>
      <c r="C1136">
        <v>0</v>
      </c>
      <c r="D1136">
        <v>0</v>
      </c>
      <c r="E1136">
        <v>54647.457000000002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161038.48000000001</v>
      </c>
      <c r="O1136">
        <v>0</v>
      </c>
      <c r="P1136">
        <v>67900.375</v>
      </c>
    </row>
    <row r="1137" spans="1:16" x14ac:dyDescent="0.25">
      <c r="A1137">
        <v>11982</v>
      </c>
      <c r="B1137" t="s">
        <v>3926</v>
      </c>
      <c r="C1137">
        <v>128287.875</v>
      </c>
      <c r="D1137">
        <v>89536.95</v>
      </c>
      <c r="E1137">
        <v>105138.09</v>
      </c>
      <c r="F1137">
        <v>110403.45</v>
      </c>
      <c r="G1137">
        <v>147819.79999999999</v>
      </c>
      <c r="H1137">
        <v>68558.240000000005</v>
      </c>
      <c r="I1137">
        <v>0</v>
      </c>
      <c r="J1137">
        <v>0</v>
      </c>
      <c r="K1137">
        <v>276251.8</v>
      </c>
      <c r="L1137">
        <v>155291.73000000001</v>
      </c>
      <c r="M1137">
        <v>0</v>
      </c>
      <c r="N1137">
        <v>0</v>
      </c>
      <c r="O1137">
        <v>0</v>
      </c>
      <c r="P1137">
        <v>67141.81</v>
      </c>
    </row>
    <row r="1138" spans="1:16" x14ac:dyDescent="0.25">
      <c r="A1138">
        <v>3963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88392.94</v>
      </c>
      <c r="H1138">
        <v>0</v>
      </c>
      <c r="I1138">
        <v>198997.22</v>
      </c>
      <c r="J1138">
        <v>192550.25</v>
      </c>
      <c r="K1138">
        <v>78538.64</v>
      </c>
      <c r="L1138">
        <v>0</v>
      </c>
      <c r="M1138">
        <v>0</v>
      </c>
      <c r="N1138">
        <v>0</v>
      </c>
      <c r="O1138">
        <v>0</v>
      </c>
      <c r="P1138">
        <v>66548.983999999997</v>
      </c>
    </row>
    <row r="1139" spans="1:16" x14ac:dyDescent="0.25">
      <c r="A1139">
        <v>12661</v>
      </c>
      <c r="B1139" t="s">
        <v>4112</v>
      </c>
      <c r="C1139">
        <v>0</v>
      </c>
      <c r="D1139">
        <v>0</v>
      </c>
      <c r="E1139">
        <v>0</v>
      </c>
      <c r="F1139">
        <v>0</v>
      </c>
      <c r="G1139">
        <v>73098.44</v>
      </c>
      <c r="H1139">
        <v>0</v>
      </c>
      <c r="I1139">
        <v>294920.88</v>
      </c>
      <c r="J1139">
        <v>209297.66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65745.279999999999</v>
      </c>
    </row>
    <row r="1140" spans="1:16" x14ac:dyDescent="0.25">
      <c r="A1140">
        <v>12677</v>
      </c>
      <c r="B1140">
        <v>0</v>
      </c>
      <c r="C1140">
        <v>0</v>
      </c>
      <c r="D1140">
        <v>0</v>
      </c>
      <c r="E1140">
        <v>0</v>
      </c>
      <c r="F1140">
        <v>68696.479999999996</v>
      </c>
      <c r="G1140">
        <v>98637.61</v>
      </c>
      <c r="H1140">
        <v>58950.65</v>
      </c>
      <c r="I1140">
        <v>272362.88</v>
      </c>
      <c r="J1140">
        <v>291789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64993.58</v>
      </c>
    </row>
    <row r="1141" spans="1:16" x14ac:dyDescent="0.25">
      <c r="A1141">
        <v>13474</v>
      </c>
      <c r="B1141" t="s">
        <v>4379</v>
      </c>
      <c r="C1141">
        <v>26726416</v>
      </c>
      <c r="D1141">
        <v>14162996</v>
      </c>
      <c r="E1141">
        <v>12056176</v>
      </c>
      <c r="F1141">
        <v>21225726</v>
      </c>
      <c r="G1141">
        <v>24776976</v>
      </c>
      <c r="H1141">
        <v>10268742</v>
      </c>
      <c r="I1141">
        <v>8398345</v>
      </c>
      <c r="J1141">
        <v>7501811.5</v>
      </c>
      <c r="K1141">
        <v>144403400</v>
      </c>
      <c r="L1141">
        <v>110953200</v>
      </c>
      <c r="M1141">
        <v>0</v>
      </c>
      <c r="N1141">
        <v>0</v>
      </c>
      <c r="O1141">
        <v>0</v>
      </c>
      <c r="P1141">
        <v>62856.7</v>
      </c>
    </row>
    <row r="1142" spans="1:16" x14ac:dyDescent="0.25">
      <c r="A1142">
        <v>6022</v>
      </c>
      <c r="B1142">
        <v>0</v>
      </c>
      <c r="C1142">
        <v>355597.8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62326.362999999998</v>
      </c>
    </row>
    <row r="1143" spans="1:16" x14ac:dyDescent="0.25">
      <c r="A1143">
        <v>13986</v>
      </c>
      <c r="B1143" t="s">
        <v>4462</v>
      </c>
      <c r="C1143">
        <v>0</v>
      </c>
      <c r="D1143">
        <v>0</v>
      </c>
      <c r="E1143">
        <v>0</v>
      </c>
      <c r="F1143">
        <v>144402.94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160543.07999999999</v>
      </c>
      <c r="M1143">
        <v>0</v>
      </c>
      <c r="N1143">
        <v>0</v>
      </c>
      <c r="O1143">
        <v>0</v>
      </c>
      <c r="P1143">
        <v>62022.78</v>
      </c>
    </row>
    <row r="1144" spans="1:16" x14ac:dyDescent="0.25">
      <c r="A1144">
        <v>9417</v>
      </c>
      <c r="B1144">
        <v>0</v>
      </c>
      <c r="C1144">
        <v>60958.82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854002.56</v>
      </c>
      <c r="O1144">
        <v>0</v>
      </c>
      <c r="P1144">
        <v>61100.57</v>
      </c>
    </row>
    <row r="1145" spans="1:16" x14ac:dyDescent="0.25">
      <c r="A1145">
        <v>13953</v>
      </c>
      <c r="B1145" t="s">
        <v>4459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115086.586</v>
      </c>
      <c r="M1145">
        <v>0</v>
      </c>
      <c r="N1145">
        <v>0</v>
      </c>
      <c r="O1145">
        <v>0</v>
      </c>
      <c r="P1145">
        <v>57984.05</v>
      </c>
    </row>
    <row r="1146" spans="1:16" x14ac:dyDescent="0.25">
      <c r="A1146">
        <v>13952</v>
      </c>
      <c r="B1146" t="s">
        <v>4449</v>
      </c>
      <c r="C1146">
        <v>0</v>
      </c>
      <c r="D1146">
        <v>0</v>
      </c>
      <c r="E1146">
        <v>0</v>
      </c>
      <c r="F1146">
        <v>87639.49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143040.07999999999</v>
      </c>
      <c r="M1146">
        <v>0</v>
      </c>
      <c r="N1146">
        <v>0</v>
      </c>
      <c r="O1146">
        <v>0</v>
      </c>
      <c r="P1146">
        <v>57412.144999999997</v>
      </c>
    </row>
    <row r="1147" spans="1:16" x14ac:dyDescent="0.25">
      <c r="A1147">
        <v>12602</v>
      </c>
      <c r="B1147">
        <v>0</v>
      </c>
      <c r="C1147">
        <v>0</v>
      </c>
      <c r="D1147">
        <v>0</v>
      </c>
      <c r="E1147">
        <v>0</v>
      </c>
      <c r="F1147">
        <v>82290.559999999998</v>
      </c>
      <c r="G1147">
        <v>150498.95000000001</v>
      </c>
      <c r="H1147">
        <v>89965.98</v>
      </c>
      <c r="I1147">
        <v>376446.53</v>
      </c>
      <c r="J1147">
        <v>289425.21999999997</v>
      </c>
      <c r="K1147">
        <v>0</v>
      </c>
      <c r="L1147">
        <v>75053.95</v>
      </c>
      <c r="M1147">
        <v>0</v>
      </c>
      <c r="N1147">
        <v>0</v>
      </c>
      <c r="O1147">
        <v>0</v>
      </c>
      <c r="P1147">
        <v>56904.883000000002</v>
      </c>
    </row>
    <row r="1148" spans="1:16" x14ac:dyDescent="0.25">
      <c r="A1148">
        <v>12246</v>
      </c>
      <c r="B1148" t="s">
        <v>3958</v>
      </c>
      <c r="C1148">
        <v>0</v>
      </c>
      <c r="D1148">
        <v>0</v>
      </c>
      <c r="E1148">
        <v>0</v>
      </c>
      <c r="F1148">
        <v>762257.5</v>
      </c>
      <c r="G1148">
        <v>773475.06</v>
      </c>
      <c r="H1148">
        <v>441814.44</v>
      </c>
      <c r="I1148">
        <v>2309330</v>
      </c>
      <c r="J1148">
        <v>1607104.2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56765.48</v>
      </c>
    </row>
    <row r="1149" spans="1:16" x14ac:dyDescent="0.25">
      <c r="A1149">
        <v>12780</v>
      </c>
      <c r="B1149" t="s">
        <v>4154</v>
      </c>
      <c r="C1149">
        <v>0</v>
      </c>
      <c r="D1149">
        <v>0</v>
      </c>
      <c r="E1149">
        <v>0</v>
      </c>
      <c r="F1149">
        <v>0</v>
      </c>
      <c r="G1149">
        <v>136221.64000000001</v>
      </c>
      <c r="H1149">
        <v>66712.63</v>
      </c>
      <c r="I1149">
        <v>345684.62</v>
      </c>
      <c r="J1149">
        <v>290988.2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54884.43</v>
      </c>
    </row>
    <row r="1150" spans="1:16" x14ac:dyDescent="0.25">
      <c r="A1150">
        <v>13999</v>
      </c>
      <c r="B1150" t="s">
        <v>4464</v>
      </c>
      <c r="C1150">
        <v>0</v>
      </c>
      <c r="D1150">
        <v>0</v>
      </c>
      <c r="E1150">
        <v>0</v>
      </c>
      <c r="F1150">
        <v>118298.61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105279.80499999999</v>
      </c>
      <c r="M1150">
        <v>0</v>
      </c>
      <c r="N1150">
        <v>0</v>
      </c>
      <c r="O1150">
        <v>0</v>
      </c>
      <c r="P1150">
        <v>50680.47</v>
      </c>
    </row>
    <row r="1151" spans="1:16" x14ac:dyDescent="0.25">
      <c r="A1151">
        <v>6841</v>
      </c>
      <c r="B1151">
        <v>0</v>
      </c>
      <c r="C1151">
        <v>198907.17</v>
      </c>
      <c r="D1151">
        <v>274215</v>
      </c>
      <c r="E1151">
        <v>109152.46</v>
      </c>
      <c r="F1151">
        <v>168707.56</v>
      </c>
      <c r="G1151">
        <v>217306.1</v>
      </c>
      <c r="H1151">
        <v>252814</v>
      </c>
      <c r="I1151">
        <v>0</v>
      </c>
      <c r="J1151">
        <v>226327.86</v>
      </c>
      <c r="K1151">
        <v>297724.03000000003</v>
      </c>
      <c r="L1151">
        <v>146453.35999999999</v>
      </c>
      <c r="M1151">
        <v>317551.78000000003</v>
      </c>
      <c r="N1151">
        <v>0</v>
      </c>
      <c r="O1151">
        <v>0</v>
      </c>
      <c r="P1151">
        <v>0</v>
      </c>
    </row>
    <row r="1152" spans="1:16" x14ac:dyDescent="0.25">
      <c r="A1152">
        <v>4681</v>
      </c>
      <c r="B1152">
        <v>0</v>
      </c>
      <c r="C1152">
        <v>170035.25</v>
      </c>
      <c r="D1152">
        <v>489585.5</v>
      </c>
      <c r="E1152">
        <v>171951.34</v>
      </c>
      <c r="F1152">
        <v>379621.34</v>
      </c>
      <c r="G1152">
        <v>0</v>
      </c>
      <c r="H1152">
        <v>192664.86</v>
      </c>
      <c r="I1152">
        <v>165770.57999999999</v>
      </c>
      <c r="J1152">
        <v>303999.40000000002</v>
      </c>
      <c r="K1152">
        <v>420706.72</v>
      </c>
      <c r="L1152">
        <v>830610.3</v>
      </c>
      <c r="M1152">
        <v>261704.56</v>
      </c>
      <c r="N1152">
        <v>0</v>
      </c>
      <c r="O1152">
        <v>0</v>
      </c>
      <c r="P1152">
        <v>0</v>
      </c>
    </row>
    <row r="1153" spans="1:16" x14ac:dyDescent="0.25">
      <c r="A1153">
        <v>111</v>
      </c>
      <c r="B1153" t="s">
        <v>626</v>
      </c>
      <c r="C1153">
        <v>295151.7</v>
      </c>
      <c r="D1153">
        <v>400279.2</v>
      </c>
      <c r="E1153">
        <v>425782.4</v>
      </c>
      <c r="F1153">
        <v>599156.06000000006</v>
      </c>
      <c r="G1153">
        <v>185040.31</v>
      </c>
      <c r="H1153">
        <v>246773.89</v>
      </c>
      <c r="I1153">
        <v>0</v>
      </c>
      <c r="J1153">
        <v>0</v>
      </c>
      <c r="K1153">
        <v>0</v>
      </c>
      <c r="L1153">
        <v>0</v>
      </c>
      <c r="M1153">
        <v>254521.5</v>
      </c>
      <c r="N1153">
        <v>325335.46999999997</v>
      </c>
      <c r="O1153">
        <v>0</v>
      </c>
      <c r="P1153">
        <v>0</v>
      </c>
    </row>
    <row r="1154" spans="1:16" x14ac:dyDescent="0.25">
      <c r="A1154">
        <v>10985</v>
      </c>
      <c r="B1154">
        <v>0</v>
      </c>
      <c r="C1154">
        <v>58875.71</v>
      </c>
      <c r="D1154">
        <v>63022.32</v>
      </c>
      <c r="E1154">
        <v>60586.28</v>
      </c>
      <c r="F1154">
        <v>0</v>
      </c>
      <c r="G1154">
        <v>94937.625</v>
      </c>
      <c r="H1154">
        <v>0</v>
      </c>
      <c r="I1154">
        <v>0</v>
      </c>
      <c r="J1154">
        <v>65158.667999999998</v>
      </c>
      <c r="K1154">
        <v>82679.233999999997</v>
      </c>
      <c r="L1154">
        <v>0</v>
      </c>
      <c r="M1154">
        <v>188050.75</v>
      </c>
      <c r="N1154">
        <v>61360.09</v>
      </c>
      <c r="O1154">
        <v>0</v>
      </c>
      <c r="P1154">
        <v>0</v>
      </c>
    </row>
    <row r="1155" spans="1:16" x14ac:dyDescent="0.25">
      <c r="A1155">
        <v>10541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74833.983999999997</v>
      </c>
      <c r="H1155">
        <v>0</v>
      </c>
      <c r="I1155">
        <v>0</v>
      </c>
      <c r="J1155">
        <v>61994.68</v>
      </c>
      <c r="K1155">
        <v>75556.585999999996</v>
      </c>
      <c r="L1155">
        <v>55070.976999999999</v>
      </c>
      <c r="M1155">
        <v>175952.89</v>
      </c>
      <c r="N1155">
        <v>62756.832000000002</v>
      </c>
      <c r="O1155">
        <v>0</v>
      </c>
      <c r="P1155">
        <v>0</v>
      </c>
    </row>
    <row r="1156" spans="1:16" x14ac:dyDescent="0.25">
      <c r="A1156">
        <v>1368</v>
      </c>
      <c r="B1156" t="s">
        <v>891</v>
      </c>
      <c r="C1156">
        <v>177505.36</v>
      </c>
      <c r="D1156">
        <v>206889.27</v>
      </c>
      <c r="E1156">
        <v>181782.06</v>
      </c>
      <c r="F1156">
        <v>310513.59999999998</v>
      </c>
      <c r="G1156">
        <v>167920.31</v>
      </c>
      <c r="H1156">
        <v>220432.95</v>
      </c>
      <c r="I1156">
        <v>0</v>
      </c>
      <c r="J1156">
        <v>0</v>
      </c>
      <c r="K1156">
        <v>0</v>
      </c>
      <c r="L1156">
        <v>0</v>
      </c>
      <c r="M1156">
        <v>174621.78</v>
      </c>
      <c r="N1156">
        <v>287052.44</v>
      </c>
      <c r="O1156">
        <v>0</v>
      </c>
      <c r="P1156">
        <v>0</v>
      </c>
    </row>
    <row r="1157" spans="1:16" x14ac:dyDescent="0.25">
      <c r="A1157">
        <v>8087</v>
      </c>
      <c r="B1157">
        <v>0</v>
      </c>
      <c r="C1157">
        <v>231385.88</v>
      </c>
      <c r="D1157">
        <v>95135.42</v>
      </c>
      <c r="E1157">
        <v>85135.335999999996</v>
      </c>
      <c r="F1157">
        <v>218476</v>
      </c>
      <c r="G1157">
        <v>138842.84</v>
      </c>
      <c r="H1157">
        <v>0</v>
      </c>
      <c r="I1157">
        <v>0</v>
      </c>
      <c r="J1157">
        <v>0</v>
      </c>
      <c r="K1157">
        <v>160809.48000000001</v>
      </c>
      <c r="L1157">
        <v>232853.03</v>
      </c>
      <c r="M1157">
        <v>173248.23</v>
      </c>
      <c r="N1157">
        <v>296820.88</v>
      </c>
      <c r="O1157">
        <v>0</v>
      </c>
      <c r="P1157">
        <v>0</v>
      </c>
    </row>
    <row r="1158" spans="1:16" x14ac:dyDescent="0.25">
      <c r="A1158">
        <v>360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168702.61</v>
      </c>
      <c r="N1158">
        <v>0</v>
      </c>
      <c r="O1158">
        <v>0</v>
      </c>
      <c r="P1158">
        <v>0</v>
      </c>
    </row>
    <row r="1159" spans="1:16" x14ac:dyDescent="0.25">
      <c r="A1159">
        <v>800</v>
      </c>
      <c r="B1159" t="s">
        <v>777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152534.07999999999</v>
      </c>
      <c r="N1159">
        <v>159332.28</v>
      </c>
      <c r="O1159">
        <v>0</v>
      </c>
      <c r="P1159">
        <v>0</v>
      </c>
    </row>
    <row r="1160" spans="1:16" x14ac:dyDescent="0.25">
      <c r="A1160">
        <v>5279</v>
      </c>
      <c r="B1160">
        <v>0</v>
      </c>
      <c r="C1160">
        <v>56177.983999999997</v>
      </c>
      <c r="D1160">
        <v>0</v>
      </c>
      <c r="E1160">
        <v>84531.07</v>
      </c>
      <c r="F1160">
        <v>213630.83</v>
      </c>
      <c r="G1160">
        <v>78670.990000000005</v>
      </c>
      <c r="H1160">
        <v>57114.695</v>
      </c>
      <c r="I1160">
        <v>0</v>
      </c>
      <c r="J1160">
        <v>0</v>
      </c>
      <c r="K1160">
        <v>0</v>
      </c>
      <c r="L1160">
        <v>191784.72</v>
      </c>
      <c r="M1160">
        <v>126607.69500000001</v>
      </c>
      <c r="N1160">
        <v>232825.44</v>
      </c>
      <c r="O1160">
        <v>0</v>
      </c>
      <c r="P1160">
        <v>0</v>
      </c>
    </row>
    <row r="1161" spans="1:16" x14ac:dyDescent="0.25">
      <c r="A1161">
        <v>9026</v>
      </c>
      <c r="B1161" t="s">
        <v>2854</v>
      </c>
      <c r="C1161">
        <v>0</v>
      </c>
      <c r="D1161">
        <v>0</v>
      </c>
      <c r="E1161">
        <v>0</v>
      </c>
      <c r="F1161">
        <v>74783.625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123850.36</v>
      </c>
      <c r="N1161">
        <v>113445.18</v>
      </c>
      <c r="O1161">
        <v>0</v>
      </c>
      <c r="P1161">
        <v>0</v>
      </c>
    </row>
    <row r="1162" spans="1:16" x14ac:dyDescent="0.25">
      <c r="A1162">
        <v>2854</v>
      </c>
      <c r="B1162" t="s">
        <v>1213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2558540</v>
      </c>
      <c r="J1162">
        <v>2529922.7999999998</v>
      </c>
      <c r="K1162">
        <v>1160059.3999999999</v>
      </c>
      <c r="L1162">
        <v>366035.38</v>
      </c>
      <c r="M1162">
        <v>122478.234</v>
      </c>
      <c r="N1162">
        <v>0</v>
      </c>
      <c r="O1162">
        <v>0</v>
      </c>
      <c r="P1162">
        <v>0</v>
      </c>
    </row>
    <row r="1163" spans="1:16" x14ac:dyDescent="0.25">
      <c r="A1163">
        <v>10017</v>
      </c>
      <c r="B1163">
        <v>0</v>
      </c>
      <c r="C1163">
        <v>0</v>
      </c>
      <c r="D1163">
        <v>103333.61</v>
      </c>
      <c r="E1163">
        <v>107699.35</v>
      </c>
      <c r="F1163">
        <v>245224.78</v>
      </c>
      <c r="G1163">
        <v>172610.58</v>
      </c>
      <c r="H1163">
        <v>94063.57</v>
      </c>
      <c r="I1163">
        <v>932441.3</v>
      </c>
      <c r="J1163">
        <v>484092.28</v>
      </c>
      <c r="K1163">
        <v>118264.55499999999</v>
      </c>
      <c r="L1163">
        <v>164336.98000000001</v>
      </c>
      <c r="M1163">
        <v>117579.56</v>
      </c>
      <c r="N1163">
        <v>138632.84</v>
      </c>
      <c r="O1163">
        <v>0</v>
      </c>
      <c r="P1163">
        <v>0</v>
      </c>
    </row>
    <row r="1164" spans="1:16" x14ac:dyDescent="0.25">
      <c r="A1164">
        <v>10824</v>
      </c>
      <c r="B1164">
        <v>0</v>
      </c>
      <c r="C1164">
        <v>0</v>
      </c>
      <c r="D1164">
        <v>0</v>
      </c>
      <c r="E1164">
        <v>0</v>
      </c>
      <c r="F1164">
        <v>1266558.8999999999</v>
      </c>
      <c r="G1164">
        <v>186100.5</v>
      </c>
      <c r="H1164">
        <v>201283.14</v>
      </c>
      <c r="I1164">
        <v>0</v>
      </c>
      <c r="J1164">
        <v>0</v>
      </c>
      <c r="K1164">
        <v>0</v>
      </c>
      <c r="L1164">
        <v>0</v>
      </c>
      <c r="M1164">
        <v>108944.42</v>
      </c>
      <c r="N1164">
        <v>80994.983999999997</v>
      </c>
      <c r="O1164">
        <v>0</v>
      </c>
      <c r="P1164">
        <v>0</v>
      </c>
    </row>
    <row r="1165" spans="1:16" x14ac:dyDescent="0.25">
      <c r="A1165">
        <v>11210</v>
      </c>
      <c r="B1165">
        <v>0</v>
      </c>
      <c r="C1165">
        <v>0</v>
      </c>
      <c r="D1165">
        <v>0</v>
      </c>
      <c r="E1165">
        <v>0</v>
      </c>
      <c r="F1165">
        <v>352591.7</v>
      </c>
      <c r="G1165">
        <v>85286.43</v>
      </c>
      <c r="H1165">
        <v>0</v>
      </c>
      <c r="I1165">
        <v>144979.39000000001</v>
      </c>
      <c r="J1165">
        <v>183612.83</v>
      </c>
      <c r="K1165">
        <v>1549407.5</v>
      </c>
      <c r="L1165">
        <v>1169777.8</v>
      </c>
      <c r="M1165">
        <v>107179.66</v>
      </c>
      <c r="N1165">
        <v>105318.56</v>
      </c>
      <c r="O1165">
        <v>0</v>
      </c>
      <c r="P1165">
        <v>0</v>
      </c>
    </row>
    <row r="1166" spans="1:16" x14ac:dyDescent="0.25">
      <c r="A1166">
        <v>10081</v>
      </c>
      <c r="B1166">
        <v>0</v>
      </c>
      <c r="C1166">
        <v>0</v>
      </c>
      <c r="D1166">
        <v>78721.84</v>
      </c>
      <c r="E1166">
        <v>75359.983999999997</v>
      </c>
      <c r="F1166">
        <v>64065.324000000001</v>
      </c>
      <c r="G1166">
        <v>111739.4</v>
      </c>
      <c r="H1166">
        <v>0</v>
      </c>
      <c r="I1166">
        <v>0</v>
      </c>
      <c r="J1166">
        <v>0</v>
      </c>
      <c r="K1166">
        <v>101807.79</v>
      </c>
      <c r="L1166">
        <v>0</v>
      </c>
      <c r="M1166">
        <v>105659.15</v>
      </c>
      <c r="N1166">
        <v>84272.35</v>
      </c>
      <c r="O1166">
        <v>0</v>
      </c>
      <c r="P1166">
        <v>0</v>
      </c>
    </row>
    <row r="1167" spans="1:16" x14ac:dyDescent="0.25">
      <c r="A1167">
        <v>10714</v>
      </c>
      <c r="B1167" t="s">
        <v>3443</v>
      </c>
      <c r="C1167">
        <v>0</v>
      </c>
      <c r="D1167">
        <v>0</v>
      </c>
      <c r="E1167">
        <v>60154.913999999997</v>
      </c>
      <c r="F1167">
        <v>232304.83</v>
      </c>
      <c r="G1167">
        <v>101120.41</v>
      </c>
      <c r="H1167">
        <v>0</v>
      </c>
      <c r="I1167">
        <v>294266.65999999997</v>
      </c>
      <c r="J1167">
        <v>93526.63</v>
      </c>
      <c r="K1167">
        <v>170346.16</v>
      </c>
      <c r="L1167">
        <v>377630.71999999997</v>
      </c>
      <c r="M1167">
        <v>102710.15</v>
      </c>
      <c r="N1167">
        <v>0</v>
      </c>
      <c r="O1167">
        <v>0</v>
      </c>
      <c r="P1167">
        <v>0</v>
      </c>
    </row>
    <row r="1168" spans="1:16" x14ac:dyDescent="0.25">
      <c r="A1168">
        <v>11181</v>
      </c>
      <c r="B1168" t="s">
        <v>3511</v>
      </c>
      <c r="C1168">
        <v>504500.7</v>
      </c>
      <c r="D1168">
        <v>323967.7</v>
      </c>
      <c r="E1168">
        <v>231138.69</v>
      </c>
      <c r="F1168">
        <v>5750626</v>
      </c>
      <c r="G1168">
        <v>954709</v>
      </c>
      <c r="H1168">
        <v>1348974.8</v>
      </c>
      <c r="I1168">
        <v>62620.57</v>
      </c>
      <c r="J1168">
        <v>87364.17</v>
      </c>
      <c r="K1168">
        <v>1631596.5</v>
      </c>
      <c r="L1168">
        <v>1045087.6</v>
      </c>
      <c r="M1168">
        <v>97581.414000000004</v>
      </c>
      <c r="N1168">
        <v>57985.347999999998</v>
      </c>
      <c r="O1168">
        <v>0</v>
      </c>
      <c r="P1168">
        <v>0</v>
      </c>
    </row>
    <row r="1169" spans="1:16" x14ac:dyDescent="0.25">
      <c r="A1169">
        <v>9435</v>
      </c>
      <c r="B1169">
        <v>0</v>
      </c>
      <c r="C1169">
        <v>0</v>
      </c>
      <c r="D1169">
        <v>0</v>
      </c>
      <c r="E1169">
        <v>0</v>
      </c>
      <c r="F1169">
        <v>273453.75</v>
      </c>
      <c r="G1169">
        <v>69980.19</v>
      </c>
      <c r="H1169">
        <v>60857.637000000002</v>
      </c>
      <c r="I1169">
        <v>0</v>
      </c>
      <c r="J1169">
        <v>0</v>
      </c>
      <c r="K1169">
        <v>0</v>
      </c>
      <c r="L1169">
        <v>0</v>
      </c>
      <c r="M1169">
        <v>90072.335999999996</v>
      </c>
      <c r="N1169">
        <v>0</v>
      </c>
      <c r="O1169">
        <v>0</v>
      </c>
      <c r="P1169">
        <v>0</v>
      </c>
    </row>
    <row r="1170" spans="1:16" x14ac:dyDescent="0.25">
      <c r="A1170">
        <v>4617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87562.23</v>
      </c>
      <c r="N1170">
        <v>112877.25</v>
      </c>
      <c r="O1170">
        <v>0</v>
      </c>
      <c r="P1170">
        <v>0</v>
      </c>
    </row>
    <row r="1171" spans="1:16" x14ac:dyDescent="0.25">
      <c r="A1171">
        <v>10670</v>
      </c>
      <c r="B1171" t="s">
        <v>3373</v>
      </c>
      <c r="C1171">
        <v>58299.296999999999</v>
      </c>
      <c r="D1171">
        <v>74461.39</v>
      </c>
      <c r="E1171">
        <v>95757.759999999995</v>
      </c>
      <c r="F1171">
        <v>223308</v>
      </c>
      <c r="G1171">
        <v>97801.89</v>
      </c>
      <c r="H1171">
        <v>55170.28</v>
      </c>
      <c r="I1171">
        <v>157896.73000000001</v>
      </c>
      <c r="J1171">
        <v>129143.21</v>
      </c>
      <c r="K1171">
        <v>92252.9</v>
      </c>
      <c r="L1171">
        <v>140835.12</v>
      </c>
      <c r="M1171">
        <v>87023.82</v>
      </c>
      <c r="N1171">
        <v>105693.29</v>
      </c>
      <c r="O1171">
        <v>0</v>
      </c>
      <c r="P1171">
        <v>0</v>
      </c>
    </row>
    <row r="1172" spans="1:16" x14ac:dyDescent="0.25">
      <c r="A1172">
        <v>11979</v>
      </c>
      <c r="B1172" t="s">
        <v>44</v>
      </c>
      <c r="C1172">
        <v>99189710</v>
      </c>
      <c r="D1172">
        <v>85138344</v>
      </c>
      <c r="E1172">
        <v>98443300</v>
      </c>
      <c r="F1172">
        <v>109427064</v>
      </c>
      <c r="G1172">
        <v>124464290</v>
      </c>
      <c r="H1172">
        <v>91453220</v>
      </c>
      <c r="I1172">
        <v>0</v>
      </c>
      <c r="J1172">
        <v>0</v>
      </c>
      <c r="K1172">
        <v>201161630</v>
      </c>
      <c r="L1172">
        <v>104805860</v>
      </c>
      <c r="M1172">
        <v>86926.27</v>
      </c>
      <c r="N1172">
        <v>0</v>
      </c>
      <c r="O1172">
        <v>0</v>
      </c>
      <c r="P1172">
        <v>0</v>
      </c>
    </row>
    <row r="1173" spans="1:16" x14ac:dyDescent="0.25">
      <c r="A1173">
        <v>3818</v>
      </c>
      <c r="B1173" t="s">
        <v>1378</v>
      </c>
      <c r="C1173">
        <v>0</v>
      </c>
      <c r="D1173">
        <v>0</v>
      </c>
      <c r="E1173">
        <v>0</v>
      </c>
      <c r="F1173">
        <v>80519.19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85990.96</v>
      </c>
      <c r="N1173">
        <v>0</v>
      </c>
      <c r="O1173">
        <v>0</v>
      </c>
      <c r="P1173">
        <v>0</v>
      </c>
    </row>
    <row r="1174" spans="1:16" x14ac:dyDescent="0.25">
      <c r="A1174">
        <v>10437</v>
      </c>
      <c r="B1174">
        <v>0</v>
      </c>
      <c r="C1174">
        <v>0</v>
      </c>
      <c r="D1174">
        <v>0</v>
      </c>
      <c r="E1174">
        <v>0</v>
      </c>
      <c r="F1174">
        <v>284872.8</v>
      </c>
      <c r="G1174">
        <v>0</v>
      </c>
      <c r="H1174">
        <v>100307.53</v>
      </c>
      <c r="I1174">
        <v>0</v>
      </c>
      <c r="J1174">
        <v>0</v>
      </c>
      <c r="K1174">
        <v>0</v>
      </c>
      <c r="L1174">
        <v>0</v>
      </c>
      <c r="M1174">
        <v>78716.77</v>
      </c>
      <c r="N1174">
        <v>0</v>
      </c>
      <c r="O1174">
        <v>0</v>
      </c>
      <c r="P1174">
        <v>0</v>
      </c>
    </row>
    <row r="1175" spans="1:16" x14ac:dyDescent="0.25">
      <c r="A1175">
        <v>8107</v>
      </c>
      <c r="B1175">
        <v>0</v>
      </c>
      <c r="C1175">
        <v>0</v>
      </c>
      <c r="D1175">
        <v>0</v>
      </c>
      <c r="E1175">
        <v>0</v>
      </c>
      <c r="F1175">
        <v>80279.445000000007</v>
      </c>
      <c r="G1175">
        <v>0</v>
      </c>
      <c r="H1175">
        <v>79320.210000000006</v>
      </c>
      <c r="I1175">
        <v>57763.586000000003</v>
      </c>
      <c r="J1175">
        <v>52849.343999999997</v>
      </c>
      <c r="K1175">
        <v>0</v>
      </c>
      <c r="L1175">
        <v>59210.98</v>
      </c>
      <c r="M1175">
        <v>77923.360000000001</v>
      </c>
      <c r="N1175">
        <v>95043.71</v>
      </c>
      <c r="O1175">
        <v>0</v>
      </c>
      <c r="P1175">
        <v>0</v>
      </c>
    </row>
    <row r="1176" spans="1:16" x14ac:dyDescent="0.25">
      <c r="A1176">
        <v>3127</v>
      </c>
      <c r="B1176" t="s">
        <v>1267</v>
      </c>
      <c r="C1176">
        <v>0</v>
      </c>
      <c r="D1176">
        <v>0</v>
      </c>
      <c r="E1176">
        <v>142956.03</v>
      </c>
      <c r="F1176">
        <v>0</v>
      </c>
      <c r="G1176">
        <v>0</v>
      </c>
      <c r="H1176">
        <v>0</v>
      </c>
      <c r="I1176">
        <v>72139.179999999993</v>
      </c>
      <c r="J1176">
        <v>185203.52</v>
      </c>
      <c r="K1176">
        <v>0</v>
      </c>
      <c r="L1176">
        <v>0</v>
      </c>
      <c r="M1176">
        <v>76926.75</v>
      </c>
      <c r="N1176">
        <v>0</v>
      </c>
      <c r="O1176">
        <v>0</v>
      </c>
      <c r="P1176">
        <v>0</v>
      </c>
    </row>
    <row r="1177" spans="1:16" x14ac:dyDescent="0.25">
      <c r="A1177">
        <v>12551</v>
      </c>
      <c r="B1177">
        <v>0</v>
      </c>
      <c r="C1177">
        <v>109755.766</v>
      </c>
      <c r="D1177">
        <v>141925.88</v>
      </c>
      <c r="E1177">
        <v>183946.84</v>
      </c>
      <c r="F1177">
        <v>0</v>
      </c>
      <c r="G1177">
        <v>102636.19</v>
      </c>
      <c r="H1177">
        <v>63063.375</v>
      </c>
      <c r="I1177">
        <v>0</v>
      </c>
      <c r="J1177">
        <v>0</v>
      </c>
      <c r="K1177">
        <v>74330.55</v>
      </c>
      <c r="L1177">
        <v>199501.27</v>
      </c>
      <c r="M1177">
        <v>76304.800000000003</v>
      </c>
      <c r="N1177">
        <v>0</v>
      </c>
      <c r="O1177">
        <v>0</v>
      </c>
      <c r="P1177">
        <v>0</v>
      </c>
    </row>
    <row r="1178" spans="1:16" x14ac:dyDescent="0.25">
      <c r="A1178">
        <v>3791</v>
      </c>
      <c r="B1178" t="s">
        <v>1373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75825.009999999995</v>
      </c>
      <c r="N1178">
        <v>0</v>
      </c>
      <c r="O1178">
        <v>0</v>
      </c>
      <c r="P1178">
        <v>0</v>
      </c>
    </row>
    <row r="1179" spans="1:16" x14ac:dyDescent="0.25">
      <c r="A1179">
        <v>11506</v>
      </c>
      <c r="B1179" t="s">
        <v>3693</v>
      </c>
      <c r="C1179">
        <v>0</v>
      </c>
      <c r="D1179">
        <v>0</v>
      </c>
      <c r="E1179">
        <v>64488.195</v>
      </c>
      <c r="F1179">
        <v>165069.67000000001</v>
      </c>
      <c r="G1179">
        <v>103480.16</v>
      </c>
      <c r="H1179">
        <v>75964.164000000004</v>
      </c>
      <c r="I1179">
        <v>92550.39</v>
      </c>
      <c r="J1179">
        <v>0</v>
      </c>
      <c r="K1179">
        <v>76419.259999999995</v>
      </c>
      <c r="L1179">
        <v>259608.31</v>
      </c>
      <c r="M1179">
        <v>75768.483999999997</v>
      </c>
      <c r="N1179">
        <v>0</v>
      </c>
      <c r="O1179">
        <v>0</v>
      </c>
      <c r="P1179">
        <v>0</v>
      </c>
    </row>
    <row r="1180" spans="1:16" x14ac:dyDescent="0.25">
      <c r="A1180">
        <v>11432</v>
      </c>
      <c r="B1180" t="s">
        <v>3669</v>
      </c>
      <c r="C1180">
        <v>0</v>
      </c>
      <c r="D1180">
        <v>49833.71</v>
      </c>
      <c r="E1180">
        <v>51353.45</v>
      </c>
      <c r="F1180">
        <v>112225.14</v>
      </c>
      <c r="G1180">
        <v>94850.914000000004</v>
      </c>
      <c r="H1180">
        <v>59729.362999999998</v>
      </c>
      <c r="I1180">
        <v>73254.016000000003</v>
      </c>
      <c r="J1180">
        <v>104893.586</v>
      </c>
      <c r="K1180">
        <v>0</v>
      </c>
      <c r="L1180">
        <v>148124.72</v>
      </c>
      <c r="M1180">
        <v>73005.009999999995</v>
      </c>
      <c r="N1180">
        <v>0</v>
      </c>
      <c r="O1180">
        <v>0</v>
      </c>
      <c r="P1180">
        <v>0</v>
      </c>
    </row>
    <row r="1181" spans="1:16" x14ac:dyDescent="0.25">
      <c r="A1181">
        <v>6064</v>
      </c>
      <c r="B1181" t="s">
        <v>1989</v>
      </c>
      <c r="C1181">
        <v>0</v>
      </c>
      <c r="D1181">
        <v>0</v>
      </c>
      <c r="E1181">
        <v>0</v>
      </c>
      <c r="F1181">
        <v>174449.12</v>
      </c>
      <c r="G1181">
        <v>63064.214999999997</v>
      </c>
      <c r="H1181">
        <v>0</v>
      </c>
      <c r="I1181">
        <v>0</v>
      </c>
      <c r="J1181">
        <v>0</v>
      </c>
      <c r="K1181">
        <v>142758.07999999999</v>
      </c>
      <c r="L1181">
        <v>0</v>
      </c>
      <c r="M1181">
        <v>70121.39</v>
      </c>
      <c r="N1181">
        <v>0</v>
      </c>
      <c r="O1181">
        <v>0</v>
      </c>
      <c r="P1181">
        <v>0</v>
      </c>
    </row>
    <row r="1182" spans="1:16" x14ac:dyDescent="0.25">
      <c r="A1182">
        <v>9434</v>
      </c>
      <c r="B1182">
        <v>0</v>
      </c>
      <c r="C1182">
        <v>0</v>
      </c>
      <c r="D1182">
        <v>0</v>
      </c>
      <c r="E1182">
        <v>0</v>
      </c>
      <c r="F1182">
        <v>161884.44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67894.766000000003</v>
      </c>
      <c r="N1182">
        <v>0</v>
      </c>
      <c r="O1182">
        <v>0</v>
      </c>
      <c r="P1182">
        <v>0</v>
      </c>
    </row>
    <row r="1183" spans="1:16" x14ac:dyDescent="0.25">
      <c r="A1183">
        <v>3905</v>
      </c>
      <c r="B1183" t="s">
        <v>1405</v>
      </c>
      <c r="C1183">
        <v>0</v>
      </c>
      <c r="D1183">
        <v>0</v>
      </c>
      <c r="E1183">
        <v>0</v>
      </c>
      <c r="F1183">
        <v>72570.289999999994</v>
      </c>
      <c r="G1183">
        <v>0</v>
      </c>
      <c r="H1183">
        <v>0</v>
      </c>
      <c r="I1183">
        <v>0</v>
      </c>
      <c r="J1183">
        <v>0</v>
      </c>
      <c r="K1183">
        <v>320732.71999999997</v>
      </c>
      <c r="L1183">
        <v>148748.28</v>
      </c>
      <c r="M1183">
        <v>66977.919999999998</v>
      </c>
      <c r="N1183">
        <v>0</v>
      </c>
      <c r="O1183">
        <v>0</v>
      </c>
      <c r="P1183">
        <v>0</v>
      </c>
    </row>
    <row r="1184" spans="1:16" x14ac:dyDescent="0.25">
      <c r="A1184">
        <v>10992</v>
      </c>
      <c r="B1184" t="s">
        <v>3527</v>
      </c>
      <c r="C1184">
        <v>0</v>
      </c>
      <c r="D1184">
        <v>53708.394999999997</v>
      </c>
      <c r="E1184">
        <v>72409.95</v>
      </c>
      <c r="F1184">
        <v>98272.375</v>
      </c>
      <c r="G1184">
        <v>0</v>
      </c>
      <c r="H1184">
        <v>59647.464999999997</v>
      </c>
      <c r="I1184">
        <v>60045.15</v>
      </c>
      <c r="J1184">
        <v>66737.33</v>
      </c>
      <c r="K1184">
        <v>67652.990000000005</v>
      </c>
      <c r="L1184">
        <v>98524.016000000003</v>
      </c>
      <c r="M1184">
        <v>66461.89</v>
      </c>
      <c r="N1184">
        <v>69987</v>
      </c>
      <c r="O1184">
        <v>0</v>
      </c>
      <c r="P1184">
        <v>0</v>
      </c>
    </row>
    <row r="1185" spans="1:16" x14ac:dyDescent="0.25">
      <c r="A1185">
        <v>6483</v>
      </c>
      <c r="B1185">
        <v>0</v>
      </c>
      <c r="C1185">
        <v>284799.62</v>
      </c>
      <c r="D1185">
        <v>353885.72</v>
      </c>
      <c r="E1185">
        <v>423593.28</v>
      </c>
      <c r="F1185">
        <v>962443</v>
      </c>
      <c r="G1185">
        <v>406056.38</v>
      </c>
      <c r="H1185">
        <v>150289.66</v>
      </c>
      <c r="I1185">
        <v>207603.47</v>
      </c>
      <c r="J1185">
        <v>468923.62</v>
      </c>
      <c r="K1185">
        <v>217345.16</v>
      </c>
      <c r="L1185">
        <v>571011.30000000005</v>
      </c>
      <c r="M1185">
        <v>65092.336000000003</v>
      </c>
      <c r="N1185">
        <v>187771.92</v>
      </c>
      <c r="O1185">
        <v>0</v>
      </c>
      <c r="P1185">
        <v>0</v>
      </c>
    </row>
    <row r="1186" spans="1:16" x14ac:dyDescent="0.25">
      <c r="A1186">
        <v>5768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64864.273000000001</v>
      </c>
      <c r="N1186">
        <v>115282.39</v>
      </c>
      <c r="O1186">
        <v>0</v>
      </c>
      <c r="P1186">
        <v>0</v>
      </c>
    </row>
    <row r="1187" spans="1:16" x14ac:dyDescent="0.25">
      <c r="A1187">
        <v>1327</v>
      </c>
      <c r="B1187">
        <v>0</v>
      </c>
      <c r="C1187">
        <v>0</v>
      </c>
      <c r="D1187">
        <v>0</v>
      </c>
      <c r="E1187">
        <v>0</v>
      </c>
      <c r="F1187">
        <v>128329.914</v>
      </c>
      <c r="G1187">
        <v>0</v>
      </c>
      <c r="H1187">
        <v>0</v>
      </c>
      <c r="I1187">
        <v>88492.31</v>
      </c>
      <c r="J1187">
        <v>111264.99</v>
      </c>
      <c r="K1187">
        <v>238206.11</v>
      </c>
      <c r="L1187">
        <v>0</v>
      </c>
      <c r="M1187">
        <v>64819.445</v>
      </c>
      <c r="N1187">
        <v>61422.637000000002</v>
      </c>
      <c r="O1187">
        <v>0</v>
      </c>
      <c r="P1187">
        <v>0</v>
      </c>
    </row>
    <row r="1188" spans="1:16" x14ac:dyDescent="0.25">
      <c r="A1188">
        <v>10770</v>
      </c>
      <c r="B1188" t="s">
        <v>3418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76524.87</v>
      </c>
      <c r="L1188">
        <v>141132.44</v>
      </c>
      <c r="M1188">
        <v>63430.964999999997</v>
      </c>
      <c r="N1188">
        <v>0</v>
      </c>
      <c r="O1188">
        <v>0</v>
      </c>
      <c r="P1188">
        <v>0</v>
      </c>
    </row>
    <row r="1189" spans="1:16" x14ac:dyDescent="0.25">
      <c r="A1189">
        <v>9856</v>
      </c>
      <c r="B1189">
        <v>0</v>
      </c>
      <c r="C1189">
        <v>0</v>
      </c>
      <c r="D1189">
        <v>0</v>
      </c>
      <c r="E1189">
        <v>0</v>
      </c>
      <c r="F1189">
        <v>126500.03</v>
      </c>
      <c r="G1189">
        <v>0</v>
      </c>
      <c r="H1189">
        <v>0</v>
      </c>
      <c r="I1189">
        <v>176251.94</v>
      </c>
      <c r="J1189">
        <v>80198.75</v>
      </c>
      <c r="K1189">
        <v>153457.14000000001</v>
      </c>
      <c r="L1189">
        <v>162632.75</v>
      </c>
      <c r="M1189">
        <v>62367.042999999998</v>
      </c>
      <c r="N1189">
        <v>102943.59</v>
      </c>
      <c r="O1189">
        <v>0</v>
      </c>
      <c r="P1189">
        <v>0</v>
      </c>
    </row>
    <row r="1190" spans="1:16" x14ac:dyDescent="0.25">
      <c r="A1190">
        <v>10701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53331.324000000001</v>
      </c>
      <c r="H1190">
        <v>0</v>
      </c>
      <c r="I1190">
        <v>0</v>
      </c>
      <c r="J1190">
        <v>0</v>
      </c>
      <c r="K1190">
        <v>203091.1</v>
      </c>
      <c r="L1190">
        <v>202194.64</v>
      </c>
      <c r="M1190">
        <v>57841.324000000001</v>
      </c>
      <c r="N1190">
        <v>0</v>
      </c>
      <c r="O1190">
        <v>0</v>
      </c>
      <c r="P1190">
        <v>0</v>
      </c>
    </row>
    <row r="1191" spans="1:16" x14ac:dyDescent="0.25">
      <c r="A1191">
        <v>11424</v>
      </c>
      <c r="B1191" t="s">
        <v>3667</v>
      </c>
      <c r="C1191">
        <v>0</v>
      </c>
      <c r="D1191">
        <v>0</v>
      </c>
      <c r="E1191">
        <v>0</v>
      </c>
      <c r="F1191">
        <v>112630.266</v>
      </c>
      <c r="G1191">
        <v>75017.05</v>
      </c>
      <c r="H1191">
        <v>65776.45</v>
      </c>
      <c r="I1191">
        <v>0</v>
      </c>
      <c r="J1191">
        <v>0</v>
      </c>
      <c r="K1191">
        <v>0</v>
      </c>
      <c r="L1191">
        <v>126968.05499999999</v>
      </c>
      <c r="M1191">
        <v>56188.847999999998</v>
      </c>
      <c r="N1191">
        <v>0</v>
      </c>
      <c r="O1191">
        <v>0</v>
      </c>
      <c r="P1191">
        <v>0</v>
      </c>
    </row>
    <row r="1192" spans="1:16" x14ac:dyDescent="0.25">
      <c r="A1192">
        <v>12376</v>
      </c>
      <c r="B1192" t="s">
        <v>4009</v>
      </c>
      <c r="C1192">
        <v>0</v>
      </c>
      <c r="D1192">
        <v>0</v>
      </c>
      <c r="E1192">
        <v>0</v>
      </c>
      <c r="F1192">
        <v>146210.62</v>
      </c>
      <c r="G1192">
        <v>0</v>
      </c>
      <c r="H1192">
        <v>0</v>
      </c>
      <c r="I1192">
        <v>0</v>
      </c>
      <c r="J1192">
        <v>0</v>
      </c>
      <c r="K1192">
        <v>53818.574000000001</v>
      </c>
      <c r="L1192">
        <v>362428.53</v>
      </c>
      <c r="M1192">
        <v>56082.47</v>
      </c>
      <c r="N1192">
        <v>0</v>
      </c>
      <c r="O1192">
        <v>0</v>
      </c>
      <c r="P1192">
        <v>0</v>
      </c>
    </row>
    <row r="1193" spans="1:16" x14ac:dyDescent="0.25">
      <c r="A1193">
        <v>10559</v>
      </c>
      <c r="B1193" t="s">
        <v>3347</v>
      </c>
      <c r="C1193">
        <v>0</v>
      </c>
      <c r="D1193">
        <v>0</v>
      </c>
      <c r="E1193">
        <v>0</v>
      </c>
      <c r="F1193">
        <v>153643.48000000001</v>
      </c>
      <c r="G1193">
        <v>0</v>
      </c>
      <c r="H1193">
        <v>0</v>
      </c>
      <c r="I1193">
        <v>120788.44</v>
      </c>
      <c r="J1193">
        <v>108294.18</v>
      </c>
      <c r="K1193">
        <v>230841.23</v>
      </c>
      <c r="L1193">
        <v>173151.69</v>
      </c>
      <c r="M1193">
        <v>54803.425999999999</v>
      </c>
      <c r="N1193">
        <v>68902.179999999993</v>
      </c>
      <c r="O1193">
        <v>0</v>
      </c>
      <c r="P1193">
        <v>0</v>
      </c>
    </row>
    <row r="1194" spans="1:16" x14ac:dyDescent="0.25">
      <c r="A1194">
        <v>1399</v>
      </c>
      <c r="B1194">
        <v>0</v>
      </c>
      <c r="C1194">
        <v>66683.91</v>
      </c>
      <c r="D1194">
        <v>0</v>
      </c>
      <c r="E1194">
        <v>78566.2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83807.97</v>
      </c>
      <c r="L1194">
        <v>128811.164</v>
      </c>
      <c r="M1194">
        <v>54229.163999999997</v>
      </c>
      <c r="N1194">
        <v>114134.03</v>
      </c>
      <c r="O1194">
        <v>0</v>
      </c>
      <c r="P1194">
        <v>0</v>
      </c>
    </row>
    <row r="1195" spans="1:16" x14ac:dyDescent="0.25">
      <c r="A1195">
        <v>9691</v>
      </c>
      <c r="B1195" t="s">
        <v>3124</v>
      </c>
      <c r="C1195">
        <v>0</v>
      </c>
      <c r="D1195">
        <v>0</v>
      </c>
      <c r="E1195">
        <v>0</v>
      </c>
      <c r="F1195">
        <v>100012.84</v>
      </c>
      <c r="G1195">
        <v>84280.21</v>
      </c>
      <c r="H1195">
        <v>0</v>
      </c>
      <c r="I1195">
        <v>290063.94</v>
      </c>
      <c r="J1195">
        <v>201572.66</v>
      </c>
      <c r="K1195">
        <v>199931.51999999999</v>
      </c>
      <c r="L1195">
        <v>197609.61</v>
      </c>
      <c r="M1195">
        <v>50830.684000000001</v>
      </c>
      <c r="N1195">
        <v>52748.125</v>
      </c>
      <c r="O1195">
        <v>0</v>
      </c>
      <c r="P1195">
        <v>0</v>
      </c>
    </row>
    <row r="1196" spans="1:16" x14ac:dyDescent="0.25">
      <c r="A1196">
        <v>12946</v>
      </c>
      <c r="B1196">
        <v>0</v>
      </c>
      <c r="C1196">
        <v>70282.22</v>
      </c>
      <c r="D1196">
        <v>120808.23</v>
      </c>
      <c r="E1196">
        <v>135864.95000000001</v>
      </c>
      <c r="F1196">
        <v>253999.05</v>
      </c>
      <c r="G1196">
        <v>137460.32999999999</v>
      </c>
      <c r="H1196">
        <v>158734.51999999999</v>
      </c>
      <c r="I1196">
        <v>0</v>
      </c>
      <c r="J1196">
        <v>0</v>
      </c>
      <c r="K1196">
        <v>157517.84</v>
      </c>
      <c r="L1196">
        <v>197114.44</v>
      </c>
      <c r="M1196">
        <v>50552.54</v>
      </c>
      <c r="N1196">
        <v>0</v>
      </c>
      <c r="O1196">
        <v>0</v>
      </c>
      <c r="P1196">
        <v>0</v>
      </c>
    </row>
    <row r="1197" spans="1:16" x14ac:dyDescent="0.25">
      <c r="A1197">
        <v>4</v>
      </c>
      <c r="B1197" t="s">
        <v>616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130172.57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1408714.6</v>
      </c>
      <c r="J1198">
        <v>993590.25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705311.3</v>
      </c>
      <c r="J1199">
        <v>345480.84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25">
      <c r="A1201">
        <v>20</v>
      </c>
      <c r="B1201" t="s">
        <v>617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68</v>
      </c>
      <c r="B1202" t="s">
        <v>625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2326788</v>
      </c>
      <c r="J1202">
        <v>934553.06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25">
      <c r="A1203">
        <v>83</v>
      </c>
      <c r="B1203" t="s">
        <v>620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87</v>
      </c>
      <c r="B1204" t="s">
        <v>621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3127430.2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88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60935.633000000002</v>
      </c>
      <c r="J1205">
        <v>0</v>
      </c>
      <c r="K1205">
        <v>291763.5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89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200723.23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94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403097.16</v>
      </c>
      <c r="J1207">
        <v>1423564.5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98</v>
      </c>
      <c r="B1208" t="s">
        <v>627</v>
      </c>
      <c r="C1208">
        <v>0</v>
      </c>
      <c r="D1208">
        <v>0</v>
      </c>
      <c r="E1208">
        <v>0</v>
      </c>
      <c r="F1208">
        <v>1413357.8</v>
      </c>
      <c r="G1208">
        <v>1971351.8</v>
      </c>
      <c r="H1208">
        <v>0</v>
      </c>
      <c r="I1208">
        <v>0</v>
      </c>
      <c r="J1208">
        <v>0</v>
      </c>
      <c r="K1208">
        <v>1415045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99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4037562.2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100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1298838.1000000001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101</v>
      </c>
      <c r="B1211" t="s">
        <v>623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266067.40000000002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102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290809.2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106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2034381.8</v>
      </c>
      <c r="M1213">
        <v>0</v>
      </c>
      <c r="N1213">
        <v>0</v>
      </c>
      <c r="O1213">
        <v>0</v>
      </c>
      <c r="P1213">
        <v>0</v>
      </c>
    </row>
    <row r="1214" spans="1:16" x14ac:dyDescent="0.25">
      <c r="A1214">
        <v>107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328704.8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108</v>
      </c>
      <c r="B1215">
        <v>0</v>
      </c>
      <c r="C1215">
        <v>0</v>
      </c>
      <c r="D1215">
        <v>77931.78</v>
      </c>
      <c r="E1215">
        <v>0</v>
      </c>
      <c r="F1215">
        <v>0</v>
      </c>
      <c r="G1215">
        <v>227108.19</v>
      </c>
      <c r="H1215">
        <v>55610.105000000003</v>
      </c>
      <c r="I1215">
        <v>0</v>
      </c>
      <c r="J1215">
        <v>0</v>
      </c>
      <c r="K1215">
        <v>169198.16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112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212563.05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118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376318.56</v>
      </c>
      <c r="M1217">
        <v>0</v>
      </c>
      <c r="N1217">
        <v>0</v>
      </c>
      <c r="O1217">
        <v>0</v>
      </c>
      <c r="P1217">
        <v>0</v>
      </c>
    </row>
    <row r="1218" spans="1:16" x14ac:dyDescent="0.25">
      <c r="A1218">
        <v>119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245342.44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138329.85999999999</v>
      </c>
      <c r="J1220">
        <v>236438.84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132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5459753.5</v>
      </c>
      <c r="J1221">
        <v>7442713</v>
      </c>
      <c r="K1221">
        <v>1272401.8999999999</v>
      </c>
      <c r="L1221">
        <v>363008.12</v>
      </c>
      <c r="M1221">
        <v>0</v>
      </c>
      <c r="N1221">
        <v>0</v>
      </c>
      <c r="O1221">
        <v>0</v>
      </c>
      <c r="P1221">
        <v>0</v>
      </c>
    </row>
    <row r="1222" spans="1:16" x14ac:dyDescent="0.25">
      <c r="A1222">
        <v>134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469768.03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135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115215.28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136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458478.25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140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593706.56000000006</v>
      </c>
      <c r="L1225">
        <v>63850.203000000001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141</v>
      </c>
      <c r="B1226" t="s">
        <v>628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426369.78</v>
      </c>
      <c r="J1226">
        <v>138499.10999999999</v>
      </c>
      <c r="K1226">
        <v>0</v>
      </c>
      <c r="L1226">
        <v>81237.445000000007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142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664153.4</v>
      </c>
      <c r="J1227">
        <v>905311</v>
      </c>
      <c r="K1227">
        <v>98144.516000000003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144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187180.7</v>
      </c>
      <c r="K1228">
        <v>934627.9</v>
      </c>
      <c r="L1228">
        <v>290486.94</v>
      </c>
      <c r="M1228">
        <v>0</v>
      </c>
      <c r="N1228">
        <v>0</v>
      </c>
      <c r="O1228">
        <v>0</v>
      </c>
      <c r="P1228">
        <v>0</v>
      </c>
    </row>
    <row r="1229" spans="1:16" x14ac:dyDescent="0.25">
      <c r="A1229">
        <v>145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509400.94</v>
      </c>
      <c r="J1229">
        <v>946951.9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147</v>
      </c>
      <c r="B1230" t="s">
        <v>629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607300.6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 x14ac:dyDescent="0.25">
      <c r="A1231">
        <v>156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920404.3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161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63061.726999999999</v>
      </c>
      <c r="J1232">
        <v>469509.03</v>
      </c>
      <c r="K1232">
        <v>1744244.6</v>
      </c>
      <c r="L1232">
        <v>611051.1</v>
      </c>
      <c r="M1232">
        <v>0</v>
      </c>
      <c r="N1232">
        <v>0</v>
      </c>
      <c r="O1232">
        <v>0</v>
      </c>
      <c r="P1232">
        <v>0</v>
      </c>
    </row>
    <row r="1233" spans="1:16" x14ac:dyDescent="0.25">
      <c r="A1233">
        <v>169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25">
      <c r="A1234">
        <v>170</v>
      </c>
      <c r="B1234" t="s">
        <v>632</v>
      </c>
      <c r="C1234">
        <v>0</v>
      </c>
      <c r="D1234">
        <v>0</v>
      </c>
      <c r="E1234">
        <v>0</v>
      </c>
      <c r="F1234">
        <v>179724.62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171</v>
      </c>
      <c r="B1235">
        <v>0</v>
      </c>
      <c r="C1235">
        <v>0</v>
      </c>
      <c r="D1235">
        <v>0</v>
      </c>
      <c r="E1235">
        <v>95010.12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228946.8</v>
      </c>
      <c r="M1235">
        <v>0</v>
      </c>
      <c r="N1235">
        <v>0</v>
      </c>
      <c r="O1235">
        <v>0</v>
      </c>
      <c r="P1235">
        <v>0</v>
      </c>
    </row>
    <row r="1236" spans="1:16" x14ac:dyDescent="0.25">
      <c r="A1236">
        <v>172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499403.4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174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 x14ac:dyDescent="0.25">
      <c r="A1238">
        <v>175</v>
      </c>
      <c r="B1238">
        <v>0</v>
      </c>
      <c r="C1238">
        <v>0</v>
      </c>
      <c r="D1238">
        <v>0</v>
      </c>
      <c r="E1238">
        <v>0</v>
      </c>
      <c r="F1238">
        <v>969373.4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176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419483.38</v>
      </c>
      <c r="J1239">
        <v>622875.56000000006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 x14ac:dyDescent="0.25">
      <c r="A1240">
        <v>177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116057.875</v>
      </c>
      <c r="J1240">
        <v>0</v>
      </c>
      <c r="K1240">
        <v>128204.25</v>
      </c>
      <c r="L1240">
        <v>348941.44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179</v>
      </c>
      <c r="B1241" t="s">
        <v>633</v>
      </c>
      <c r="C1241">
        <v>0</v>
      </c>
      <c r="D1241">
        <v>0</v>
      </c>
      <c r="E1241">
        <v>0</v>
      </c>
      <c r="F1241">
        <v>496102.62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180</v>
      </c>
      <c r="B1242" t="s">
        <v>645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182</v>
      </c>
      <c r="B1243" t="s">
        <v>161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18541454</v>
      </c>
      <c r="J1243">
        <v>15501436</v>
      </c>
      <c r="K1243">
        <v>23278858</v>
      </c>
      <c r="L1243">
        <v>29290926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185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673048.75</v>
      </c>
      <c r="L1244">
        <v>112186.65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187</v>
      </c>
      <c r="B1245" t="s">
        <v>636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667732.5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25">
      <c r="A1246">
        <v>193</v>
      </c>
      <c r="B1246" t="s">
        <v>640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1480585.4</v>
      </c>
      <c r="L1246">
        <v>707893.4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194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1010179.4</v>
      </c>
      <c r="J1247">
        <v>1108277.3999999999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25">
      <c r="A1248">
        <v>195</v>
      </c>
      <c r="B1248" t="s">
        <v>642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1252018.5</v>
      </c>
      <c r="M1248">
        <v>0</v>
      </c>
      <c r="N1248">
        <v>0</v>
      </c>
      <c r="O1248">
        <v>0</v>
      </c>
      <c r="P1248">
        <v>0</v>
      </c>
    </row>
    <row r="1249" spans="1:16" x14ac:dyDescent="0.25">
      <c r="A1249">
        <v>196</v>
      </c>
      <c r="B1249" t="s">
        <v>634</v>
      </c>
      <c r="C1249">
        <v>0</v>
      </c>
      <c r="D1249">
        <v>0</v>
      </c>
      <c r="E1249">
        <v>0</v>
      </c>
      <c r="F1249">
        <v>97046.54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132792.5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197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127247.03</v>
      </c>
      <c r="M1250">
        <v>0</v>
      </c>
      <c r="N1250">
        <v>0</v>
      </c>
      <c r="O1250">
        <v>0</v>
      </c>
      <c r="P1250">
        <v>0</v>
      </c>
    </row>
    <row r="1251" spans="1:16" x14ac:dyDescent="0.25">
      <c r="A1251">
        <v>199</v>
      </c>
      <c r="B1251" t="s">
        <v>643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286241.3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 x14ac:dyDescent="0.25">
      <c r="A1252">
        <v>200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779428.75</v>
      </c>
      <c r="J1252">
        <v>571548.4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 x14ac:dyDescent="0.25">
      <c r="A1253">
        <v>201</v>
      </c>
      <c r="B1253" t="s">
        <v>641</v>
      </c>
      <c r="C1253">
        <v>0</v>
      </c>
      <c r="D1253">
        <v>0</v>
      </c>
      <c r="E1253">
        <v>0</v>
      </c>
      <c r="F1253">
        <v>0</v>
      </c>
      <c r="G1253">
        <v>65500.616999999998</v>
      </c>
      <c r="H1253">
        <v>0</v>
      </c>
      <c r="I1253">
        <v>0</v>
      </c>
      <c r="J1253">
        <v>0</v>
      </c>
      <c r="K1253">
        <v>165539.39000000001</v>
      </c>
      <c r="L1253">
        <v>62834.324000000001</v>
      </c>
      <c r="M1253">
        <v>0</v>
      </c>
      <c r="N1253">
        <v>0</v>
      </c>
      <c r="O1253">
        <v>0</v>
      </c>
      <c r="P1253">
        <v>0</v>
      </c>
    </row>
    <row r="1254" spans="1:16" x14ac:dyDescent="0.25">
      <c r="A1254">
        <v>205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846808</v>
      </c>
      <c r="M1254">
        <v>0</v>
      </c>
      <c r="N1254">
        <v>0</v>
      </c>
      <c r="O1254">
        <v>0</v>
      </c>
      <c r="P1254">
        <v>0</v>
      </c>
    </row>
    <row r="1255" spans="1:16" x14ac:dyDescent="0.25">
      <c r="A1255">
        <v>207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1868899.1</v>
      </c>
      <c r="L1255">
        <v>563085.69999999995</v>
      </c>
      <c r="M1255">
        <v>0</v>
      </c>
      <c r="N1255">
        <v>0</v>
      </c>
      <c r="O1255">
        <v>0</v>
      </c>
      <c r="P1255">
        <v>0</v>
      </c>
    </row>
    <row r="1256" spans="1:16" x14ac:dyDescent="0.25">
      <c r="A1256">
        <v>213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1513762.4</v>
      </c>
      <c r="M1256">
        <v>0</v>
      </c>
      <c r="N1256">
        <v>0</v>
      </c>
      <c r="O1256">
        <v>0</v>
      </c>
      <c r="P1256">
        <v>0</v>
      </c>
    </row>
    <row r="1257" spans="1:16" x14ac:dyDescent="0.25">
      <c r="A1257">
        <v>215</v>
      </c>
      <c r="B1257">
        <v>0</v>
      </c>
      <c r="C1257">
        <v>0</v>
      </c>
      <c r="D1257">
        <v>75989.733999999997</v>
      </c>
      <c r="E1257">
        <v>104494.56</v>
      </c>
      <c r="F1257">
        <v>0</v>
      </c>
      <c r="G1257">
        <v>0</v>
      </c>
      <c r="H1257">
        <v>121942.89</v>
      </c>
      <c r="I1257">
        <v>77201.710000000006</v>
      </c>
      <c r="J1257">
        <v>0</v>
      </c>
      <c r="K1257">
        <v>0</v>
      </c>
      <c r="L1257">
        <v>357269.8</v>
      </c>
      <c r="M1257">
        <v>0</v>
      </c>
      <c r="N1257">
        <v>59295.48</v>
      </c>
      <c r="O1257">
        <v>0</v>
      </c>
      <c r="P1257">
        <v>0</v>
      </c>
    </row>
    <row r="1258" spans="1:16" x14ac:dyDescent="0.25">
      <c r="A1258">
        <v>220</v>
      </c>
      <c r="B1258" t="s">
        <v>646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600976.56000000006</v>
      </c>
      <c r="J1258">
        <v>1416108</v>
      </c>
      <c r="K1258">
        <v>4559102.5</v>
      </c>
      <c r="L1258">
        <v>1832015.4</v>
      </c>
      <c r="M1258">
        <v>0</v>
      </c>
      <c r="N1258">
        <v>0</v>
      </c>
      <c r="O1258">
        <v>0</v>
      </c>
      <c r="P1258">
        <v>0</v>
      </c>
    </row>
    <row r="1259" spans="1:16" x14ac:dyDescent="0.25">
      <c r="A1259">
        <v>221</v>
      </c>
      <c r="B1259" t="s">
        <v>652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 x14ac:dyDescent="0.25">
      <c r="A1260">
        <v>222</v>
      </c>
      <c r="B1260" t="s">
        <v>647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650758.69999999995</v>
      </c>
      <c r="J1260">
        <v>432618.75</v>
      </c>
      <c r="K1260">
        <v>414794.44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224</v>
      </c>
      <c r="B1261" t="s">
        <v>635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206098.25</v>
      </c>
      <c r="J1261">
        <v>451842.47</v>
      </c>
      <c r="K1261">
        <v>2948623.8</v>
      </c>
      <c r="L1261">
        <v>1157866.6000000001</v>
      </c>
      <c r="M1261">
        <v>0</v>
      </c>
      <c r="N1261">
        <v>0</v>
      </c>
      <c r="O1261">
        <v>0</v>
      </c>
      <c r="P1261">
        <v>0</v>
      </c>
    </row>
    <row r="1262" spans="1:16" x14ac:dyDescent="0.25">
      <c r="A1262">
        <v>228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899858.75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25">
      <c r="A1263">
        <v>229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159407.29999999999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 x14ac:dyDescent="0.25">
      <c r="A1264">
        <v>230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231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25">
      <c r="A1266">
        <v>238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25">
      <c r="A1267">
        <v>241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809875.4</v>
      </c>
      <c r="J1267">
        <v>557432.4</v>
      </c>
      <c r="K1267">
        <v>516226.06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 x14ac:dyDescent="0.25">
      <c r="A1268">
        <v>244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53787.266000000003</v>
      </c>
      <c r="J1268">
        <v>0</v>
      </c>
      <c r="K1268">
        <v>276451.09999999998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25">
      <c r="A1269">
        <v>245</v>
      </c>
      <c r="B1269" t="s">
        <v>651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25">
      <c r="A1270">
        <v>246</v>
      </c>
      <c r="B1270" t="s">
        <v>653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198357.56</v>
      </c>
      <c r="J1270">
        <v>311074</v>
      </c>
      <c r="K1270">
        <v>1077500.6000000001</v>
      </c>
      <c r="L1270">
        <v>317102.25</v>
      </c>
      <c r="M1270">
        <v>0</v>
      </c>
      <c r="N1270">
        <v>0</v>
      </c>
      <c r="O1270">
        <v>0</v>
      </c>
      <c r="P1270">
        <v>0</v>
      </c>
    </row>
    <row r="1271" spans="1:16" x14ac:dyDescent="0.25">
      <c r="A1271">
        <v>250</v>
      </c>
      <c r="B1271" t="s">
        <v>654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143641.5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 x14ac:dyDescent="0.25">
      <c r="A1272">
        <v>251</v>
      </c>
      <c r="B1272" t="s">
        <v>648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297772.62</v>
      </c>
      <c r="J1272">
        <v>124095.266</v>
      </c>
      <c r="K1272">
        <v>203893.28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 x14ac:dyDescent="0.25">
      <c r="A1273">
        <v>257</v>
      </c>
      <c r="B1273" t="s">
        <v>655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886142.75</v>
      </c>
      <c r="J1273">
        <v>2054167.8</v>
      </c>
      <c r="K1273">
        <v>6575476.5</v>
      </c>
      <c r="L1273">
        <v>2553305</v>
      </c>
      <c r="M1273">
        <v>0</v>
      </c>
      <c r="N1273">
        <v>0</v>
      </c>
      <c r="O1273">
        <v>0</v>
      </c>
      <c r="P1273">
        <v>0</v>
      </c>
    </row>
    <row r="1274" spans="1:16" x14ac:dyDescent="0.25">
      <c r="A1274">
        <v>266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25">
      <c r="A1275">
        <v>269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6" x14ac:dyDescent="0.25">
      <c r="A1276">
        <v>272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1551961.2</v>
      </c>
      <c r="J1276">
        <v>954686.2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 x14ac:dyDescent="0.25">
      <c r="A1277">
        <v>273</v>
      </c>
      <c r="B1277" t="s">
        <v>650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472749.2</v>
      </c>
      <c r="J1277">
        <v>322730.8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 x14ac:dyDescent="0.25">
      <c r="A1278">
        <v>274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592549.30000000005</v>
      </c>
      <c r="J1278">
        <v>988439.7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1:16" x14ac:dyDescent="0.25">
      <c r="A1279">
        <v>275</v>
      </c>
      <c r="B1279" t="s">
        <v>649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1:16" x14ac:dyDescent="0.25">
      <c r="A1280">
        <v>276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1:16" x14ac:dyDescent="0.25">
      <c r="A1281">
        <v>277</v>
      </c>
      <c r="B1281" t="s">
        <v>656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1056323.5</v>
      </c>
      <c r="J1281">
        <v>2384113.5</v>
      </c>
      <c r="K1281">
        <v>7890054</v>
      </c>
      <c r="L1281">
        <v>2951455.5</v>
      </c>
      <c r="M1281">
        <v>0</v>
      </c>
      <c r="N1281">
        <v>0</v>
      </c>
      <c r="O1281">
        <v>0</v>
      </c>
      <c r="P1281">
        <v>0</v>
      </c>
    </row>
    <row r="1282" spans="1:16" x14ac:dyDescent="0.25">
      <c r="A1282">
        <v>280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1:16" x14ac:dyDescent="0.25">
      <c r="A1283">
        <v>286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1265297.8</v>
      </c>
      <c r="J1283">
        <v>2677844</v>
      </c>
      <c r="K1283">
        <v>9056045</v>
      </c>
      <c r="L1283">
        <v>3363404.2</v>
      </c>
      <c r="M1283">
        <v>0</v>
      </c>
      <c r="N1283">
        <v>0</v>
      </c>
      <c r="O1283">
        <v>0</v>
      </c>
      <c r="P1283">
        <v>0</v>
      </c>
    </row>
    <row r="1284" spans="1:16" x14ac:dyDescent="0.25">
      <c r="A1284">
        <v>288</v>
      </c>
      <c r="B1284" t="s">
        <v>658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454108.1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 x14ac:dyDescent="0.25">
      <c r="A1285">
        <v>292</v>
      </c>
      <c r="B1285" t="s">
        <v>659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1103137</v>
      </c>
      <c r="J1285">
        <v>419687.06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1:16" x14ac:dyDescent="0.25">
      <c r="A1286">
        <v>294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16196225</v>
      </c>
      <c r="L1286">
        <v>1648240.4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295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487984.03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1:16" x14ac:dyDescent="0.25">
      <c r="A1288">
        <v>296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1576629.1</v>
      </c>
      <c r="J1288">
        <v>3049655.5</v>
      </c>
      <c r="K1288">
        <v>9963648</v>
      </c>
      <c r="L1288">
        <v>3689499.2</v>
      </c>
      <c r="M1288">
        <v>0</v>
      </c>
      <c r="N1288">
        <v>0</v>
      </c>
      <c r="O1288">
        <v>0</v>
      </c>
      <c r="P1288">
        <v>0</v>
      </c>
    </row>
    <row r="1289" spans="1:16" x14ac:dyDescent="0.25">
      <c r="A1289">
        <v>299</v>
      </c>
      <c r="B1289" t="s">
        <v>660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82254.36</v>
      </c>
      <c r="K1289">
        <v>821191.2</v>
      </c>
      <c r="L1289">
        <v>94917.31</v>
      </c>
      <c r="M1289">
        <v>0</v>
      </c>
      <c r="N1289">
        <v>0</v>
      </c>
      <c r="O1289">
        <v>0</v>
      </c>
      <c r="P1289">
        <v>0</v>
      </c>
    </row>
    <row r="1290" spans="1:16" x14ac:dyDescent="0.25">
      <c r="A1290">
        <v>300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366433.5</v>
      </c>
      <c r="J1290">
        <v>670391.93999999994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 x14ac:dyDescent="0.25">
      <c r="A1291">
        <v>301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297676.96999999997</v>
      </c>
      <c r="K1291">
        <v>1341995.8999999999</v>
      </c>
      <c r="L1291">
        <v>406496.44</v>
      </c>
      <c r="M1291">
        <v>0</v>
      </c>
      <c r="N1291">
        <v>0</v>
      </c>
      <c r="O1291">
        <v>0</v>
      </c>
      <c r="P1291">
        <v>0</v>
      </c>
    </row>
    <row r="1292" spans="1:16" x14ac:dyDescent="0.25">
      <c r="A1292">
        <v>303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663046.9</v>
      </c>
      <c r="L1292">
        <v>150904.85999999999</v>
      </c>
      <c r="M1292">
        <v>0</v>
      </c>
      <c r="N1292">
        <v>0</v>
      </c>
      <c r="O1292">
        <v>0</v>
      </c>
      <c r="P1292">
        <v>0</v>
      </c>
    </row>
    <row r="1293" spans="1:16" x14ac:dyDescent="0.25">
      <c r="A1293">
        <v>304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275932.71999999997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1:16" x14ac:dyDescent="0.25">
      <c r="A1294">
        <v>305</v>
      </c>
      <c r="B1294" t="s">
        <v>661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 x14ac:dyDescent="0.25">
      <c r="A1295">
        <v>306</v>
      </c>
      <c r="B1295" t="s">
        <v>662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445374.75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 x14ac:dyDescent="0.25">
      <c r="A1296">
        <v>307</v>
      </c>
      <c r="B1296" t="s">
        <v>664</v>
      </c>
      <c r="C1296">
        <v>0</v>
      </c>
      <c r="D1296">
        <v>0</v>
      </c>
      <c r="E1296">
        <v>0</v>
      </c>
      <c r="F1296">
        <v>2531517.2000000002</v>
      </c>
      <c r="G1296">
        <v>0</v>
      </c>
      <c r="H1296">
        <v>0</v>
      </c>
      <c r="I1296">
        <v>2925112.8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 x14ac:dyDescent="0.25">
      <c r="A1297">
        <v>308</v>
      </c>
      <c r="B1297" t="s">
        <v>663</v>
      </c>
      <c r="C1297">
        <v>0</v>
      </c>
      <c r="D1297">
        <v>0</v>
      </c>
      <c r="E1297">
        <v>0</v>
      </c>
      <c r="F1297">
        <v>294144.84000000003</v>
      </c>
      <c r="G1297">
        <v>86284.59</v>
      </c>
      <c r="H1297">
        <v>0</v>
      </c>
      <c r="I1297">
        <v>387401.75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 x14ac:dyDescent="0.25">
      <c r="A1298">
        <v>310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1831386.6</v>
      </c>
      <c r="J1298">
        <v>3341075</v>
      </c>
      <c r="K1298">
        <v>10265061</v>
      </c>
      <c r="L1298">
        <v>3878329.5</v>
      </c>
      <c r="M1298">
        <v>0</v>
      </c>
      <c r="N1298">
        <v>0</v>
      </c>
      <c r="O1298">
        <v>0</v>
      </c>
      <c r="P1298">
        <v>0</v>
      </c>
    </row>
    <row r="1299" spans="1:16" x14ac:dyDescent="0.25">
      <c r="A1299">
        <v>313</v>
      </c>
      <c r="B1299" t="s">
        <v>665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356731.06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1:16" x14ac:dyDescent="0.25">
      <c r="A1300">
        <v>316</v>
      </c>
      <c r="B1300" t="s">
        <v>666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182767.1</v>
      </c>
      <c r="J1300">
        <v>513111.56</v>
      </c>
      <c r="K1300">
        <v>1977817.8</v>
      </c>
      <c r="L1300">
        <v>690813.94</v>
      </c>
      <c r="M1300">
        <v>0</v>
      </c>
      <c r="N1300">
        <v>0</v>
      </c>
      <c r="O1300">
        <v>0</v>
      </c>
      <c r="P1300">
        <v>0</v>
      </c>
    </row>
    <row r="1301" spans="1:16" x14ac:dyDescent="0.25">
      <c r="A1301">
        <v>322</v>
      </c>
      <c r="B1301" t="s">
        <v>669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264045.40000000002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323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1942614.8</v>
      </c>
      <c r="J1302">
        <v>3387760</v>
      </c>
      <c r="K1302">
        <v>9794270</v>
      </c>
      <c r="L1302">
        <v>2839337.8</v>
      </c>
      <c r="M1302">
        <v>0</v>
      </c>
      <c r="N1302">
        <v>0</v>
      </c>
      <c r="O1302">
        <v>0</v>
      </c>
      <c r="P1302">
        <v>0</v>
      </c>
    </row>
    <row r="1303" spans="1:16" x14ac:dyDescent="0.25">
      <c r="A1303">
        <v>325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136990.14000000001</v>
      </c>
      <c r="K1303">
        <v>856913.9</v>
      </c>
      <c r="L1303">
        <v>163095.60999999999</v>
      </c>
      <c r="M1303">
        <v>0</v>
      </c>
      <c r="N1303">
        <v>0</v>
      </c>
      <c r="O1303">
        <v>0</v>
      </c>
      <c r="P1303">
        <v>0</v>
      </c>
    </row>
    <row r="1304" spans="1:16" x14ac:dyDescent="0.25">
      <c r="A1304">
        <v>327</v>
      </c>
      <c r="B1304" t="s">
        <v>674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311751.3</v>
      </c>
      <c r="J1304">
        <v>817924.2</v>
      </c>
      <c r="K1304">
        <v>2616305.7999999998</v>
      </c>
      <c r="L1304">
        <v>939403.56</v>
      </c>
      <c r="M1304">
        <v>0</v>
      </c>
      <c r="N1304">
        <v>0</v>
      </c>
      <c r="O1304">
        <v>0</v>
      </c>
      <c r="P1304">
        <v>0</v>
      </c>
    </row>
    <row r="1305" spans="1:16" x14ac:dyDescent="0.25">
      <c r="A1305">
        <v>328</v>
      </c>
      <c r="B1305" t="s">
        <v>670</v>
      </c>
      <c r="C1305">
        <v>0</v>
      </c>
      <c r="D1305">
        <v>530455.1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 x14ac:dyDescent="0.25">
      <c r="A1306">
        <v>329</v>
      </c>
      <c r="B1306" t="s">
        <v>671</v>
      </c>
      <c r="C1306">
        <v>0</v>
      </c>
      <c r="D1306">
        <v>545392.9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 x14ac:dyDescent="0.25">
      <c r="A1307">
        <v>330</v>
      </c>
      <c r="B1307" t="s">
        <v>673</v>
      </c>
      <c r="C1307">
        <v>0</v>
      </c>
      <c r="D1307">
        <v>395298.16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25">
      <c r="A1308">
        <v>332</v>
      </c>
      <c r="B1308" t="s">
        <v>675</v>
      </c>
      <c r="C1308">
        <v>0</v>
      </c>
      <c r="D1308">
        <v>273462.21999999997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25">
      <c r="A1309">
        <v>338</v>
      </c>
      <c r="B1309" t="s">
        <v>677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 x14ac:dyDescent="0.25">
      <c r="A1310">
        <v>339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216129.1</v>
      </c>
      <c r="J1310">
        <v>431502.97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 x14ac:dyDescent="0.25">
      <c r="A1311">
        <v>345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372045.53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 x14ac:dyDescent="0.25">
      <c r="A1312">
        <v>349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1320889.8999999999</v>
      </c>
      <c r="J1312">
        <v>2599791.5</v>
      </c>
      <c r="K1312">
        <v>8877583</v>
      </c>
      <c r="L1312">
        <v>2535238.7999999998</v>
      </c>
      <c r="M1312">
        <v>0</v>
      </c>
      <c r="N1312">
        <v>0</v>
      </c>
      <c r="O1312">
        <v>0</v>
      </c>
      <c r="P1312">
        <v>0</v>
      </c>
    </row>
    <row r="1313" spans="1:16" x14ac:dyDescent="0.25">
      <c r="A1313">
        <v>352</v>
      </c>
      <c r="B1313" t="s">
        <v>678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356890.97</v>
      </c>
      <c r="J1313">
        <v>457037.47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 x14ac:dyDescent="0.25">
      <c r="A1314">
        <v>353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484521.7</v>
      </c>
      <c r="J1314">
        <v>1032649.44</v>
      </c>
      <c r="K1314">
        <v>3267579.2</v>
      </c>
      <c r="L1314">
        <v>1253531.8</v>
      </c>
      <c r="M1314">
        <v>0</v>
      </c>
      <c r="N1314">
        <v>0</v>
      </c>
      <c r="O1314">
        <v>0</v>
      </c>
      <c r="P1314">
        <v>0</v>
      </c>
    </row>
    <row r="1315" spans="1:16" x14ac:dyDescent="0.25">
      <c r="A1315">
        <v>354</v>
      </c>
      <c r="B1315" t="s">
        <v>679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 x14ac:dyDescent="0.25">
      <c r="A1316">
        <v>356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1018644.2</v>
      </c>
      <c r="J1316">
        <v>384870.40000000002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357</v>
      </c>
      <c r="B1317" t="s">
        <v>680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1095211.3999999999</v>
      </c>
      <c r="L1317">
        <v>388583.38</v>
      </c>
      <c r="M1317">
        <v>0</v>
      </c>
      <c r="N1317">
        <v>0</v>
      </c>
      <c r="O1317">
        <v>0</v>
      </c>
      <c r="P1317">
        <v>0</v>
      </c>
    </row>
    <row r="1318" spans="1:16" x14ac:dyDescent="0.25">
      <c r="A1318">
        <v>358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285088.28000000003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25">
      <c r="A1319">
        <v>359</v>
      </c>
      <c r="B1319" t="s">
        <v>681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552605.1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 x14ac:dyDescent="0.25">
      <c r="A1320">
        <v>367</v>
      </c>
      <c r="B1320" t="s">
        <v>685</v>
      </c>
      <c r="C1320">
        <v>0</v>
      </c>
      <c r="D1320">
        <v>0</v>
      </c>
      <c r="E1320">
        <v>0</v>
      </c>
      <c r="F1320">
        <v>14714520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1:16" x14ac:dyDescent="0.25">
      <c r="A1321">
        <v>368</v>
      </c>
      <c r="B1321" t="s">
        <v>684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372490.97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 x14ac:dyDescent="0.25">
      <c r="A1322">
        <v>370</v>
      </c>
      <c r="B1322" t="s">
        <v>683</v>
      </c>
      <c r="C1322">
        <v>0</v>
      </c>
      <c r="D1322">
        <v>0</v>
      </c>
      <c r="E1322">
        <v>0</v>
      </c>
      <c r="F1322">
        <v>7264820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372</v>
      </c>
      <c r="B1323" t="s">
        <v>682</v>
      </c>
      <c r="C1323">
        <v>0</v>
      </c>
      <c r="D1323">
        <v>0</v>
      </c>
      <c r="E1323">
        <v>0</v>
      </c>
      <c r="F1323">
        <v>11039710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 x14ac:dyDescent="0.25">
      <c r="A1324">
        <v>386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410018.28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25">
      <c r="A1325">
        <v>396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1632443.2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 x14ac:dyDescent="0.25">
      <c r="A1326">
        <v>397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144236.28</v>
      </c>
      <c r="J1326">
        <v>300663.3</v>
      </c>
      <c r="K1326">
        <v>602975.1</v>
      </c>
      <c r="L1326">
        <v>191878.02</v>
      </c>
      <c r="M1326">
        <v>0</v>
      </c>
      <c r="N1326">
        <v>0</v>
      </c>
      <c r="O1326">
        <v>0</v>
      </c>
      <c r="P1326">
        <v>0</v>
      </c>
    </row>
    <row r="1327" spans="1:16" x14ac:dyDescent="0.25">
      <c r="A1327">
        <v>398</v>
      </c>
      <c r="B1327" t="s">
        <v>688</v>
      </c>
      <c r="C1327">
        <v>0</v>
      </c>
      <c r="D1327">
        <v>0</v>
      </c>
      <c r="E1327">
        <v>0</v>
      </c>
      <c r="F1327">
        <v>216004.66</v>
      </c>
      <c r="G1327">
        <v>0</v>
      </c>
      <c r="H1327">
        <v>64783.65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 x14ac:dyDescent="0.25">
      <c r="A1328">
        <v>399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124699.55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402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364109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1:16" x14ac:dyDescent="0.25">
      <c r="A1330">
        <v>403</v>
      </c>
      <c r="B1330" t="s">
        <v>686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1:16" x14ac:dyDescent="0.25">
      <c r="A1331">
        <v>408</v>
      </c>
      <c r="B1331" t="s">
        <v>689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1246559.3999999999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 x14ac:dyDescent="0.25">
      <c r="A1332">
        <v>409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656119.9</v>
      </c>
      <c r="J1332">
        <v>1211643.1000000001</v>
      </c>
      <c r="K1332">
        <v>4006119.8</v>
      </c>
      <c r="L1332">
        <v>1419051</v>
      </c>
      <c r="M1332">
        <v>0</v>
      </c>
      <c r="N1332">
        <v>0</v>
      </c>
      <c r="O1332">
        <v>0</v>
      </c>
      <c r="P1332">
        <v>0</v>
      </c>
    </row>
    <row r="1333" spans="1:16" x14ac:dyDescent="0.25">
      <c r="A1333">
        <v>411</v>
      </c>
      <c r="B1333" t="s">
        <v>690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443118.1</v>
      </c>
      <c r="J1333">
        <v>222238.53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 x14ac:dyDescent="0.25">
      <c r="A1334">
        <v>412</v>
      </c>
      <c r="B1334" t="s">
        <v>691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484191.3</v>
      </c>
      <c r="J1334">
        <v>824712.56</v>
      </c>
      <c r="K1334">
        <v>2501901.5</v>
      </c>
      <c r="L1334">
        <v>818681.75</v>
      </c>
      <c r="M1334">
        <v>0</v>
      </c>
      <c r="N1334">
        <v>0</v>
      </c>
      <c r="O1334">
        <v>0</v>
      </c>
      <c r="P1334">
        <v>0</v>
      </c>
    </row>
    <row r="1335" spans="1:16" x14ac:dyDescent="0.25">
      <c r="A1335">
        <v>413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964780.4</v>
      </c>
      <c r="J1335">
        <v>1705623</v>
      </c>
      <c r="K1335">
        <v>4004795</v>
      </c>
      <c r="L1335">
        <v>1601158.4</v>
      </c>
      <c r="M1335">
        <v>0</v>
      </c>
      <c r="N1335">
        <v>0</v>
      </c>
      <c r="O1335">
        <v>0</v>
      </c>
      <c r="P1335">
        <v>0</v>
      </c>
    </row>
    <row r="1336" spans="1:16" x14ac:dyDescent="0.25">
      <c r="A1336">
        <v>415</v>
      </c>
      <c r="B1336" t="s">
        <v>692</v>
      </c>
      <c r="C1336">
        <v>0</v>
      </c>
      <c r="D1336">
        <v>0</v>
      </c>
      <c r="E1336">
        <v>0</v>
      </c>
      <c r="F1336">
        <v>165895.47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1:16" x14ac:dyDescent="0.25">
      <c r="A1337">
        <v>416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550279.43999999994</v>
      </c>
      <c r="J1337">
        <v>417572.9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420</v>
      </c>
      <c r="B1338" t="s">
        <v>693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364973.47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>
        <v>422</v>
      </c>
      <c r="B1339" t="s">
        <v>694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25">
      <c r="A1340">
        <v>424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572874.25</v>
      </c>
      <c r="J1340">
        <v>761738.1</v>
      </c>
      <c r="K1340">
        <v>6502864.5</v>
      </c>
      <c r="L1340">
        <v>772846.5</v>
      </c>
      <c r="M1340">
        <v>0</v>
      </c>
      <c r="N1340">
        <v>0</v>
      </c>
      <c r="O1340">
        <v>0</v>
      </c>
      <c r="P1340">
        <v>0</v>
      </c>
    </row>
    <row r="1341" spans="1:16" x14ac:dyDescent="0.25">
      <c r="A1341">
        <v>425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1550420.6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25">
      <c r="A1342">
        <v>426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243030.58</v>
      </c>
      <c r="J1342">
        <v>373152.2</v>
      </c>
      <c r="K1342">
        <v>1376610.2</v>
      </c>
      <c r="L1342">
        <v>362406.53</v>
      </c>
      <c r="M1342">
        <v>0</v>
      </c>
      <c r="N1342">
        <v>0</v>
      </c>
      <c r="O1342">
        <v>0</v>
      </c>
      <c r="P1342">
        <v>0</v>
      </c>
    </row>
    <row r="1343" spans="1:16" x14ac:dyDescent="0.25">
      <c r="A1343">
        <v>427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307652.62</v>
      </c>
      <c r="J1343">
        <v>617957.4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429</v>
      </c>
      <c r="B1344" t="s">
        <v>695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25">
      <c r="A1345">
        <v>430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322517.34000000003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432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675724.94</v>
      </c>
      <c r="J1346">
        <v>1394053.5</v>
      </c>
      <c r="K1346">
        <v>4176140.8</v>
      </c>
      <c r="L1346">
        <v>1521737.6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434</v>
      </c>
      <c r="B1347" t="s">
        <v>696</v>
      </c>
      <c r="C1347">
        <v>0</v>
      </c>
      <c r="D1347">
        <v>68697.5</v>
      </c>
      <c r="E1347">
        <v>0</v>
      </c>
      <c r="F1347">
        <v>124413.61</v>
      </c>
      <c r="G1347">
        <v>52908.74</v>
      </c>
      <c r="H1347">
        <v>0</v>
      </c>
      <c r="I1347">
        <v>0</v>
      </c>
      <c r="J1347">
        <v>0</v>
      </c>
      <c r="K1347">
        <v>0</v>
      </c>
      <c r="L1347">
        <v>73620.14</v>
      </c>
      <c r="M1347">
        <v>0</v>
      </c>
      <c r="N1347">
        <v>184670.23</v>
      </c>
      <c r="O1347">
        <v>0</v>
      </c>
      <c r="P1347">
        <v>0</v>
      </c>
    </row>
    <row r="1348" spans="1:16" x14ac:dyDescent="0.25">
      <c r="A1348">
        <v>437</v>
      </c>
      <c r="B1348" t="s">
        <v>699</v>
      </c>
      <c r="C1348">
        <v>0</v>
      </c>
      <c r="D1348">
        <v>1032267.2</v>
      </c>
      <c r="E1348">
        <v>0</v>
      </c>
      <c r="F1348">
        <v>1364184.4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25">
      <c r="A1349">
        <v>443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406441.84</v>
      </c>
      <c r="J1349">
        <v>142398.5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25">
      <c r="A1350">
        <v>446</v>
      </c>
      <c r="B1350" t="s">
        <v>698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425957.62</v>
      </c>
      <c r="J1350">
        <v>160005.26999999999</v>
      </c>
      <c r="K1350">
        <v>0</v>
      </c>
      <c r="L1350">
        <v>187303.44</v>
      </c>
      <c r="M1350">
        <v>0</v>
      </c>
      <c r="N1350">
        <v>0</v>
      </c>
      <c r="O1350">
        <v>0</v>
      </c>
      <c r="P1350">
        <v>0</v>
      </c>
    </row>
    <row r="1351" spans="1:16" x14ac:dyDescent="0.25">
      <c r="A1351">
        <v>447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635369.69999999995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448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462145.62</v>
      </c>
      <c r="J1352">
        <v>533038.9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25">
      <c r="A1353">
        <v>449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209293.23</v>
      </c>
      <c r="J1353">
        <v>395832.2</v>
      </c>
      <c r="K1353">
        <v>1079452.1000000001</v>
      </c>
      <c r="L1353">
        <v>272403.40000000002</v>
      </c>
      <c r="M1353">
        <v>0</v>
      </c>
      <c r="N1353">
        <v>0</v>
      </c>
      <c r="O1353">
        <v>0</v>
      </c>
      <c r="P1353">
        <v>0</v>
      </c>
    </row>
    <row r="1354" spans="1:16" x14ac:dyDescent="0.25">
      <c r="A1354">
        <v>450</v>
      </c>
      <c r="B1354" t="s">
        <v>701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606848.5</v>
      </c>
      <c r="J1354">
        <v>1153180.1000000001</v>
      </c>
      <c r="K1354">
        <v>2998873.2</v>
      </c>
      <c r="L1354">
        <v>852643.6</v>
      </c>
      <c r="M1354">
        <v>0</v>
      </c>
      <c r="N1354">
        <v>0</v>
      </c>
      <c r="O1354">
        <v>0</v>
      </c>
      <c r="P1354">
        <v>0</v>
      </c>
    </row>
    <row r="1355" spans="1:16" x14ac:dyDescent="0.25">
      <c r="A1355">
        <v>451</v>
      </c>
      <c r="B1355" t="s">
        <v>702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194884.31</v>
      </c>
      <c r="J1355">
        <v>425297.62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25">
      <c r="A1356">
        <v>452</v>
      </c>
      <c r="B1356" t="s">
        <v>700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121366.23</v>
      </c>
      <c r="K1356">
        <v>489039.06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25">
      <c r="A1357">
        <v>456</v>
      </c>
      <c r="B1357" t="s">
        <v>703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692767.1</v>
      </c>
      <c r="J1357">
        <v>1324783.6000000001</v>
      </c>
      <c r="K1357">
        <v>3827937</v>
      </c>
      <c r="L1357">
        <v>1376977.1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458</v>
      </c>
      <c r="B1358" t="s">
        <v>704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195134.77</v>
      </c>
      <c r="J1358">
        <v>353609.47</v>
      </c>
      <c r="K1358">
        <v>2458731.5</v>
      </c>
      <c r="L1358">
        <v>957182.75</v>
      </c>
      <c r="M1358">
        <v>0</v>
      </c>
      <c r="N1358">
        <v>0</v>
      </c>
      <c r="O1358">
        <v>0</v>
      </c>
      <c r="P1358">
        <v>0</v>
      </c>
    </row>
    <row r="1359" spans="1:16" x14ac:dyDescent="0.25">
      <c r="A1359">
        <v>460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1097318.2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25">
      <c r="A1360">
        <v>462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293431.40000000002</v>
      </c>
      <c r="J1360">
        <v>590784.4</v>
      </c>
      <c r="K1360">
        <v>1173779.5</v>
      </c>
      <c r="L1360">
        <v>405962.3</v>
      </c>
      <c r="M1360">
        <v>0</v>
      </c>
      <c r="N1360">
        <v>0</v>
      </c>
      <c r="O1360">
        <v>0</v>
      </c>
      <c r="P1360">
        <v>0</v>
      </c>
    </row>
    <row r="1361" spans="1:16" x14ac:dyDescent="0.25">
      <c r="A1361">
        <v>467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1484721.1</v>
      </c>
      <c r="J1361">
        <v>1119732.6000000001</v>
      </c>
      <c r="K1361">
        <v>99006.164000000004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25">
      <c r="A1362">
        <v>468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950839.75</v>
      </c>
      <c r="J1362">
        <v>411591.94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25">
      <c r="A1363">
        <v>473</v>
      </c>
      <c r="B1363" t="s">
        <v>706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227819.38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25">
      <c r="A1364">
        <v>480</v>
      </c>
      <c r="B1364" t="s">
        <v>707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1696309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25">
      <c r="A1365">
        <v>481</v>
      </c>
      <c r="B1365" t="s">
        <v>708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341404.62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25">
      <c r="A1366">
        <v>487</v>
      </c>
      <c r="B1366" t="s">
        <v>709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277021.2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 x14ac:dyDescent="0.25">
      <c r="A1367">
        <v>488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413785.59999999998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25">
      <c r="A1368">
        <v>490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136412.66</v>
      </c>
      <c r="J1368">
        <v>228528</v>
      </c>
      <c r="K1368">
        <v>684228.2</v>
      </c>
      <c r="L1368">
        <v>167445.75</v>
      </c>
      <c r="M1368">
        <v>0</v>
      </c>
      <c r="N1368">
        <v>0</v>
      </c>
      <c r="O1368">
        <v>0</v>
      </c>
      <c r="P1368">
        <v>0</v>
      </c>
    </row>
    <row r="1369" spans="1:16" x14ac:dyDescent="0.25">
      <c r="A1369">
        <v>491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263848.03000000003</v>
      </c>
      <c r="J1369">
        <v>515278.88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 x14ac:dyDescent="0.25">
      <c r="A1370">
        <v>492</v>
      </c>
      <c r="B1370" t="s">
        <v>710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347677.5</v>
      </c>
      <c r="J1370">
        <v>465950.12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 x14ac:dyDescent="0.25">
      <c r="A1371">
        <v>494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517908.56</v>
      </c>
      <c r="J1371">
        <v>1046342.56</v>
      </c>
      <c r="K1371">
        <v>2896011</v>
      </c>
      <c r="L1371">
        <v>933104.06</v>
      </c>
      <c r="M1371">
        <v>0</v>
      </c>
      <c r="N1371">
        <v>0</v>
      </c>
      <c r="O1371">
        <v>0</v>
      </c>
      <c r="P1371">
        <v>0</v>
      </c>
    </row>
    <row r="1372" spans="1:16" x14ac:dyDescent="0.25">
      <c r="A1372">
        <v>496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158948.19</v>
      </c>
      <c r="J1372">
        <v>176723.62</v>
      </c>
      <c r="K1372">
        <v>323517.7</v>
      </c>
      <c r="L1372">
        <v>354748.88</v>
      </c>
      <c r="M1372">
        <v>0</v>
      </c>
      <c r="N1372">
        <v>0</v>
      </c>
      <c r="O1372">
        <v>0</v>
      </c>
      <c r="P1372">
        <v>0</v>
      </c>
    </row>
    <row r="1373" spans="1:16" x14ac:dyDescent="0.25">
      <c r="A1373">
        <v>497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698983.4</v>
      </c>
      <c r="L1373">
        <v>278634.15999999997</v>
      </c>
      <c r="M1373">
        <v>0</v>
      </c>
      <c r="N1373">
        <v>0</v>
      </c>
      <c r="O1373">
        <v>0</v>
      </c>
      <c r="P1373">
        <v>0</v>
      </c>
    </row>
    <row r="1374" spans="1:16" x14ac:dyDescent="0.25">
      <c r="A1374">
        <v>501</v>
      </c>
      <c r="B1374" t="s">
        <v>712</v>
      </c>
      <c r="C1374">
        <v>0</v>
      </c>
      <c r="D1374">
        <v>0</v>
      </c>
      <c r="E1374">
        <v>194513.81</v>
      </c>
      <c r="F1374">
        <v>0</v>
      </c>
      <c r="G1374">
        <v>0</v>
      </c>
      <c r="H1374">
        <v>0</v>
      </c>
      <c r="I1374">
        <v>929086</v>
      </c>
      <c r="J1374">
        <v>604071</v>
      </c>
      <c r="K1374">
        <v>1042283</v>
      </c>
      <c r="L1374">
        <v>2456793.5</v>
      </c>
      <c r="M1374">
        <v>0</v>
      </c>
      <c r="N1374">
        <v>0</v>
      </c>
      <c r="O1374">
        <v>0</v>
      </c>
      <c r="P1374">
        <v>0</v>
      </c>
    </row>
    <row r="1375" spans="1:16" x14ac:dyDescent="0.25">
      <c r="A1375">
        <v>502</v>
      </c>
      <c r="B1375" t="s">
        <v>711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412264.25</v>
      </c>
      <c r="L1375">
        <v>59172.656000000003</v>
      </c>
      <c r="M1375">
        <v>0</v>
      </c>
      <c r="N1375">
        <v>0</v>
      </c>
      <c r="O1375">
        <v>0</v>
      </c>
      <c r="P1375">
        <v>0</v>
      </c>
    </row>
    <row r="1376" spans="1:16" x14ac:dyDescent="0.25">
      <c r="A1376">
        <v>503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124717.35</v>
      </c>
      <c r="J1376">
        <v>90535.11</v>
      </c>
      <c r="K1376">
        <v>390014.78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 x14ac:dyDescent="0.25">
      <c r="A1377">
        <v>504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346011.22</v>
      </c>
      <c r="J1377">
        <v>119680.375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 x14ac:dyDescent="0.25">
      <c r="A1378">
        <v>507</v>
      </c>
      <c r="B1378" t="s">
        <v>713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193775.47</v>
      </c>
      <c r="J1378">
        <v>411233.5</v>
      </c>
      <c r="K1378">
        <v>925453.6</v>
      </c>
      <c r="L1378">
        <v>294238.38</v>
      </c>
      <c r="M1378">
        <v>0</v>
      </c>
      <c r="N1378">
        <v>0</v>
      </c>
      <c r="O1378">
        <v>0</v>
      </c>
      <c r="P1378">
        <v>0</v>
      </c>
    </row>
    <row r="1379" spans="1:16" x14ac:dyDescent="0.25">
      <c r="A1379">
        <v>508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232239.03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25">
      <c r="A1380">
        <v>509</v>
      </c>
      <c r="B1380" t="s">
        <v>714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668423.69999999995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 x14ac:dyDescent="0.25">
      <c r="A1381">
        <v>510</v>
      </c>
      <c r="B1381" t="s">
        <v>715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3469055.5</v>
      </c>
      <c r="L1381">
        <v>1096631.5</v>
      </c>
      <c r="M1381">
        <v>0</v>
      </c>
      <c r="N1381">
        <v>0</v>
      </c>
      <c r="O1381">
        <v>0</v>
      </c>
      <c r="P1381">
        <v>0</v>
      </c>
    </row>
    <row r="1382" spans="1:16" x14ac:dyDescent="0.25">
      <c r="A1382">
        <v>514</v>
      </c>
      <c r="B1382" t="s">
        <v>716</v>
      </c>
      <c r="C1382">
        <v>129351.4</v>
      </c>
      <c r="D1382">
        <v>0</v>
      </c>
      <c r="E1382">
        <v>122646.25</v>
      </c>
      <c r="F1382">
        <v>200644.12</v>
      </c>
      <c r="G1382">
        <v>0</v>
      </c>
      <c r="H1382">
        <v>51782.25</v>
      </c>
      <c r="I1382">
        <v>0</v>
      </c>
      <c r="J1382">
        <v>2387644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1:16" x14ac:dyDescent="0.25">
      <c r="A1383">
        <v>516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1377374.9</v>
      </c>
      <c r="L1383">
        <v>332167.34000000003</v>
      </c>
      <c r="M1383">
        <v>0</v>
      </c>
      <c r="N1383">
        <v>0</v>
      </c>
      <c r="O1383">
        <v>0</v>
      </c>
      <c r="P1383">
        <v>0</v>
      </c>
    </row>
    <row r="1384" spans="1:16" x14ac:dyDescent="0.25">
      <c r="A1384">
        <v>517</v>
      </c>
      <c r="B1384" t="s">
        <v>717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330699.15999999997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1:16" x14ac:dyDescent="0.25">
      <c r="A1385">
        <v>519</v>
      </c>
      <c r="B1385" t="s">
        <v>718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1665413.9</v>
      </c>
      <c r="L1385">
        <v>761572.7</v>
      </c>
      <c r="M1385">
        <v>0</v>
      </c>
      <c r="N1385">
        <v>0</v>
      </c>
      <c r="O1385">
        <v>0</v>
      </c>
      <c r="P1385">
        <v>0</v>
      </c>
    </row>
    <row r="1386" spans="1:16" x14ac:dyDescent="0.25">
      <c r="A1386">
        <v>520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635472.75</v>
      </c>
      <c r="J1386">
        <v>236368.47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522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523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232733.39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 x14ac:dyDescent="0.25">
      <c r="A1389">
        <v>525</v>
      </c>
      <c r="B1389" t="s">
        <v>719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338937.59999999998</v>
      </c>
      <c r="O1389">
        <v>0</v>
      </c>
      <c r="P1389">
        <v>0</v>
      </c>
    </row>
    <row r="1390" spans="1:16" x14ac:dyDescent="0.25">
      <c r="A1390">
        <v>526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841336</v>
      </c>
      <c r="J1390">
        <v>523046.12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527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317222.75</v>
      </c>
      <c r="J1391">
        <v>668715.93999999994</v>
      </c>
      <c r="K1391">
        <v>1813430.2</v>
      </c>
      <c r="L1391">
        <v>514882.4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529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560900.80000000005</v>
      </c>
      <c r="J1392">
        <v>605704.1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532</v>
      </c>
      <c r="B1393" t="s">
        <v>720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250779.44</v>
      </c>
      <c r="K1393">
        <v>758831.56</v>
      </c>
      <c r="L1393">
        <v>163990.20000000001</v>
      </c>
      <c r="M1393">
        <v>0</v>
      </c>
      <c r="N1393">
        <v>0</v>
      </c>
      <c r="O1393">
        <v>0</v>
      </c>
      <c r="P1393">
        <v>0</v>
      </c>
    </row>
    <row r="1394" spans="1:16" x14ac:dyDescent="0.25">
      <c r="A1394">
        <v>534</v>
      </c>
      <c r="B1394">
        <v>0</v>
      </c>
      <c r="C1394">
        <v>406978.1</v>
      </c>
      <c r="D1394">
        <v>0</v>
      </c>
      <c r="E1394">
        <v>365494.3</v>
      </c>
      <c r="F1394">
        <v>459222.25</v>
      </c>
      <c r="G1394">
        <v>203030.69</v>
      </c>
      <c r="H1394">
        <v>205992.83</v>
      </c>
      <c r="I1394">
        <v>78828.460000000006</v>
      </c>
      <c r="J1394">
        <v>2879747.8</v>
      </c>
      <c r="K1394">
        <v>203907.06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 x14ac:dyDescent="0.25">
      <c r="A1395">
        <v>538</v>
      </c>
      <c r="B1395" t="s">
        <v>721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270471.38</v>
      </c>
      <c r="K1395">
        <v>215156.78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540</v>
      </c>
      <c r="B1396" t="s">
        <v>723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541</v>
      </c>
      <c r="B1397" t="s">
        <v>722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542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72599</v>
      </c>
      <c r="K1398">
        <v>340036.22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543</v>
      </c>
      <c r="B1399" t="s">
        <v>724</v>
      </c>
      <c r="C1399">
        <v>0</v>
      </c>
      <c r="D1399">
        <v>0</v>
      </c>
      <c r="E1399">
        <v>0</v>
      </c>
      <c r="F1399">
        <v>259133.83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551</v>
      </c>
      <c r="B1400" t="s">
        <v>726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88799.7</v>
      </c>
      <c r="J1400">
        <v>71964.97</v>
      </c>
      <c r="K1400">
        <v>6519424.5</v>
      </c>
      <c r="L1400">
        <v>2278425.7999999998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555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556</v>
      </c>
      <c r="B1402" t="s">
        <v>727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1187164.3999999999</v>
      </c>
      <c r="L1402">
        <v>386847.8</v>
      </c>
      <c r="M1402">
        <v>0</v>
      </c>
      <c r="N1402">
        <v>0</v>
      </c>
      <c r="O1402">
        <v>0</v>
      </c>
      <c r="P1402">
        <v>0</v>
      </c>
    </row>
    <row r="1403" spans="1:16" x14ac:dyDescent="0.25">
      <c r="A1403">
        <v>558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1828006.4</v>
      </c>
      <c r="J1403">
        <v>1049059.5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559</v>
      </c>
      <c r="B1404" t="s">
        <v>728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235041.02</v>
      </c>
      <c r="K1404">
        <v>285456.75</v>
      </c>
      <c r="L1404">
        <v>77999.83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560</v>
      </c>
      <c r="B1405" t="s">
        <v>729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305457.75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562</v>
      </c>
      <c r="B1406">
        <v>0</v>
      </c>
      <c r="C1406">
        <v>785618.44</v>
      </c>
      <c r="D1406">
        <v>242314.9</v>
      </c>
      <c r="E1406">
        <v>761322.56</v>
      </c>
      <c r="F1406">
        <v>897302.25</v>
      </c>
      <c r="G1406">
        <v>420213.47</v>
      </c>
      <c r="H1406">
        <v>390466.16</v>
      </c>
      <c r="I1406">
        <v>289866.34000000003</v>
      </c>
      <c r="J1406">
        <v>3314570.5</v>
      </c>
      <c r="K1406">
        <v>410459.38</v>
      </c>
      <c r="L1406">
        <v>54316.15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564</v>
      </c>
      <c r="B1407" t="s">
        <v>730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137206.16</v>
      </c>
      <c r="J1407">
        <v>401318.9</v>
      </c>
      <c r="K1407">
        <v>1113322</v>
      </c>
      <c r="L1407">
        <v>231001.33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566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86762.63</v>
      </c>
      <c r="K1408">
        <v>385555.88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568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423873.62</v>
      </c>
      <c r="J1409">
        <v>536203.30000000005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570</v>
      </c>
      <c r="B1410" t="s">
        <v>731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232159.67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576</v>
      </c>
      <c r="B1411" t="s">
        <v>732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759093.56</v>
      </c>
      <c r="L1411">
        <v>242117.38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577</v>
      </c>
      <c r="B1412" t="s">
        <v>733</v>
      </c>
      <c r="C1412">
        <v>0</v>
      </c>
      <c r="D1412">
        <v>0</v>
      </c>
      <c r="E1412">
        <v>0</v>
      </c>
      <c r="F1412">
        <v>300524.44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1:16" x14ac:dyDescent="0.25">
      <c r="A1413">
        <v>581</v>
      </c>
      <c r="B1413" t="s">
        <v>734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231211.67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1:16" x14ac:dyDescent="0.25">
      <c r="A1414">
        <v>584</v>
      </c>
      <c r="B1414" t="s">
        <v>736</v>
      </c>
      <c r="C1414">
        <v>1403107.5</v>
      </c>
      <c r="D1414">
        <v>438259.7</v>
      </c>
      <c r="E1414">
        <v>1268239.3999999999</v>
      </c>
      <c r="F1414">
        <v>1454536.1</v>
      </c>
      <c r="G1414">
        <v>692192.56</v>
      </c>
      <c r="H1414">
        <v>612074.69999999995</v>
      </c>
      <c r="I1414">
        <v>437086.28</v>
      </c>
      <c r="J1414">
        <v>3514930.8</v>
      </c>
      <c r="K1414">
        <v>560282.93999999994</v>
      </c>
      <c r="L1414">
        <v>182212.83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585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50105.016000000003</v>
      </c>
      <c r="J1415">
        <v>285320.78000000003</v>
      </c>
      <c r="K1415">
        <v>372461.3</v>
      </c>
      <c r="L1415">
        <v>122071.2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586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357923.25</v>
      </c>
      <c r="J1416">
        <v>129936.48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1:16" x14ac:dyDescent="0.25">
      <c r="A1417">
        <v>589</v>
      </c>
      <c r="B1417" t="s">
        <v>738</v>
      </c>
      <c r="C1417">
        <v>68840.800000000003</v>
      </c>
      <c r="D1417">
        <v>70911.34</v>
      </c>
      <c r="E1417">
        <v>0</v>
      </c>
      <c r="F1417">
        <v>418335.66</v>
      </c>
      <c r="G1417">
        <v>201451.11</v>
      </c>
      <c r="H1417">
        <v>264374.40000000002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593</v>
      </c>
      <c r="B1418" t="s">
        <v>739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293512.75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1:16" x14ac:dyDescent="0.25">
      <c r="A1419">
        <v>597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260338.2</v>
      </c>
      <c r="J1419">
        <v>446878.25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 x14ac:dyDescent="0.25">
      <c r="A1420">
        <v>600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3408356.8</v>
      </c>
      <c r="J1420">
        <v>2903730.2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601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2820297.5</v>
      </c>
      <c r="J1421">
        <v>2370539.5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1:16" x14ac:dyDescent="0.25">
      <c r="A1422">
        <v>602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643542.9</v>
      </c>
      <c r="J1422">
        <v>506231.75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1:16" x14ac:dyDescent="0.25">
      <c r="A1423">
        <v>604</v>
      </c>
      <c r="B1423">
        <v>0</v>
      </c>
      <c r="C1423">
        <v>2013586.2</v>
      </c>
      <c r="D1423">
        <v>608637.75</v>
      </c>
      <c r="E1423">
        <v>1796796.6</v>
      </c>
      <c r="F1423">
        <v>1664564.9</v>
      </c>
      <c r="G1423">
        <v>789797.8</v>
      </c>
      <c r="H1423">
        <v>727534.7</v>
      </c>
      <c r="I1423">
        <v>583700.75</v>
      </c>
      <c r="J1423">
        <v>3581129.8</v>
      </c>
      <c r="K1423">
        <v>612152.80000000005</v>
      </c>
      <c r="L1423">
        <v>195692.23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605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294585.46999999997</v>
      </c>
      <c r="J1424">
        <v>270864.44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606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2492296</v>
      </c>
      <c r="J1425">
        <v>2150479.7999999998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607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4084782.2</v>
      </c>
      <c r="J1426">
        <v>3407329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608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136941.04999999999</v>
      </c>
      <c r="J1427">
        <v>241121.86</v>
      </c>
      <c r="K1427">
        <v>375603.47</v>
      </c>
      <c r="L1427">
        <v>110332.78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609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3306965.2</v>
      </c>
      <c r="J1428">
        <v>2795532.5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610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440577.6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611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606797.25</v>
      </c>
      <c r="J1430">
        <v>231964.75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612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514460.06</v>
      </c>
      <c r="J1431">
        <v>427035.62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613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452340.94</v>
      </c>
      <c r="J1432">
        <v>343412.75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614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533058</v>
      </c>
      <c r="J1433">
        <v>447434.2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615</v>
      </c>
      <c r="B1434" t="s">
        <v>740</v>
      </c>
      <c r="C1434">
        <v>75902.016000000003</v>
      </c>
      <c r="D1434">
        <v>0</v>
      </c>
      <c r="E1434">
        <v>0</v>
      </c>
      <c r="F1434">
        <v>0</v>
      </c>
      <c r="G1434">
        <v>49856.29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1:16" x14ac:dyDescent="0.25">
      <c r="A1435">
        <v>618</v>
      </c>
      <c r="B1435" t="s">
        <v>741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2883733.5</v>
      </c>
      <c r="J1435">
        <v>1829235.5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620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349687.7</v>
      </c>
      <c r="J1436">
        <v>146985.39000000001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623</v>
      </c>
      <c r="B1437" t="s">
        <v>743</v>
      </c>
      <c r="C1437">
        <v>207304.1</v>
      </c>
      <c r="D1437">
        <v>0</v>
      </c>
      <c r="E1437">
        <v>205637.55</v>
      </c>
      <c r="F1437">
        <v>151758.56</v>
      </c>
      <c r="G1437">
        <v>0</v>
      </c>
      <c r="H1437">
        <v>0</v>
      </c>
      <c r="I1437">
        <v>0</v>
      </c>
      <c r="J1437">
        <v>260192.23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1:16" x14ac:dyDescent="0.25">
      <c r="A1438">
        <v>624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486235.16</v>
      </c>
      <c r="K1438">
        <v>1156533.1000000001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625</v>
      </c>
      <c r="B1439" t="s">
        <v>744</v>
      </c>
      <c r="C1439">
        <v>2394035.2000000002</v>
      </c>
      <c r="D1439">
        <v>757055.8</v>
      </c>
      <c r="E1439">
        <v>2346470.5</v>
      </c>
      <c r="F1439">
        <v>1755019</v>
      </c>
      <c r="G1439">
        <v>657787.9</v>
      </c>
      <c r="H1439">
        <v>813204.3</v>
      </c>
      <c r="I1439">
        <v>478057.22</v>
      </c>
      <c r="J1439">
        <v>2762417.2</v>
      </c>
      <c r="K1439">
        <v>537875.93999999994</v>
      </c>
      <c r="L1439">
        <v>155475.9</v>
      </c>
      <c r="M1439">
        <v>0</v>
      </c>
      <c r="N1439">
        <v>0</v>
      </c>
      <c r="O1439">
        <v>0</v>
      </c>
      <c r="P1439">
        <v>0</v>
      </c>
    </row>
    <row r="1440" spans="1:16" x14ac:dyDescent="0.25">
      <c r="A1440">
        <v>626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1359336.5</v>
      </c>
      <c r="J1440">
        <v>1830412.2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630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1750716.8</v>
      </c>
      <c r="J1441">
        <v>1803726.6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631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781919.6</v>
      </c>
      <c r="J1442">
        <v>1303370.8999999999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633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389806.97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25">
      <c r="A1444">
        <v>635</v>
      </c>
      <c r="B1444" t="s">
        <v>747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1894484.5</v>
      </c>
      <c r="L1444">
        <v>699111.3</v>
      </c>
      <c r="M1444">
        <v>0</v>
      </c>
      <c r="N1444">
        <v>0</v>
      </c>
      <c r="O1444">
        <v>0</v>
      </c>
      <c r="P1444">
        <v>0</v>
      </c>
    </row>
    <row r="1445" spans="1:16" x14ac:dyDescent="0.25">
      <c r="A1445">
        <v>636</v>
      </c>
      <c r="B1445" t="s">
        <v>748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154733.26999999999</v>
      </c>
      <c r="J1445">
        <v>280248.90000000002</v>
      </c>
      <c r="K1445">
        <v>522201.44</v>
      </c>
      <c r="L1445">
        <v>168019.73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637</v>
      </c>
      <c r="B1446" t="s">
        <v>749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379216.9</v>
      </c>
      <c r="L1446">
        <v>56362.438000000002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638</v>
      </c>
      <c r="B1447" t="s">
        <v>746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609019.80000000005</v>
      </c>
      <c r="L1447">
        <v>160331.66</v>
      </c>
      <c r="M1447">
        <v>0</v>
      </c>
      <c r="N1447">
        <v>0</v>
      </c>
      <c r="O1447">
        <v>0</v>
      </c>
      <c r="P1447">
        <v>0</v>
      </c>
    </row>
    <row r="1448" spans="1:16" x14ac:dyDescent="0.25">
      <c r="A1448">
        <v>639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66657.08</v>
      </c>
      <c r="K1448">
        <v>199331.84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645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176308.16</v>
      </c>
      <c r="K1449">
        <v>776992.2</v>
      </c>
      <c r="L1449">
        <v>98588.733999999997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648</v>
      </c>
      <c r="B1450" t="s">
        <v>751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 x14ac:dyDescent="0.25">
      <c r="A1451">
        <v>650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654</v>
      </c>
      <c r="B1452" t="s">
        <v>752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655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656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200130.5</v>
      </c>
      <c r="K1454">
        <v>264514.09999999998</v>
      </c>
      <c r="L1454">
        <v>89576</v>
      </c>
      <c r="M1454">
        <v>0</v>
      </c>
      <c r="N1454">
        <v>0</v>
      </c>
      <c r="O1454">
        <v>0</v>
      </c>
      <c r="P1454">
        <v>0</v>
      </c>
    </row>
    <row r="1455" spans="1:16" x14ac:dyDescent="0.25">
      <c r="A1455">
        <v>658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243742.61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661</v>
      </c>
      <c r="B1456">
        <v>0</v>
      </c>
      <c r="C1456">
        <v>1647830.2</v>
      </c>
      <c r="D1456">
        <v>610422</v>
      </c>
      <c r="E1456">
        <v>2031576.6</v>
      </c>
      <c r="F1456">
        <v>1386396.5</v>
      </c>
      <c r="G1456">
        <v>517646.06</v>
      </c>
      <c r="H1456">
        <v>693507.8</v>
      </c>
      <c r="I1456">
        <v>318930.21999999997</v>
      </c>
      <c r="J1456">
        <v>1600873.2</v>
      </c>
      <c r="K1456">
        <v>361264.12</v>
      </c>
      <c r="L1456">
        <v>93192.67</v>
      </c>
      <c r="M1456">
        <v>0</v>
      </c>
      <c r="N1456">
        <v>0</v>
      </c>
      <c r="O1456">
        <v>0</v>
      </c>
      <c r="P1456">
        <v>0</v>
      </c>
    </row>
    <row r="1457" spans="1:16" x14ac:dyDescent="0.25">
      <c r="A1457">
        <v>662</v>
      </c>
      <c r="B1457" t="s">
        <v>753</v>
      </c>
      <c r="C1457">
        <v>250047.16</v>
      </c>
      <c r="D1457">
        <v>0</v>
      </c>
      <c r="E1457">
        <v>236856.36</v>
      </c>
      <c r="F1457">
        <v>134200.32999999999</v>
      </c>
      <c r="G1457">
        <v>0</v>
      </c>
      <c r="H1457">
        <v>0</v>
      </c>
      <c r="I1457">
        <v>0</v>
      </c>
      <c r="J1457">
        <v>212793.22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663</v>
      </c>
      <c r="B1458">
        <v>0</v>
      </c>
      <c r="C1458">
        <v>304842.06</v>
      </c>
      <c r="D1458">
        <v>0</v>
      </c>
      <c r="E1458">
        <v>401389.53</v>
      </c>
      <c r="F1458">
        <v>262582.2</v>
      </c>
      <c r="G1458">
        <v>0</v>
      </c>
      <c r="H1458">
        <v>74971.009999999995</v>
      </c>
      <c r="I1458">
        <v>0</v>
      </c>
      <c r="J1458">
        <v>297478.28000000003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668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1229636.2</v>
      </c>
      <c r="L1459">
        <v>1216729.2</v>
      </c>
      <c r="M1459">
        <v>0</v>
      </c>
      <c r="N1459">
        <v>0</v>
      </c>
      <c r="O1459">
        <v>0</v>
      </c>
      <c r="P1459">
        <v>0</v>
      </c>
    </row>
    <row r="1460" spans="1:16" x14ac:dyDescent="0.25">
      <c r="A1460">
        <v>669</v>
      </c>
      <c r="B1460" t="s">
        <v>755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280333.75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670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763112.4</v>
      </c>
      <c r="L1461">
        <v>754745.1</v>
      </c>
      <c r="M1461">
        <v>0</v>
      </c>
      <c r="N1461">
        <v>0</v>
      </c>
      <c r="O1461">
        <v>0</v>
      </c>
      <c r="P1461">
        <v>0</v>
      </c>
    </row>
    <row r="1462" spans="1:16" x14ac:dyDescent="0.25">
      <c r="A1462">
        <v>671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308406.78000000003</v>
      </c>
      <c r="J1462">
        <v>633553.4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673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803738</v>
      </c>
      <c r="L1463">
        <v>752483.9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674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1345253.6</v>
      </c>
      <c r="L1464">
        <v>1279457.5</v>
      </c>
      <c r="M1464">
        <v>0</v>
      </c>
      <c r="N1464">
        <v>0</v>
      </c>
      <c r="O1464">
        <v>0</v>
      </c>
      <c r="P1464">
        <v>0</v>
      </c>
    </row>
    <row r="1465" spans="1:16" x14ac:dyDescent="0.25">
      <c r="A1465">
        <v>678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133701.31</v>
      </c>
      <c r="J1465">
        <v>208863.61</v>
      </c>
      <c r="K1465">
        <v>479018.3</v>
      </c>
      <c r="L1465">
        <v>163291.23000000001</v>
      </c>
      <c r="M1465">
        <v>0</v>
      </c>
      <c r="N1465">
        <v>0</v>
      </c>
      <c r="O1465">
        <v>0</v>
      </c>
      <c r="P1465">
        <v>0</v>
      </c>
    </row>
    <row r="1466" spans="1:16" x14ac:dyDescent="0.25">
      <c r="A1466">
        <v>682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587257.80000000005</v>
      </c>
      <c r="L1466">
        <v>191180.06</v>
      </c>
      <c r="M1466">
        <v>0</v>
      </c>
      <c r="N1466">
        <v>0</v>
      </c>
      <c r="O1466">
        <v>0</v>
      </c>
      <c r="P1466">
        <v>0</v>
      </c>
    </row>
    <row r="1467" spans="1:16" x14ac:dyDescent="0.25">
      <c r="A1467">
        <v>687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339766.8</v>
      </c>
      <c r="L1467">
        <v>96132.160000000003</v>
      </c>
      <c r="M1467">
        <v>0</v>
      </c>
      <c r="N1467">
        <v>0</v>
      </c>
      <c r="O1467">
        <v>0</v>
      </c>
      <c r="P1467">
        <v>0</v>
      </c>
    </row>
    <row r="1468" spans="1:16" x14ac:dyDescent="0.25">
      <c r="A1468">
        <v>689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348225.38</v>
      </c>
      <c r="J1468">
        <v>620406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 x14ac:dyDescent="0.25">
      <c r="A1469">
        <v>690</v>
      </c>
      <c r="B1469" t="s">
        <v>758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396594.6</v>
      </c>
      <c r="J1469">
        <v>183441.55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1:16" x14ac:dyDescent="0.25">
      <c r="A1470">
        <v>691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632438.93999999994</v>
      </c>
      <c r="L1470">
        <v>290574.2</v>
      </c>
      <c r="M1470">
        <v>0</v>
      </c>
      <c r="N1470">
        <v>0</v>
      </c>
      <c r="O1470">
        <v>0</v>
      </c>
      <c r="P1470">
        <v>0</v>
      </c>
    </row>
    <row r="1471" spans="1:16" x14ac:dyDescent="0.25">
      <c r="A1471">
        <v>693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369912.97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1:16" x14ac:dyDescent="0.25">
      <c r="A1472">
        <v>694</v>
      </c>
      <c r="B1472" t="s">
        <v>759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1:16" x14ac:dyDescent="0.25">
      <c r="A1473">
        <v>695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310996.7</v>
      </c>
      <c r="K1473">
        <v>422065.34</v>
      </c>
      <c r="L1473">
        <v>160972.72</v>
      </c>
      <c r="M1473">
        <v>0</v>
      </c>
      <c r="N1473">
        <v>0</v>
      </c>
      <c r="O1473">
        <v>0</v>
      </c>
      <c r="P1473">
        <v>0</v>
      </c>
    </row>
    <row r="1474" spans="1:16" x14ac:dyDescent="0.25">
      <c r="A1474">
        <v>700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382611.56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1:16" x14ac:dyDescent="0.25">
      <c r="A1475">
        <v>703</v>
      </c>
      <c r="B1475">
        <v>0</v>
      </c>
      <c r="C1475">
        <v>143077.06</v>
      </c>
      <c r="D1475">
        <v>76570.483999999997</v>
      </c>
      <c r="E1475">
        <v>189482.47</v>
      </c>
      <c r="F1475">
        <v>285775.03000000003</v>
      </c>
      <c r="G1475">
        <v>116633.55</v>
      </c>
      <c r="H1475">
        <v>95501.08</v>
      </c>
      <c r="I1475">
        <v>0</v>
      </c>
      <c r="J1475">
        <v>101622.82</v>
      </c>
      <c r="K1475">
        <v>77231.960000000006</v>
      </c>
      <c r="L1475">
        <v>72937.56</v>
      </c>
      <c r="M1475">
        <v>0</v>
      </c>
      <c r="N1475">
        <v>84001.585999999996</v>
      </c>
      <c r="O1475">
        <v>0</v>
      </c>
      <c r="P1475">
        <v>0</v>
      </c>
    </row>
    <row r="1476" spans="1:16" x14ac:dyDescent="0.25">
      <c r="A1476">
        <v>704</v>
      </c>
      <c r="B1476">
        <v>0</v>
      </c>
      <c r="C1476">
        <v>0</v>
      </c>
      <c r="D1476">
        <v>0</v>
      </c>
      <c r="E1476">
        <v>124113.94500000001</v>
      </c>
      <c r="F1476">
        <v>217014.27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1:16" x14ac:dyDescent="0.25">
      <c r="A1477">
        <v>705</v>
      </c>
      <c r="B1477" t="s">
        <v>760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202162.33</v>
      </c>
      <c r="J1477">
        <v>683605.6</v>
      </c>
      <c r="K1477">
        <v>1478469.9</v>
      </c>
      <c r="L1477">
        <v>523250.38</v>
      </c>
      <c r="M1477">
        <v>0</v>
      </c>
      <c r="N1477">
        <v>0</v>
      </c>
      <c r="O1477">
        <v>0</v>
      </c>
      <c r="P1477">
        <v>0</v>
      </c>
    </row>
    <row r="1478" spans="1:16" x14ac:dyDescent="0.25">
      <c r="A1478">
        <v>714</v>
      </c>
      <c r="B1478" t="s">
        <v>761</v>
      </c>
      <c r="C1478">
        <v>273608.09999999998</v>
      </c>
      <c r="D1478">
        <v>152858.78</v>
      </c>
      <c r="E1478">
        <v>466213.8</v>
      </c>
      <c r="F1478">
        <v>249322.44</v>
      </c>
      <c r="G1478">
        <v>190386.45</v>
      </c>
      <c r="H1478">
        <v>154274.82999999999</v>
      </c>
      <c r="I1478">
        <v>0</v>
      </c>
      <c r="J1478">
        <v>263057.88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1:16" x14ac:dyDescent="0.25">
      <c r="A1479">
        <v>715</v>
      </c>
      <c r="B1479" t="s">
        <v>763</v>
      </c>
      <c r="C1479">
        <v>217556.7</v>
      </c>
      <c r="D1479">
        <v>99574.69</v>
      </c>
      <c r="E1479">
        <v>380679.34</v>
      </c>
      <c r="F1479">
        <v>209335.2</v>
      </c>
      <c r="G1479">
        <v>162334.54999999999</v>
      </c>
      <c r="H1479">
        <v>126729.45</v>
      </c>
      <c r="I1479">
        <v>0</v>
      </c>
      <c r="J1479">
        <v>269539.7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1:16" x14ac:dyDescent="0.25">
      <c r="A1480">
        <v>716</v>
      </c>
      <c r="B1480" t="s">
        <v>762</v>
      </c>
      <c r="C1480">
        <v>550381.56000000006</v>
      </c>
      <c r="D1480">
        <v>321298.59999999998</v>
      </c>
      <c r="E1480">
        <v>906850.6</v>
      </c>
      <c r="F1480">
        <v>523593.66</v>
      </c>
      <c r="G1480">
        <v>452267.53</v>
      </c>
      <c r="H1480">
        <v>345904.34</v>
      </c>
      <c r="I1480">
        <v>170161.95</v>
      </c>
      <c r="J1480">
        <v>676669.43999999994</v>
      </c>
      <c r="K1480">
        <v>184472.42</v>
      </c>
      <c r="L1480">
        <v>50637.983999999997</v>
      </c>
      <c r="M1480">
        <v>0</v>
      </c>
      <c r="N1480">
        <v>0</v>
      </c>
      <c r="O1480">
        <v>0</v>
      </c>
      <c r="P1480">
        <v>0</v>
      </c>
    </row>
    <row r="1481" spans="1:16" x14ac:dyDescent="0.25">
      <c r="A1481">
        <v>720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60202.504000000001</v>
      </c>
      <c r="K1481">
        <v>433003.22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1:16" x14ac:dyDescent="0.25">
      <c r="A1482">
        <v>725</v>
      </c>
      <c r="B1482" t="s">
        <v>765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475438.5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1:16" x14ac:dyDescent="0.25">
      <c r="A1483">
        <v>728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375545.59999999998</v>
      </c>
      <c r="J1483">
        <v>294444.03000000003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 x14ac:dyDescent="0.25">
      <c r="A1484">
        <v>731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326467.71999999997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1:16" x14ac:dyDescent="0.25">
      <c r="A1485">
        <v>732</v>
      </c>
      <c r="B1485" t="s">
        <v>767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698113.75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 x14ac:dyDescent="0.25">
      <c r="A1486">
        <v>735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114443.7</v>
      </c>
      <c r="J1486">
        <v>334885.65999999997</v>
      </c>
      <c r="K1486">
        <v>520917.84</v>
      </c>
      <c r="L1486">
        <v>201499.75</v>
      </c>
      <c r="M1486">
        <v>0</v>
      </c>
      <c r="N1486">
        <v>0</v>
      </c>
      <c r="O1486">
        <v>0</v>
      </c>
      <c r="P1486">
        <v>0</v>
      </c>
    </row>
    <row r="1487" spans="1:16" x14ac:dyDescent="0.25">
      <c r="A1487">
        <v>737</v>
      </c>
      <c r="B1487" t="s">
        <v>769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563329.19999999995</v>
      </c>
      <c r="J1487">
        <v>403526.03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 x14ac:dyDescent="0.25">
      <c r="A1488">
        <v>738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968545.44</v>
      </c>
      <c r="J1488">
        <v>680658.44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1:16" x14ac:dyDescent="0.25">
      <c r="A1489">
        <v>739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883391.2</v>
      </c>
      <c r="J1489">
        <v>578595.25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1:16" x14ac:dyDescent="0.25">
      <c r="A1490">
        <v>740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59473.96</v>
      </c>
      <c r="K1490">
        <v>215994.47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1:16" x14ac:dyDescent="0.25">
      <c r="A1491">
        <v>748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1:16" x14ac:dyDescent="0.25">
      <c r="A1492">
        <v>749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1:16" x14ac:dyDescent="0.25">
      <c r="A1493">
        <v>752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1:16" x14ac:dyDescent="0.25">
      <c r="A1494">
        <v>753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1:16" x14ac:dyDescent="0.25">
      <c r="A1495">
        <v>755</v>
      </c>
      <c r="B1495" t="s">
        <v>770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563849.56000000006</v>
      </c>
      <c r="J1495">
        <v>921280.06</v>
      </c>
      <c r="K1495">
        <v>1733115.1</v>
      </c>
      <c r="L1495">
        <v>595580.43999999994</v>
      </c>
      <c r="M1495">
        <v>0</v>
      </c>
      <c r="N1495">
        <v>0</v>
      </c>
      <c r="O1495">
        <v>0</v>
      </c>
      <c r="P1495">
        <v>0</v>
      </c>
    </row>
    <row r="1496" spans="1:16" x14ac:dyDescent="0.25">
      <c r="A1496">
        <v>757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1:16" x14ac:dyDescent="0.25">
      <c r="A1497">
        <v>758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1:16" x14ac:dyDescent="0.25">
      <c r="A1498">
        <v>759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148276.56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1:16" x14ac:dyDescent="0.25">
      <c r="A1499">
        <v>761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25">
      <c r="A1500">
        <v>762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763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1:16" x14ac:dyDescent="0.25">
      <c r="A1502">
        <v>764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1:16" x14ac:dyDescent="0.25">
      <c r="A1503">
        <v>765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766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1:16" x14ac:dyDescent="0.25">
      <c r="A1505">
        <v>767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1:16" x14ac:dyDescent="0.25">
      <c r="A1506">
        <v>768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1:16" x14ac:dyDescent="0.25">
      <c r="A1507">
        <v>769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1:16" x14ac:dyDescent="0.25">
      <c r="A1508">
        <v>770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1:16" x14ac:dyDescent="0.25">
      <c r="A1509">
        <v>772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1:16" x14ac:dyDescent="0.25">
      <c r="A1510">
        <v>773</v>
      </c>
      <c r="B1510" t="s">
        <v>771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1:16" x14ac:dyDescent="0.25">
      <c r="A1511">
        <v>774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1:16" x14ac:dyDescent="0.25">
      <c r="A1512">
        <v>775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1:16" x14ac:dyDescent="0.25">
      <c r="A1513">
        <v>776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1:16" x14ac:dyDescent="0.25">
      <c r="A1514">
        <v>777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1:16" x14ac:dyDescent="0.25">
      <c r="A1515">
        <v>781</v>
      </c>
      <c r="B1515" t="s">
        <v>772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1:16" x14ac:dyDescent="0.25">
      <c r="A1516">
        <v>789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790</v>
      </c>
      <c r="B1517" t="s">
        <v>773</v>
      </c>
      <c r="C1517">
        <v>177286.44</v>
      </c>
      <c r="D1517">
        <v>223945.55</v>
      </c>
      <c r="E1517">
        <v>368726.6</v>
      </c>
      <c r="F1517">
        <v>108739.3</v>
      </c>
      <c r="G1517">
        <v>402385.78</v>
      </c>
      <c r="H1517">
        <v>185224.28</v>
      </c>
      <c r="I1517">
        <v>0</v>
      </c>
      <c r="J1517">
        <v>210329.98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802</v>
      </c>
      <c r="B1518" t="s">
        <v>778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332644.88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803</v>
      </c>
      <c r="B1519" t="s">
        <v>779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222851.17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806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716678.1</v>
      </c>
      <c r="J1520">
        <v>1057925</v>
      </c>
      <c r="K1520">
        <v>1869976.1</v>
      </c>
      <c r="L1520">
        <v>580768.30000000005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809</v>
      </c>
      <c r="B1521" t="s">
        <v>780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312701.06</v>
      </c>
      <c r="J1521">
        <v>554647.5</v>
      </c>
      <c r="K1521">
        <v>877290.25</v>
      </c>
      <c r="L1521">
        <v>309305.88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811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168632.44</v>
      </c>
      <c r="J1522">
        <v>323961.88</v>
      </c>
      <c r="K1522">
        <v>641157.19999999995</v>
      </c>
      <c r="L1522">
        <v>170573.94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815</v>
      </c>
      <c r="B1523" t="s">
        <v>782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816</v>
      </c>
      <c r="B1524" t="s">
        <v>783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817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468861.84</v>
      </c>
      <c r="J1525">
        <v>178672.02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818</v>
      </c>
      <c r="B1526" t="s">
        <v>785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100676.07</v>
      </c>
      <c r="K1526">
        <v>253073.17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1:16" x14ac:dyDescent="0.25">
      <c r="A1527">
        <v>819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7898330.5</v>
      </c>
      <c r="J1527">
        <v>4332709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1:16" x14ac:dyDescent="0.25">
      <c r="A1528">
        <v>820</v>
      </c>
      <c r="B1528" t="s">
        <v>787</v>
      </c>
      <c r="C1528">
        <v>0</v>
      </c>
      <c r="D1528">
        <v>0</v>
      </c>
      <c r="E1528">
        <v>0</v>
      </c>
      <c r="F1528">
        <v>86321.22</v>
      </c>
      <c r="G1528">
        <v>58963.85</v>
      </c>
      <c r="H1528">
        <v>0</v>
      </c>
      <c r="I1528">
        <v>13314265</v>
      </c>
      <c r="J1528">
        <v>7415816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821</v>
      </c>
      <c r="B1529">
        <v>0</v>
      </c>
      <c r="C1529">
        <v>0</v>
      </c>
      <c r="D1529">
        <v>0</v>
      </c>
      <c r="E1529">
        <v>0</v>
      </c>
      <c r="F1529">
        <v>69917.695000000007</v>
      </c>
      <c r="G1529">
        <v>0</v>
      </c>
      <c r="H1529">
        <v>0</v>
      </c>
      <c r="I1529">
        <v>11544611</v>
      </c>
      <c r="J1529">
        <v>6339237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822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740677.4</v>
      </c>
      <c r="J1530">
        <v>810015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823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1400412.5</v>
      </c>
      <c r="J1531">
        <v>761914.75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824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238115.19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825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261215.67</v>
      </c>
      <c r="J1533">
        <v>128435.79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826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408128.6</v>
      </c>
      <c r="J1534">
        <v>158883.26999999999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829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400871.7</v>
      </c>
      <c r="J1535">
        <v>167213.89000000001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830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1989102.8</v>
      </c>
      <c r="J1536">
        <v>1104680.2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1:16" x14ac:dyDescent="0.25">
      <c r="A1537">
        <v>831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2338430.2000000002</v>
      </c>
      <c r="J1537">
        <v>1244449.1000000001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832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973628.9</v>
      </c>
      <c r="J1538">
        <v>1111267.2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833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1033118.75</v>
      </c>
      <c r="J1539">
        <v>1133148.2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835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2033838.4</v>
      </c>
      <c r="J1540">
        <v>1013595.75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836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1695863.2</v>
      </c>
      <c r="J1541">
        <v>881470.94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837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176699.84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838</v>
      </c>
      <c r="B1543" t="s">
        <v>788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271931.15999999997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839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271546.96999999997</v>
      </c>
      <c r="L1544">
        <v>50824.3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840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159709.5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841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174091.03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842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161794.95000000001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843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200488.88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844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621839.25</v>
      </c>
      <c r="L1549">
        <v>211326.34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845</v>
      </c>
      <c r="B1550" t="s">
        <v>789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713852.7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1:16" x14ac:dyDescent="0.25">
      <c r="A1551">
        <v>846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654096.19999999995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847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163564.47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848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7201621.5</v>
      </c>
      <c r="L1553">
        <v>3593344.8</v>
      </c>
      <c r="M1553">
        <v>0</v>
      </c>
      <c r="N1553">
        <v>0</v>
      </c>
      <c r="O1553">
        <v>0</v>
      </c>
      <c r="P1553">
        <v>0</v>
      </c>
    </row>
    <row r="1554" spans="1:16" x14ac:dyDescent="0.25">
      <c r="A1554">
        <v>849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93782.125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1:16" x14ac:dyDescent="0.25">
      <c r="A1555">
        <v>850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126998.71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851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293103.44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852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16075451</v>
      </c>
      <c r="L1557">
        <v>7059016.5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853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27001850</v>
      </c>
      <c r="L1558">
        <v>12160975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854</v>
      </c>
      <c r="B1559" t="s">
        <v>791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256920.69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855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634177.06000000006</v>
      </c>
      <c r="L1560">
        <v>162062.16</v>
      </c>
      <c r="M1560">
        <v>0</v>
      </c>
      <c r="N1560">
        <v>0</v>
      </c>
      <c r="O1560">
        <v>0</v>
      </c>
      <c r="P1560">
        <v>0</v>
      </c>
    </row>
    <row r="1561" spans="1:16" x14ac:dyDescent="0.25">
      <c r="A1561">
        <v>856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516248.53</v>
      </c>
      <c r="L1561">
        <v>191067.11</v>
      </c>
      <c r="M1561">
        <v>0</v>
      </c>
      <c r="N1561">
        <v>0</v>
      </c>
      <c r="O1561">
        <v>0</v>
      </c>
      <c r="P1561">
        <v>0</v>
      </c>
    </row>
    <row r="1562" spans="1:16" x14ac:dyDescent="0.25">
      <c r="A1562">
        <v>857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1760451</v>
      </c>
      <c r="L1562">
        <v>618708.25</v>
      </c>
      <c r="M1562">
        <v>0</v>
      </c>
      <c r="N1562">
        <v>0</v>
      </c>
      <c r="O1562">
        <v>0</v>
      </c>
      <c r="P1562">
        <v>0</v>
      </c>
    </row>
    <row r="1563" spans="1:16" x14ac:dyDescent="0.25">
      <c r="A1563">
        <v>858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179335.11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859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164332.69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860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24791904</v>
      </c>
      <c r="L1565">
        <v>11130875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861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1927916.9</v>
      </c>
      <c r="L1566">
        <v>738049.3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862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1337374.1000000001</v>
      </c>
      <c r="L1567">
        <v>542758.69999999995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863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1019969.2</v>
      </c>
      <c r="L1568">
        <v>390656.34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864</v>
      </c>
      <c r="B1569" t="s">
        <v>792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257759.44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866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15398825</v>
      </c>
      <c r="L1570">
        <v>7042681.5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867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1179720.8999999999</v>
      </c>
      <c r="L1571">
        <v>361409.03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868</v>
      </c>
      <c r="B1572" t="s">
        <v>793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202900.7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869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431503.75</v>
      </c>
      <c r="L1573">
        <v>137663.72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870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338003.38</v>
      </c>
      <c r="L1574">
        <v>107229.37</v>
      </c>
      <c r="M1574">
        <v>0</v>
      </c>
      <c r="N1574">
        <v>0</v>
      </c>
      <c r="O1574">
        <v>0</v>
      </c>
      <c r="P1574">
        <v>0</v>
      </c>
    </row>
    <row r="1575" spans="1:16" x14ac:dyDescent="0.25">
      <c r="A1575">
        <v>871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596420.19999999995</v>
      </c>
      <c r="L1575">
        <v>157477.92000000001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872</v>
      </c>
      <c r="B1576" t="s">
        <v>790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384068.06</v>
      </c>
      <c r="L1576">
        <v>83309.440000000002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873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317635.3</v>
      </c>
      <c r="L1577">
        <v>70691.61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874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264063.75</v>
      </c>
      <c r="L1578">
        <v>57544.72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875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223414.89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877</v>
      </c>
      <c r="B1580" t="s">
        <v>795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1150566.3999999999</v>
      </c>
      <c r="J1580">
        <v>1241188.8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879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719262.06</v>
      </c>
      <c r="J1581">
        <v>1025803.6</v>
      </c>
      <c r="K1581">
        <v>1757526.5</v>
      </c>
      <c r="L1581">
        <v>641916.5</v>
      </c>
      <c r="M1581">
        <v>0</v>
      </c>
      <c r="N1581">
        <v>0</v>
      </c>
      <c r="O1581">
        <v>0</v>
      </c>
      <c r="P1581">
        <v>0</v>
      </c>
    </row>
    <row r="1582" spans="1:16" x14ac:dyDescent="0.25">
      <c r="A1582">
        <v>880</v>
      </c>
      <c r="B1582" t="s">
        <v>796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416675.88</v>
      </c>
      <c r="J1582">
        <v>595123.80000000005</v>
      </c>
      <c r="K1582">
        <v>955829.6</v>
      </c>
      <c r="L1582">
        <v>358076.6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883</v>
      </c>
      <c r="B1583" t="s">
        <v>797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1422077.8</v>
      </c>
      <c r="L1583">
        <v>353226.9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884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1267411.5</v>
      </c>
      <c r="L1584">
        <v>553529.25</v>
      </c>
      <c r="M1584">
        <v>0</v>
      </c>
      <c r="N1584">
        <v>0</v>
      </c>
      <c r="O1584">
        <v>0</v>
      </c>
      <c r="P1584">
        <v>0</v>
      </c>
    </row>
    <row r="1585" spans="1:16" x14ac:dyDescent="0.25">
      <c r="A1585">
        <v>885</v>
      </c>
      <c r="B1585" t="s">
        <v>801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424994.9</v>
      </c>
      <c r="L1585">
        <v>104251.48</v>
      </c>
      <c r="M1585">
        <v>0</v>
      </c>
      <c r="N1585">
        <v>0</v>
      </c>
      <c r="O1585">
        <v>0</v>
      </c>
      <c r="P1585">
        <v>0</v>
      </c>
    </row>
    <row r="1586" spans="1:16" x14ac:dyDescent="0.25">
      <c r="A1586">
        <v>886</v>
      </c>
      <c r="B1586" t="s">
        <v>799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843016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887</v>
      </c>
      <c r="B1587" t="s">
        <v>798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218941.95</v>
      </c>
      <c r="L1587">
        <v>76009.52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888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141765.79999999999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1:16" x14ac:dyDescent="0.25">
      <c r="A1589">
        <v>891</v>
      </c>
      <c r="B1589" t="s">
        <v>800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584430</v>
      </c>
      <c r="J1589">
        <v>572110.93999999994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1:16" x14ac:dyDescent="0.25">
      <c r="A1590">
        <v>896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205885.73</v>
      </c>
      <c r="L1590">
        <v>137916.79999999999</v>
      </c>
      <c r="M1590">
        <v>0</v>
      </c>
      <c r="N1590">
        <v>0</v>
      </c>
      <c r="O1590">
        <v>0</v>
      </c>
      <c r="P1590">
        <v>0</v>
      </c>
    </row>
    <row r="1591" spans="1:16" x14ac:dyDescent="0.25">
      <c r="A1591">
        <v>900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458141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1:16" x14ac:dyDescent="0.25">
      <c r="A1592">
        <v>901</v>
      </c>
      <c r="B1592" t="s">
        <v>802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386273.9</v>
      </c>
      <c r="L1592">
        <v>91739.22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905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2925993.5</v>
      </c>
      <c r="L1593">
        <v>3027208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906</v>
      </c>
      <c r="B1594" t="s">
        <v>804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363005.47</v>
      </c>
      <c r="L1594">
        <v>283740.84000000003</v>
      </c>
      <c r="M1594">
        <v>0</v>
      </c>
      <c r="N1594">
        <v>0</v>
      </c>
      <c r="O1594">
        <v>0</v>
      </c>
      <c r="P1594">
        <v>0</v>
      </c>
    </row>
    <row r="1595" spans="1:16" x14ac:dyDescent="0.25">
      <c r="A1595">
        <v>907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95609.93</v>
      </c>
      <c r="L1595">
        <v>122495.19</v>
      </c>
      <c r="M1595">
        <v>0</v>
      </c>
      <c r="N1595">
        <v>0</v>
      </c>
      <c r="O1595">
        <v>0</v>
      </c>
      <c r="P1595">
        <v>0</v>
      </c>
    </row>
    <row r="1596" spans="1:16" x14ac:dyDescent="0.25">
      <c r="A1596">
        <v>908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103368.61</v>
      </c>
      <c r="L1596">
        <v>142449.23000000001</v>
      </c>
      <c r="M1596">
        <v>0</v>
      </c>
      <c r="N1596">
        <v>0</v>
      </c>
      <c r="O1596">
        <v>0</v>
      </c>
      <c r="P1596">
        <v>0</v>
      </c>
    </row>
    <row r="1597" spans="1:16" x14ac:dyDescent="0.25">
      <c r="A1597">
        <v>909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269990</v>
      </c>
      <c r="L1597">
        <v>253659.36</v>
      </c>
      <c r="M1597">
        <v>0</v>
      </c>
      <c r="N1597">
        <v>0</v>
      </c>
      <c r="O1597">
        <v>0</v>
      </c>
      <c r="P1597">
        <v>0</v>
      </c>
    </row>
    <row r="1598" spans="1:16" x14ac:dyDescent="0.25">
      <c r="A1598">
        <v>910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4498063</v>
      </c>
      <c r="L1598">
        <v>4743015.5</v>
      </c>
      <c r="M1598">
        <v>0</v>
      </c>
      <c r="N1598">
        <v>0</v>
      </c>
      <c r="O1598">
        <v>0</v>
      </c>
      <c r="P1598">
        <v>0</v>
      </c>
    </row>
    <row r="1599" spans="1:16" x14ac:dyDescent="0.25">
      <c r="A1599">
        <v>911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5061165</v>
      </c>
      <c r="L1599">
        <v>5088229.5</v>
      </c>
      <c r="M1599">
        <v>0</v>
      </c>
      <c r="N1599">
        <v>0</v>
      </c>
      <c r="O1599">
        <v>0</v>
      </c>
      <c r="P1599">
        <v>0</v>
      </c>
    </row>
    <row r="1600" spans="1:16" x14ac:dyDescent="0.25">
      <c r="A1600">
        <v>914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183734.39</v>
      </c>
      <c r="J1600">
        <v>266218.38</v>
      </c>
      <c r="K1600">
        <v>724667.4</v>
      </c>
      <c r="L1600">
        <v>188660.12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918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58913.561999999998</v>
      </c>
      <c r="K1601">
        <v>324528.53000000003</v>
      </c>
      <c r="L1601">
        <v>47029.81</v>
      </c>
      <c r="M1601">
        <v>0</v>
      </c>
      <c r="N1601">
        <v>0</v>
      </c>
      <c r="O1601">
        <v>0</v>
      </c>
      <c r="P1601">
        <v>0</v>
      </c>
    </row>
    <row r="1602" spans="1:16" x14ac:dyDescent="0.25">
      <c r="A1602">
        <v>923</v>
      </c>
      <c r="B1602" t="s">
        <v>805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287434.88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924</v>
      </c>
      <c r="B1603" t="s">
        <v>806</v>
      </c>
      <c r="C1603">
        <v>0</v>
      </c>
      <c r="D1603">
        <v>0</v>
      </c>
      <c r="E1603">
        <v>0</v>
      </c>
      <c r="F1603">
        <v>202003.45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1:16" x14ac:dyDescent="0.25">
      <c r="A1604">
        <v>925</v>
      </c>
      <c r="B1604" t="s">
        <v>807</v>
      </c>
      <c r="C1604">
        <v>0</v>
      </c>
      <c r="D1604">
        <v>0</v>
      </c>
      <c r="E1604">
        <v>0</v>
      </c>
      <c r="F1604">
        <v>202445.89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49807.016000000003</v>
      </c>
      <c r="O1604">
        <v>0</v>
      </c>
      <c r="P1604">
        <v>0</v>
      </c>
    </row>
    <row r="1605" spans="1:16" x14ac:dyDescent="0.25">
      <c r="A1605">
        <v>926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1382832.8</v>
      </c>
      <c r="L1605">
        <v>660427.9</v>
      </c>
      <c r="M1605">
        <v>0</v>
      </c>
      <c r="N1605">
        <v>0</v>
      </c>
      <c r="O1605">
        <v>0</v>
      </c>
      <c r="P1605">
        <v>0</v>
      </c>
    </row>
    <row r="1606" spans="1:16" x14ac:dyDescent="0.25">
      <c r="A1606">
        <v>927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751954.2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1:16" x14ac:dyDescent="0.25">
      <c r="A1607">
        <v>928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2760490.8</v>
      </c>
      <c r="L1607">
        <v>1155622.2</v>
      </c>
      <c r="M1607">
        <v>0</v>
      </c>
      <c r="N1607">
        <v>0</v>
      </c>
      <c r="O1607">
        <v>0</v>
      </c>
      <c r="P1607">
        <v>0</v>
      </c>
    </row>
    <row r="1608" spans="1:16" x14ac:dyDescent="0.25">
      <c r="A1608">
        <v>929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2440870.7999999998</v>
      </c>
      <c r="L1608">
        <v>1067731.5</v>
      </c>
      <c r="M1608">
        <v>0</v>
      </c>
      <c r="N1608">
        <v>0</v>
      </c>
      <c r="O1608">
        <v>0</v>
      </c>
      <c r="P1608">
        <v>0</v>
      </c>
    </row>
    <row r="1609" spans="1:16" x14ac:dyDescent="0.25">
      <c r="A1609">
        <v>930</v>
      </c>
      <c r="B1609" t="s">
        <v>808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221417.12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1:16" x14ac:dyDescent="0.25">
      <c r="A1610">
        <v>931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322791.12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1:16" x14ac:dyDescent="0.25">
      <c r="A1611">
        <v>932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202364.5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1:16" x14ac:dyDescent="0.25">
      <c r="A1612">
        <v>933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195746.62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1:16" x14ac:dyDescent="0.25">
      <c r="A1613">
        <v>934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488396.62</v>
      </c>
      <c r="J1613">
        <v>690788.44</v>
      </c>
      <c r="K1613">
        <v>1061607.1000000001</v>
      </c>
      <c r="L1613">
        <v>483773.06</v>
      </c>
      <c r="M1613">
        <v>0</v>
      </c>
      <c r="N1613">
        <v>0</v>
      </c>
      <c r="O1613">
        <v>0</v>
      </c>
      <c r="P1613">
        <v>0</v>
      </c>
    </row>
    <row r="1614" spans="1:16" x14ac:dyDescent="0.25">
      <c r="A1614">
        <v>935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157256.20000000001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1:16" x14ac:dyDescent="0.25">
      <c r="A1615">
        <v>936</v>
      </c>
      <c r="B1615" t="s">
        <v>809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3777130.2</v>
      </c>
      <c r="L1615">
        <v>1336850.3999999999</v>
      </c>
      <c r="M1615">
        <v>0</v>
      </c>
      <c r="N1615">
        <v>0</v>
      </c>
      <c r="O1615">
        <v>0</v>
      </c>
      <c r="P1615">
        <v>0</v>
      </c>
    </row>
    <row r="1616" spans="1:16" x14ac:dyDescent="0.25">
      <c r="A1616">
        <v>938</v>
      </c>
      <c r="B1616" t="s">
        <v>811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9830103</v>
      </c>
      <c r="L1616">
        <v>3440804.8</v>
      </c>
      <c r="M1616">
        <v>0</v>
      </c>
      <c r="N1616">
        <v>0</v>
      </c>
      <c r="O1616">
        <v>0</v>
      </c>
      <c r="P1616">
        <v>0</v>
      </c>
    </row>
    <row r="1617" spans="1:16" x14ac:dyDescent="0.25">
      <c r="A1617">
        <v>940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318591.44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1:16" x14ac:dyDescent="0.25">
      <c r="A1618">
        <v>941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596078.69999999995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942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180295.6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1:16" x14ac:dyDescent="0.25">
      <c r="A1620">
        <v>943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304140.25</v>
      </c>
      <c r="L1620">
        <v>77522.664000000004</v>
      </c>
      <c r="M1620">
        <v>0</v>
      </c>
      <c r="N1620">
        <v>0</v>
      </c>
      <c r="O1620">
        <v>0</v>
      </c>
      <c r="P1620">
        <v>0</v>
      </c>
    </row>
    <row r="1621" spans="1:16" x14ac:dyDescent="0.25">
      <c r="A1621">
        <v>944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514538.34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1:16" x14ac:dyDescent="0.25">
      <c r="A1622">
        <v>945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344766.38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1:16" x14ac:dyDescent="0.25">
      <c r="A1623">
        <v>946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287923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1:16" x14ac:dyDescent="0.25">
      <c r="A1624">
        <v>947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1642274.8</v>
      </c>
      <c r="L1624">
        <v>628730.56000000006</v>
      </c>
      <c r="M1624">
        <v>0</v>
      </c>
      <c r="N1624">
        <v>0</v>
      </c>
      <c r="O1624">
        <v>0</v>
      </c>
      <c r="P1624">
        <v>0</v>
      </c>
    </row>
    <row r="1625" spans="1:16" x14ac:dyDescent="0.25">
      <c r="A1625">
        <v>948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231295.61</v>
      </c>
      <c r="L1625">
        <v>76974.94</v>
      </c>
      <c r="M1625">
        <v>0</v>
      </c>
      <c r="N1625">
        <v>0</v>
      </c>
      <c r="O1625">
        <v>0</v>
      </c>
      <c r="P1625">
        <v>0</v>
      </c>
    </row>
    <row r="1626" spans="1:16" x14ac:dyDescent="0.25">
      <c r="A1626">
        <v>953</v>
      </c>
      <c r="B1626" t="s">
        <v>812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6102526.5</v>
      </c>
      <c r="L1626">
        <v>2125158</v>
      </c>
      <c r="M1626">
        <v>0</v>
      </c>
      <c r="N1626">
        <v>0</v>
      </c>
      <c r="O1626">
        <v>0</v>
      </c>
      <c r="P1626">
        <v>0</v>
      </c>
    </row>
    <row r="1627" spans="1:16" x14ac:dyDescent="0.25">
      <c r="A1627">
        <v>954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1499488.8</v>
      </c>
      <c r="L1627">
        <v>773644.25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955</v>
      </c>
      <c r="B1628" t="s">
        <v>814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674214.5</v>
      </c>
      <c r="L1628">
        <v>260191.42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957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293577.09999999998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1:16" x14ac:dyDescent="0.25">
      <c r="A1630">
        <v>958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179401.9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1:16" x14ac:dyDescent="0.25">
      <c r="A1631">
        <v>959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238338.17</v>
      </c>
      <c r="L1631">
        <v>110999.82</v>
      </c>
      <c r="M1631">
        <v>0</v>
      </c>
      <c r="N1631">
        <v>0</v>
      </c>
      <c r="O1631">
        <v>0</v>
      </c>
      <c r="P1631">
        <v>0</v>
      </c>
    </row>
    <row r="1632" spans="1:16" x14ac:dyDescent="0.25">
      <c r="A1632">
        <v>960</v>
      </c>
      <c r="B1632" t="s">
        <v>813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295056.84000000003</v>
      </c>
      <c r="L1632">
        <v>74726.37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961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117013.58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966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465192.12</v>
      </c>
      <c r="J1634">
        <v>933633.06</v>
      </c>
      <c r="K1634">
        <v>1635216.5</v>
      </c>
      <c r="L1634">
        <v>433513.34</v>
      </c>
      <c r="M1634">
        <v>0</v>
      </c>
      <c r="N1634">
        <v>0</v>
      </c>
      <c r="O1634">
        <v>0</v>
      </c>
      <c r="P1634">
        <v>0</v>
      </c>
    </row>
    <row r="1635" spans="1:16" x14ac:dyDescent="0.25">
      <c r="A1635">
        <v>968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563320.9</v>
      </c>
      <c r="L1635">
        <v>211875.44</v>
      </c>
      <c r="M1635">
        <v>0</v>
      </c>
      <c r="N1635">
        <v>0</v>
      </c>
      <c r="O1635">
        <v>0</v>
      </c>
      <c r="P1635">
        <v>0</v>
      </c>
    </row>
    <row r="1636" spans="1:16" x14ac:dyDescent="0.25">
      <c r="A1636">
        <v>970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3542385.5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1:16" x14ac:dyDescent="0.25">
      <c r="A1637">
        <v>971</v>
      </c>
      <c r="B1637" t="s">
        <v>817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99631.335999999996</v>
      </c>
      <c r="K1637">
        <v>320275.46999999997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1:16" x14ac:dyDescent="0.25">
      <c r="A1638">
        <v>972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274245.3</v>
      </c>
      <c r="L1638">
        <v>83626.009999999995</v>
      </c>
      <c r="M1638">
        <v>0</v>
      </c>
      <c r="N1638">
        <v>0</v>
      </c>
      <c r="O1638">
        <v>0</v>
      </c>
      <c r="P1638">
        <v>0</v>
      </c>
    </row>
    <row r="1639" spans="1:16" x14ac:dyDescent="0.25">
      <c r="A1639">
        <v>974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546935.06000000006</v>
      </c>
      <c r="L1639">
        <v>211318.27</v>
      </c>
      <c r="M1639">
        <v>0</v>
      </c>
      <c r="N1639">
        <v>0</v>
      </c>
      <c r="O1639">
        <v>0</v>
      </c>
      <c r="P1639">
        <v>0</v>
      </c>
    </row>
    <row r="1640" spans="1:16" x14ac:dyDescent="0.25">
      <c r="A1640">
        <v>975</v>
      </c>
      <c r="B1640" t="s">
        <v>818</v>
      </c>
      <c r="C1640">
        <v>0</v>
      </c>
      <c r="D1640">
        <v>0</v>
      </c>
      <c r="E1640">
        <v>0</v>
      </c>
      <c r="F1640">
        <v>55192</v>
      </c>
      <c r="G1640">
        <v>0</v>
      </c>
      <c r="H1640">
        <v>0</v>
      </c>
      <c r="I1640">
        <v>728725.06</v>
      </c>
      <c r="J1640">
        <v>473090.7</v>
      </c>
      <c r="K1640">
        <v>556488.1</v>
      </c>
      <c r="L1640">
        <v>90270.875</v>
      </c>
      <c r="M1640">
        <v>0</v>
      </c>
      <c r="N1640">
        <v>0</v>
      </c>
      <c r="O1640">
        <v>0</v>
      </c>
      <c r="P1640">
        <v>0</v>
      </c>
    </row>
    <row r="1641" spans="1:16" x14ac:dyDescent="0.25">
      <c r="A1641">
        <v>976</v>
      </c>
      <c r="B1641" t="s">
        <v>819</v>
      </c>
      <c r="C1641">
        <v>0</v>
      </c>
      <c r="D1641">
        <v>0</v>
      </c>
      <c r="E1641">
        <v>0</v>
      </c>
      <c r="F1641">
        <v>189014.78</v>
      </c>
      <c r="G1641">
        <v>92387.43</v>
      </c>
      <c r="H1641">
        <v>0</v>
      </c>
      <c r="I1641">
        <v>986284.7</v>
      </c>
      <c r="J1641">
        <v>647489.80000000005</v>
      </c>
      <c r="K1641">
        <v>784341.4</v>
      </c>
      <c r="L1641">
        <v>201203.02</v>
      </c>
      <c r="M1641">
        <v>0</v>
      </c>
      <c r="N1641">
        <v>0</v>
      </c>
      <c r="O1641">
        <v>0</v>
      </c>
      <c r="P1641">
        <v>0</v>
      </c>
    </row>
    <row r="1642" spans="1:16" x14ac:dyDescent="0.25">
      <c r="A1642">
        <v>977</v>
      </c>
      <c r="B1642" t="s">
        <v>821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187116.06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1:16" x14ac:dyDescent="0.25">
      <c r="A1643">
        <v>978</v>
      </c>
      <c r="B1643" t="s">
        <v>820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315477.28000000003</v>
      </c>
      <c r="J1643">
        <v>196251.45</v>
      </c>
      <c r="K1643">
        <v>144517.98000000001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1:16" x14ac:dyDescent="0.25">
      <c r="A1644">
        <v>979</v>
      </c>
      <c r="B1644" t="s">
        <v>822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1:16" x14ac:dyDescent="0.25">
      <c r="A1645">
        <v>980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1:16" x14ac:dyDescent="0.25">
      <c r="A1646">
        <v>981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1:16" x14ac:dyDescent="0.25">
      <c r="A1647">
        <v>982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1:16" x14ac:dyDescent="0.25">
      <c r="A1648">
        <v>985</v>
      </c>
      <c r="B1648" t="s">
        <v>823</v>
      </c>
      <c r="C1648">
        <v>0</v>
      </c>
      <c r="D1648">
        <v>0</v>
      </c>
      <c r="E1648">
        <v>0</v>
      </c>
      <c r="F1648">
        <v>176498.25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1:16" x14ac:dyDescent="0.25">
      <c r="A1649">
        <v>986</v>
      </c>
      <c r="B1649" t="s">
        <v>824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987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693614.25</v>
      </c>
      <c r="L1650">
        <v>162512.03</v>
      </c>
      <c r="M1650">
        <v>0</v>
      </c>
      <c r="N1650">
        <v>0</v>
      </c>
      <c r="O1650">
        <v>0</v>
      </c>
      <c r="P1650">
        <v>0</v>
      </c>
    </row>
    <row r="1651" spans="1:16" x14ac:dyDescent="0.25">
      <c r="A1651">
        <v>988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841925.75</v>
      </c>
      <c r="L1651">
        <v>192000.81</v>
      </c>
      <c r="M1651">
        <v>0</v>
      </c>
      <c r="N1651">
        <v>0</v>
      </c>
      <c r="O1651">
        <v>0</v>
      </c>
      <c r="P1651">
        <v>0</v>
      </c>
    </row>
    <row r="1652" spans="1:16" x14ac:dyDescent="0.25">
      <c r="A1652">
        <v>989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684472.75</v>
      </c>
      <c r="L1652">
        <v>77306.233999999997</v>
      </c>
      <c r="M1652">
        <v>0</v>
      </c>
      <c r="N1652">
        <v>0</v>
      </c>
      <c r="O1652">
        <v>0</v>
      </c>
      <c r="P1652">
        <v>0</v>
      </c>
    </row>
    <row r="1653" spans="1:16" x14ac:dyDescent="0.25">
      <c r="A1653">
        <v>992</v>
      </c>
      <c r="B1653" t="s">
        <v>826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153321.26999999999</v>
      </c>
      <c r="J1653">
        <v>182422.84</v>
      </c>
      <c r="K1653">
        <v>514738.03</v>
      </c>
      <c r="L1653">
        <v>126216.25</v>
      </c>
      <c r="M1653">
        <v>0</v>
      </c>
      <c r="N1653">
        <v>0</v>
      </c>
      <c r="O1653">
        <v>0</v>
      </c>
      <c r="P1653">
        <v>0</v>
      </c>
    </row>
    <row r="1654" spans="1:16" x14ac:dyDescent="0.25">
      <c r="A1654">
        <v>993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295431.90000000002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1:16" x14ac:dyDescent="0.25">
      <c r="A1655">
        <v>994</v>
      </c>
      <c r="B1655" t="s">
        <v>825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432514.22</v>
      </c>
      <c r="L1655">
        <v>93514.74</v>
      </c>
      <c r="M1655">
        <v>0</v>
      </c>
      <c r="N1655">
        <v>0</v>
      </c>
      <c r="O1655">
        <v>0</v>
      </c>
      <c r="P1655">
        <v>0</v>
      </c>
    </row>
    <row r="1656" spans="1:16" x14ac:dyDescent="0.25">
      <c r="A1656">
        <v>995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84675.76</v>
      </c>
      <c r="J1656">
        <v>213231.31</v>
      </c>
      <c r="K1656">
        <v>452599.5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1:16" x14ac:dyDescent="0.25">
      <c r="A1657">
        <v>996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293898.2</v>
      </c>
      <c r="L1657">
        <v>144971.19</v>
      </c>
      <c r="M1657">
        <v>0</v>
      </c>
      <c r="N1657">
        <v>0</v>
      </c>
      <c r="O1657">
        <v>0</v>
      </c>
      <c r="P1657">
        <v>0</v>
      </c>
    </row>
    <row r="1658" spans="1:16" x14ac:dyDescent="0.25">
      <c r="A1658">
        <v>997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308362</v>
      </c>
      <c r="L1658">
        <v>110390.91</v>
      </c>
      <c r="M1658">
        <v>0</v>
      </c>
      <c r="N1658">
        <v>0</v>
      </c>
      <c r="O1658">
        <v>0</v>
      </c>
      <c r="P1658">
        <v>0</v>
      </c>
    </row>
    <row r="1659" spans="1:16" x14ac:dyDescent="0.25">
      <c r="A1659">
        <v>998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246300.86</v>
      </c>
      <c r="L1659">
        <v>89129.86</v>
      </c>
      <c r="M1659">
        <v>0</v>
      </c>
      <c r="N1659">
        <v>0</v>
      </c>
      <c r="O1659">
        <v>0</v>
      </c>
      <c r="P1659">
        <v>0</v>
      </c>
    </row>
    <row r="1660" spans="1:16" x14ac:dyDescent="0.25">
      <c r="A1660">
        <v>999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573978.06000000006</v>
      </c>
      <c r="J1660">
        <v>845720.9</v>
      </c>
      <c r="K1660">
        <v>1278422.8999999999</v>
      </c>
      <c r="L1660">
        <v>464705.53</v>
      </c>
      <c r="M1660">
        <v>0</v>
      </c>
      <c r="N1660">
        <v>0</v>
      </c>
      <c r="O1660">
        <v>0</v>
      </c>
      <c r="P1660">
        <v>0</v>
      </c>
    </row>
    <row r="1661" spans="1:16" x14ac:dyDescent="0.25">
      <c r="A1661">
        <v>1003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510798.8</v>
      </c>
      <c r="J1661">
        <v>743144.1</v>
      </c>
      <c r="K1661">
        <v>1136281</v>
      </c>
      <c r="L1661">
        <v>175476.23</v>
      </c>
      <c r="M1661">
        <v>0</v>
      </c>
      <c r="N1661">
        <v>0</v>
      </c>
      <c r="O1661">
        <v>0</v>
      </c>
      <c r="P1661">
        <v>0</v>
      </c>
    </row>
    <row r="1662" spans="1:16" x14ac:dyDescent="0.25">
      <c r="A1662">
        <v>1004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1:16" x14ac:dyDescent="0.25">
      <c r="A1663">
        <v>1005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179046.81</v>
      </c>
      <c r="J1663">
        <v>115647.55499999999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1:16" x14ac:dyDescent="0.25">
      <c r="A1664">
        <v>1006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197794.73</v>
      </c>
      <c r="J1664">
        <v>116194.72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1:16" x14ac:dyDescent="0.25">
      <c r="A1665">
        <v>1007</v>
      </c>
      <c r="B1665">
        <v>0</v>
      </c>
      <c r="C1665">
        <v>0</v>
      </c>
      <c r="D1665">
        <v>0</v>
      </c>
      <c r="E1665">
        <v>0</v>
      </c>
      <c r="F1665">
        <v>200627.03</v>
      </c>
      <c r="G1665">
        <v>0</v>
      </c>
      <c r="H1665">
        <v>83632.649999999994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1:16" x14ac:dyDescent="0.25">
      <c r="A1666">
        <v>1009</v>
      </c>
      <c r="B1666" t="s">
        <v>834</v>
      </c>
      <c r="C1666">
        <v>52462.84</v>
      </c>
      <c r="D1666">
        <v>53031.82</v>
      </c>
      <c r="E1666">
        <v>160514.1</v>
      </c>
      <c r="F1666">
        <v>227926.27</v>
      </c>
      <c r="G1666">
        <v>60590.605000000003</v>
      </c>
      <c r="H1666">
        <v>0</v>
      </c>
      <c r="I1666">
        <v>0</v>
      </c>
      <c r="J1666">
        <v>52735.74</v>
      </c>
      <c r="K1666">
        <v>86514.73</v>
      </c>
      <c r="L1666">
        <v>0</v>
      </c>
      <c r="M1666">
        <v>0</v>
      </c>
      <c r="N1666">
        <v>93399.43</v>
      </c>
      <c r="O1666">
        <v>0</v>
      </c>
      <c r="P1666">
        <v>0</v>
      </c>
    </row>
    <row r="1667" spans="1:16" x14ac:dyDescent="0.25">
      <c r="A1667">
        <v>1011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938533.56</v>
      </c>
      <c r="J1667">
        <v>283298.3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1:16" x14ac:dyDescent="0.25">
      <c r="A1668">
        <v>1012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824996.2</v>
      </c>
      <c r="J1668">
        <v>241733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1:16" x14ac:dyDescent="0.25">
      <c r="A1669">
        <v>1013</v>
      </c>
      <c r="B1669" t="s">
        <v>828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288282.96999999997</v>
      </c>
      <c r="L1669">
        <v>54225.273000000001</v>
      </c>
      <c r="M1669">
        <v>0</v>
      </c>
      <c r="N1669">
        <v>0</v>
      </c>
      <c r="O1669">
        <v>0</v>
      </c>
      <c r="P1669">
        <v>0</v>
      </c>
    </row>
    <row r="1670" spans="1:16" x14ac:dyDescent="0.25">
      <c r="A1670">
        <v>1014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172961.14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1:16" x14ac:dyDescent="0.25">
      <c r="A1671">
        <v>1015</v>
      </c>
      <c r="B1671">
        <v>0</v>
      </c>
      <c r="C1671">
        <v>0</v>
      </c>
      <c r="D1671">
        <v>0</v>
      </c>
      <c r="E1671">
        <v>0</v>
      </c>
      <c r="F1671">
        <v>284400.78000000003</v>
      </c>
      <c r="G1671">
        <v>211138.48</v>
      </c>
      <c r="H1671">
        <v>114687.03999999999</v>
      </c>
      <c r="I1671">
        <v>150647.72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1:16" x14ac:dyDescent="0.25">
      <c r="A1672">
        <v>1016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281404.59999999998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1017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213024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1:16" x14ac:dyDescent="0.25">
      <c r="A1674">
        <v>1018</v>
      </c>
      <c r="B1674" t="s">
        <v>830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1:16" x14ac:dyDescent="0.25">
      <c r="A1675">
        <v>1020</v>
      </c>
      <c r="B1675" t="s">
        <v>831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657247.93999999994</v>
      </c>
      <c r="L1675">
        <v>202968.69</v>
      </c>
      <c r="M1675">
        <v>0</v>
      </c>
      <c r="N1675">
        <v>0</v>
      </c>
      <c r="O1675">
        <v>0</v>
      </c>
      <c r="P1675">
        <v>0</v>
      </c>
    </row>
    <row r="1676" spans="1:16" x14ac:dyDescent="0.25">
      <c r="A1676">
        <v>1021</v>
      </c>
      <c r="B1676" t="s">
        <v>832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1:16" x14ac:dyDescent="0.25">
      <c r="A1677">
        <v>1027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1:16" x14ac:dyDescent="0.25">
      <c r="A1678">
        <v>1028</v>
      </c>
      <c r="B1678">
        <v>0</v>
      </c>
      <c r="C1678">
        <v>0</v>
      </c>
      <c r="D1678">
        <v>0</v>
      </c>
      <c r="E1678">
        <v>0</v>
      </c>
      <c r="F1678">
        <v>87245.42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1029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1030</v>
      </c>
      <c r="B1680">
        <v>0</v>
      </c>
      <c r="C1680">
        <v>0</v>
      </c>
      <c r="D1680">
        <v>0</v>
      </c>
      <c r="E1680">
        <v>0</v>
      </c>
      <c r="F1680">
        <v>83097.8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1031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1:16" x14ac:dyDescent="0.25">
      <c r="A1682">
        <v>1032</v>
      </c>
      <c r="B1682" t="s">
        <v>838</v>
      </c>
      <c r="C1682">
        <v>0</v>
      </c>
      <c r="D1682">
        <v>0</v>
      </c>
      <c r="E1682">
        <v>0</v>
      </c>
      <c r="F1682">
        <v>170330.39</v>
      </c>
      <c r="G1682">
        <v>144858.25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1:16" x14ac:dyDescent="0.25">
      <c r="A1683">
        <v>1033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1:16" x14ac:dyDescent="0.25">
      <c r="A1684">
        <v>1038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527481.75</v>
      </c>
      <c r="J1684">
        <v>248436.77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1039</v>
      </c>
      <c r="B1685">
        <v>0</v>
      </c>
      <c r="C1685">
        <v>0</v>
      </c>
      <c r="D1685">
        <v>0</v>
      </c>
      <c r="E1685">
        <v>0</v>
      </c>
      <c r="F1685">
        <v>281829.15999999997</v>
      </c>
      <c r="G1685">
        <v>232328</v>
      </c>
      <c r="H1685">
        <v>100809.01</v>
      </c>
      <c r="I1685">
        <v>205791.4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1:16" x14ac:dyDescent="0.25">
      <c r="A1686">
        <v>1041</v>
      </c>
      <c r="B1686" t="s">
        <v>839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1015323.94</v>
      </c>
      <c r="J1686">
        <v>541732.25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 x14ac:dyDescent="0.25">
      <c r="A1687">
        <v>1042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933592.6</v>
      </c>
      <c r="J1687">
        <v>494225.16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1:16" x14ac:dyDescent="0.25">
      <c r="A1688">
        <v>1044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3137783</v>
      </c>
      <c r="J1688">
        <v>1957946.2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1:16" x14ac:dyDescent="0.25">
      <c r="A1689">
        <v>1045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4808011</v>
      </c>
      <c r="J1689">
        <v>2959307.5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1:16" x14ac:dyDescent="0.25">
      <c r="A1690">
        <v>1046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203572.27</v>
      </c>
      <c r="J1690">
        <v>47866.163999999997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1047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5449419</v>
      </c>
      <c r="J1691">
        <v>3246357.8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1050</v>
      </c>
      <c r="B1692" t="s">
        <v>841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2230149.7999999998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1:16" x14ac:dyDescent="0.25">
      <c r="A1693">
        <v>1052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3093907.5</v>
      </c>
      <c r="J1693">
        <v>1785833.4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1:16" x14ac:dyDescent="0.25">
      <c r="A1694">
        <v>1053</v>
      </c>
      <c r="B1694" t="s">
        <v>840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664505.69999999995</v>
      </c>
      <c r="L1694">
        <v>357172.1</v>
      </c>
      <c r="M1694">
        <v>0</v>
      </c>
      <c r="N1694">
        <v>0</v>
      </c>
      <c r="O1694">
        <v>0</v>
      </c>
      <c r="P1694">
        <v>0</v>
      </c>
    </row>
    <row r="1695" spans="1:16" x14ac:dyDescent="0.25">
      <c r="A1695">
        <v>1055</v>
      </c>
      <c r="B1695" t="s">
        <v>842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133876.94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1056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131292.81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1:16" x14ac:dyDescent="0.25">
      <c r="A1697">
        <v>1057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691527</v>
      </c>
      <c r="J1697">
        <v>923791.94</v>
      </c>
      <c r="K1697">
        <v>1371050</v>
      </c>
      <c r="L1697">
        <v>490872.6</v>
      </c>
      <c r="M1697">
        <v>0</v>
      </c>
      <c r="N1697">
        <v>0</v>
      </c>
      <c r="O1697">
        <v>0</v>
      </c>
      <c r="P1697">
        <v>0</v>
      </c>
    </row>
    <row r="1698" spans="1:16" x14ac:dyDescent="0.25">
      <c r="A1698">
        <v>1058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1303815.8999999999</v>
      </c>
      <c r="L1698">
        <v>389345.75</v>
      </c>
      <c r="M1698">
        <v>0</v>
      </c>
      <c r="N1698">
        <v>0</v>
      </c>
      <c r="O1698">
        <v>0</v>
      </c>
      <c r="P1698">
        <v>0</v>
      </c>
    </row>
    <row r="1699" spans="1:16" x14ac:dyDescent="0.25">
      <c r="A1699">
        <v>1059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1554469</v>
      </c>
      <c r="L1699">
        <v>644060.93999999994</v>
      </c>
      <c r="M1699">
        <v>0</v>
      </c>
      <c r="N1699">
        <v>0</v>
      </c>
      <c r="O1699">
        <v>0</v>
      </c>
      <c r="P1699">
        <v>0</v>
      </c>
    </row>
    <row r="1700" spans="1:16" x14ac:dyDescent="0.25">
      <c r="A1700">
        <v>1060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1040677.06</v>
      </c>
      <c r="L1700">
        <v>337126.34</v>
      </c>
      <c r="M1700">
        <v>0</v>
      </c>
      <c r="N1700">
        <v>0</v>
      </c>
      <c r="O1700">
        <v>0</v>
      </c>
      <c r="P1700">
        <v>0</v>
      </c>
    </row>
    <row r="1701" spans="1:16" x14ac:dyDescent="0.25">
      <c r="A1701">
        <v>1061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293551.44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1:16" x14ac:dyDescent="0.25">
      <c r="A1702">
        <v>1065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290095.46999999997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1066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229354.14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1:16" x14ac:dyDescent="0.25">
      <c r="A1704">
        <v>1072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82912.13</v>
      </c>
      <c r="J1704">
        <v>78397.125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1075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243618.78</v>
      </c>
      <c r="J1705">
        <v>282610.56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1:16" x14ac:dyDescent="0.25">
      <c r="A1706">
        <v>1076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3888339.2</v>
      </c>
      <c r="J1706">
        <v>1755495.6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1:16" x14ac:dyDescent="0.25">
      <c r="A1707">
        <v>1077</v>
      </c>
      <c r="B1707">
        <v>0</v>
      </c>
      <c r="C1707">
        <v>0</v>
      </c>
      <c r="D1707">
        <v>0</v>
      </c>
      <c r="E1707">
        <v>0</v>
      </c>
      <c r="F1707">
        <v>111855.016</v>
      </c>
      <c r="G1707">
        <v>0</v>
      </c>
      <c r="H1707">
        <v>0</v>
      </c>
      <c r="I1707">
        <v>5891242.5</v>
      </c>
      <c r="J1707">
        <v>2632032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1:16" x14ac:dyDescent="0.25">
      <c r="A1708">
        <v>1078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1173880.8999999999</v>
      </c>
      <c r="J1708">
        <v>541187.43999999994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1:16" x14ac:dyDescent="0.25">
      <c r="A1709">
        <v>1079</v>
      </c>
      <c r="B1709" t="s">
        <v>844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248620.95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1:16" x14ac:dyDescent="0.25">
      <c r="A1710">
        <v>1080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680025.1</v>
      </c>
      <c r="J1710">
        <v>300636.78000000003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1:16" x14ac:dyDescent="0.25">
      <c r="A1711">
        <v>1081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292393.59999999998</v>
      </c>
      <c r="J1711">
        <v>66050.33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1082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266344.15999999997</v>
      </c>
      <c r="J1712">
        <v>56334.296999999999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1:16" x14ac:dyDescent="0.25">
      <c r="A1713">
        <v>1083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156257.98000000001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1:16" x14ac:dyDescent="0.25">
      <c r="A1714">
        <v>1084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116019.56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1:16" x14ac:dyDescent="0.25">
      <c r="A1715">
        <v>1086</v>
      </c>
      <c r="B1715">
        <v>0</v>
      </c>
      <c r="C1715">
        <v>0</v>
      </c>
      <c r="D1715">
        <v>0</v>
      </c>
      <c r="E1715">
        <v>0</v>
      </c>
      <c r="F1715">
        <v>133833.25</v>
      </c>
      <c r="G1715">
        <v>105052.07</v>
      </c>
      <c r="H1715">
        <v>0</v>
      </c>
      <c r="I1715">
        <v>6553991.5</v>
      </c>
      <c r="J1715">
        <v>2946316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1:16" x14ac:dyDescent="0.25">
      <c r="A1716">
        <v>1087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912596.5</v>
      </c>
      <c r="L1716">
        <v>542501.6</v>
      </c>
      <c r="M1716">
        <v>0</v>
      </c>
      <c r="N1716">
        <v>0</v>
      </c>
      <c r="O1716">
        <v>0</v>
      </c>
      <c r="P1716">
        <v>0</v>
      </c>
    </row>
    <row r="1717" spans="1:16" x14ac:dyDescent="0.25">
      <c r="A1717">
        <v>1088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960792.4</v>
      </c>
      <c r="J1717">
        <v>485786.62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1:16" x14ac:dyDescent="0.25">
      <c r="A1718">
        <v>1089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303490.88</v>
      </c>
      <c r="L1718">
        <v>151407.29999999999</v>
      </c>
      <c r="M1718">
        <v>0</v>
      </c>
      <c r="N1718">
        <v>0</v>
      </c>
      <c r="O1718">
        <v>0</v>
      </c>
      <c r="P1718">
        <v>0</v>
      </c>
    </row>
    <row r="1719" spans="1:16" x14ac:dyDescent="0.25">
      <c r="A1719">
        <v>1090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6204893</v>
      </c>
      <c r="L1719">
        <v>2998218.8</v>
      </c>
      <c r="M1719">
        <v>0</v>
      </c>
      <c r="N1719">
        <v>0</v>
      </c>
      <c r="O1719">
        <v>0</v>
      </c>
      <c r="P1719">
        <v>0</v>
      </c>
    </row>
    <row r="1720" spans="1:16" x14ac:dyDescent="0.25">
      <c r="A1720">
        <v>1091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561644.6</v>
      </c>
      <c r="L1720">
        <v>300725.38</v>
      </c>
      <c r="M1720">
        <v>0</v>
      </c>
      <c r="N1720">
        <v>0</v>
      </c>
      <c r="O1720">
        <v>0</v>
      </c>
      <c r="P1720">
        <v>0</v>
      </c>
    </row>
    <row r="1721" spans="1:16" x14ac:dyDescent="0.25">
      <c r="A1721">
        <v>1092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2959726.5</v>
      </c>
      <c r="L1721">
        <v>1218589.3999999999</v>
      </c>
      <c r="M1721">
        <v>0</v>
      </c>
      <c r="N1721">
        <v>0</v>
      </c>
      <c r="O1721">
        <v>0</v>
      </c>
      <c r="P1721">
        <v>0</v>
      </c>
    </row>
    <row r="1722" spans="1:16" x14ac:dyDescent="0.25">
      <c r="A1722">
        <v>1093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538198.56000000006</v>
      </c>
      <c r="L1722">
        <v>161963.12</v>
      </c>
      <c r="M1722">
        <v>0</v>
      </c>
      <c r="N1722">
        <v>0</v>
      </c>
      <c r="O1722">
        <v>0</v>
      </c>
      <c r="P1722">
        <v>0</v>
      </c>
    </row>
    <row r="1723" spans="1:16" x14ac:dyDescent="0.25">
      <c r="A1723">
        <v>1094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189593.1</v>
      </c>
      <c r="J1723">
        <v>60955.555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1:16" x14ac:dyDescent="0.25">
      <c r="A1724">
        <v>1095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168026.23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1:16" x14ac:dyDescent="0.25">
      <c r="A1725">
        <v>1096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127624.164</v>
      </c>
      <c r="J1725">
        <v>123606.19</v>
      </c>
      <c r="K1725">
        <v>283000.62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1097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251206.38</v>
      </c>
      <c r="L1726">
        <v>79463.445000000007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1098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203849.33</v>
      </c>
      <c r="L1727">
        <v>103032.41</v>
      </c>
      <c r="M1727">
        <v>0</v>
      </c>
      <c r="N1727">
        <v>0</v>
      </c>
      <c r="O1727">
        <v>0</v>
      </c>
      <c r="P1727">
        <v>0</v>
      </c>
    </row>
    <row r="1728" spans="1:16" x14ac:dyDescent="0.25">
      <c r="A1728">
        <v>1099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135299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1100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273897.59999999998</v>
      </c>
      <c r="J1729">
        <v>81972.399999999994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1101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213573.81</v>
      </c>
      <c r="J1730">
        <v>56956.593999999997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1:16" x14ac:dyDescent="0.25">
      <c r="A1731">
        <v>1102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215136.03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1103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105850.25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1:16" x14ac:dyDescent="0.25">
      <c r="A1733">
        <v>1104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1390357.9</v>
      </c>
      <c r="L1733">
        <v>682008.4</v>
      </c>
      <c r="M1733">
        <v>0</v>
      </c>
      <c r="N1733">
        <v>0</v>
      </c>
      <c r="O1733">
        <v>0</v>
      </c>
      <c r="P1733">
        <v>0</v>
      </c>
    </row>
    <row r="1734" spans="1:16" x14ac:dyDescent="0.25">
      <c r="A1734">
        <v>1105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2342150</v>
      </c>
      <c r="L1734">
        <v>1151990.5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1106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2058831.2</v>
      </c>
      <c r="L1735">
        <v>1068963.6000000001</v>
      </c>
      <c r="M1735">
        <v>0</v>
      </c>
      <c r="N1735">
        <v>0</v>
      </c>
      <c r="O1735">
        <v>0</v>
      </c>
      <c r="P1735">
        <v>0</v>
      </c>
    </row>
    <row r="1736" spans="1:16" x14ac:dyDescent="0.25">
      <c r="A1736">
        <v>1107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1276452.8</v>
      </c>
      <c r="L1736">
        <v>731728.8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1108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304474.90000000002</v>
      </c>
      <c r="L1737">
        <v>166004.04999999999</v>
      </c>
      <c r="M1737">
        <v>0</v>
      </c>
      <c r="N1737">
        <v>0</v>
      </c>
      <c r="O1737">
        <v>0</v>
      </c>
      <c r="P1737">
        <v>0</v>
      </c>
    </row>
    <row r="1738" spans="1:16" x14ac:dyDescent="0.25">
      <c r="A1738">
        <v>1109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234046.42</v>
      </c>
      <c r="L1738">
        <v>115775.21</v>
      </c>
      <c r="M1738">
        <v>0</v>
      </c>
      <c r="N1738">
        <v>0</v>
      </c>
      <c r="O1738">
        <v>0</v>
      </c>
      <c r="P1738">
        <v>0</v>
      </c>
    </row>
    <row r="1739" spans="1:16" x14ac:dyDescent="0.25">
      <c r="A1739">
        <v>1110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1171333.2</v>
      </c>
      <c r="L1739">
        <v>575148.9</v>
      </c>
      <c r="M1739">
        <v>0</v>
      </c>
      <c r="N1739">
        <v>0</v>
      </c>
      <c r="O1739">
        <v>0</v>
      </c>
      <c r="P1739">
        <v>0</v>
      </c>
    </row>
    <row r="1740" spans="1:16" x14ac:dyDescent="0.25">
      <c r="A1740">
        <v>1111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1803270.9</v>
      </c>
      <c r="L1740">
        <v>800757.7</v>
      </c>
      <c r="M1740">
        <v>0</v>
      </c>
      <c r="N1740">
        <v>0</v>
      </c>
      <c r="O1740">
        <v>0</v>
      </c>
      <c r="P1740">
        <v>0</v>
      </c>
    </row>
    <row r="1741" spans="1:16" x14ac:dyDescent="0.25">
      <c r="A1741">
        <v>1112</v>
      </c>
      <c r="B1741" t="s">
        <v>847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534753.80000000005</v>
      </c>
      <c r="L1741">
        <v>287431.09999999998</v>
      </c>
      <c r="M1741">
        <v>0</v>
      </c>
      <c r="N1741">
        <v>0</v>
      </c>
      <c r="O1741">
        <v>0</v>
      </c>
      <c r="P1741">
        <v>0</v>
      </c>
    </row>
    <row r="1742" spans="1:16" x14ac:dyDescent="0.25">
      <c r="A1742">
        <v>1113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780437.06</v>
      </c>
      <c r="L1742">
        <v>413805.22</v>
      </c>
      <c r="M1742">
        <v>0</v>
      </c>
      <c r="N1742">
        <v>0</v>
      </c>
      <c r="O1742">
        <v>0</v>
      </c>
      <c r="P1742">
        <v>0</v>
      </c>
    </row>
    <row r="1743" spans="1:16" x14ac:dyDescent="0.25">
      <c r="A1743">
        <v>1114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814112.25</v>
      </c>
      <c r="L1743">
        <v>396223.94</v>
      </c>
      <c r="M1743">
        <v>0</v>
      </c>
      <c r="N1743">
        <v>0</v>
      </c>
      <c r="O1743">
        <v>0</v>
      </c>
      <c r="P1743">
        <v>0</v>
      </c>
    </row>
    <row r="1744" spans="1:16" x14ac:dyDescent="0.25">
      <c r="A1744">
        <v>1115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418087.44</v>
      </c>
      <c r="L1744">
        <v>225412.89</v>
      </c>
      <c r="M1744">
        <v>0</v>
      </c>
      <c r="N1744">
        <v>0</v>
      </c>
      <c r="O1744">
        <v>0</v>
      </c>
      <c r="P1744">
        <v>0</v>
      </c>
    </row>
    <row r="1745" spans="1:16" x14ac:dyDescent="0.25">
      <c r="A1745">
        <v>1116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298214.56</v>
      </c>
      <c r="L1745">
        <v>135931.48000000001</v>
      </c>
      <c r="M1745">
        <v>0</v>
      </c>
      <c r="N1745">
        <v>0</v>
      </c>
      <c r="O1745">
        <v>0</v>
      </c>
      <c r="P1745">
        <v>0</v>
      </c>
    </row>
    <row r="1746" spans="1:16" x14ac:dyDescent="0.25">
      <c r="A1746">
        <v>1117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338879.72</v>
      </c>
      <c r="L1746">
        <v>185924.83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1118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469949</v>
      </c>
      <c r="L1747">
        <v>248426.12</v>
      </c>
      <c r="M1747">
        <v>0</v>
      </c>
      <c r="N1747">
        <v>0</v>
      </c>
      <c r="O1747">
        <v>0</v>
      </c>
      <c r="P1747">
        <v>0</v>
      </c>
    </row>
    <row r="1748" spans="1:16" x14ac:dyDescent="0.25">
      <c r="A1748">
        <v>1119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361472.12</v>
      </c>
      <c r="L1748">
        <v>181312.28</v>
      </c>
      <c r="M1748">
        <v>0</v>
      </c>
      <c r="N1748">
        <v>0</v>
      </c>
      <c r="O1748">
        <v>0</v>
      </c>
      <c r="P1748">
        <v>0</v>
      </c>
    </row>
    <row r="1749" spans="1:16" x14ac:dyDescent="0.25">
      <c r="A1749">
        <v>1120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262175.75</v>
      </c>
      <c r="L1749">
        <v>177819.5</v>
      </c>
      <c r="M1749">
        <v>0</v>
      </c>
      <c r="N1749">
        <v>0</v>
      </c>
      <c r="O1749">
        <v>0</v>
      </c>
      <c r="P1749">
        <v>0</v>
      </c>
    </row>
    <row r="1750" spans="1:16" x14ac:dyDescent="0.25">
      <c r="A1750">
        <v>1121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713141.56</v>
      </c>
      <c r="L1750">
        <v>371855.84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1122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147207.17000000001</v>
      </c>
      <c r="M1751">
        <v>0</v>
      </c>
      <c r="N1751">
        <v>0</v>
      </c>
      <c r="O1751">
        <v>0</v>
      </c>
      <c r="P1751">
        <v>0</v>
      </c>
    </row>
    <row r="1752" spans="1:16" x14ac:dyDescent="0.25">
      <c r="A1752">
        <v>1123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298521.21999999997</v>
      </c>
      <c r="L1752">
        <v>177923.36</v>
      </c>
      <c r="M1752">
        <v>0</v>
      </c>
      <c r="N1752">
        <v>0</v>
      </c>
      <c r="O1752">
        <v>0</v>
      </c>
      <c r="P1752">
        <v>0</v>
      </c>
    </row>
    <row r="1753" spans="1:16" x14ac:dyDescent="0.25">
      <c r="A1753">
        <v>1124</v>
      </c>
      <c r="B1753" t="s">
        <v>845</v>
      </c>
      <c r="C1753">
        <v>0</v>
      </c>
      <c r="D1753">
        <v>0</v>
      </c>
      <c r="E1753">
        <v>0</v>
      </c>
      <c r="F1753">
        <v>140346.76999999999</v>
      </c>
      <c r="G1753">
        <v>0</v>
      </c>
      <c r="H1753">
        <v>0</v>
      </c>
      <c r="I1753">
        <v>5518473.5</v>
      </c>
      <c r="J1753">
        <v>2563664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1:16" x14ac:dyDescent="0.25">
      <c r="A1754">
        <v>1125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4976720.5</v>
      </c>
      <c r="J1754">
        <v>2256636.7999999998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1:16" x14ac:dyDescent="0.25">
      <c r="A1755">
        <v>1126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1542669.4</v>
      </c>
      <c r="J1755">
        <v>661042.5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1:16" x14ac:dyDescent="0.25">
      <c r="A1756">
        <v>1127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1370526.9</v>
      </c>
      <c r="J1756">
        <v>554034.25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1:16" x14ac:dyDescent="0.25">
      <c r="A1757">
        <v>1128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534645.25</v>
      </c>
      <c r="L1757">
        <v>292809.7</v>
      </c>
      <c r="M1757">
        <v>0</v>
      </c>
      <c r="N1757">
        <v>0</v>
      </c>
      <c r="O1757">
        <v>0</v>
      </c>
      <c r="P1757">
        <v>0</v>
      </c>
    </row>
    <row r="1758" spans="1:16" x14ac:dyDescent="0.25">
      <c r="A1758">
        <v>1129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402116.06</v>
      </c>
      <c r="L1758">
        <v>237513.7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1130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331150.71999999997</v>
      </c>
      <c r="L1759">
        <v>169064.45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1131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333247.46999999997</v>
      </c>
      <c r="L1760">
        <v>167016.9</v>
      </c>
      <c r="M1760">
        <v>0</v>
      </c>
      <c r="N1760">
        <v>0</v>
      </c>
      <c r="O1760">
        <v>0</v>
      </c>
      <c r="P1760">
        <v>0</v>
      </c>
    </row>
    <row r="1761" spans="1:16" x14ac:dyDescent="0.25">
      <c r="A1761">
        <v>1132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574237.5</v>
      </c>
      <c r="L1761">
        <v>290811.71999999997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1133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47933510</v>
      </c>
      <c r="L1762">
        <v>26005884</v>
      </c>
      <c r="M1762">
        <v>0</v>
      </c>
      <c r="N1762">
        <v>0</v>
      </c>
      <c r="O1762">
        <v>0</v>
      </c>
      <c r="P1762">
        <v>0</v>
      </c>
    </row>
    <row r="1763" spans="1:16" x14ac:dyDescent="0.25">
      <c r="A1763">
        <v>1134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462273.3</v>
      </c>
      <c r="L1763">
        <v>220914.64</v>
      </c>
      <c r="M1763">
        <v>0</v>
      </c>
      <c r="N1763">
        <v>0</v>
      </c>
      <c r="O1763">
        <v>0</v>
      </c>
      <c r="P1763">
        <v>0</v>
      </c>
    </row>
    <row r="1764" spans="1:16" x14ac:dyDescent="0.25">
      <c r="A1764">
        <v>1135</v>
      </c>
      <c r="B1764" t="s">
        <v>849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80961544</v>
      </c>
      <c r="L1764">
        <v>42947164</v>
      </c>
      <c r="M1764">
        <v>0</v>
      </c>
      <c r="N1764">
        <v>0</v>
      </c>
      <c r="O1764">
        <v>0</v>
      </c>
      <c r="P1764">
        <v>0</v>
      </c>
    </row>
    <row r="1765" spans="1:16" x14ac:dyDescent="0.25">
      <c r="A1765">
        <v>1136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322501.2</v>
      </c>
      <c r="L1765">
        <v>175380.92</v>
      </c>
      <c r="M1765">
        <v>0</v>
      </c>
      <c r="N1765">
        <v>0</v>
      </c>
      <c r="O1765">
        <v>0</v>
      </c>
      <c r="P1765">
        <v>0</v>
      </c>
    </row>
    <row r="1766" spans="1:16" x14ac:dyDescent="0.25">
      <c r="A1766">
        <v>1137</v>
      </c>
      <c r="B1766" t="s">
        <v>850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72549020</v>
      </c>
      <c r="L1766">
        <v>39001944</v>
      </c>
      <c r="M1766">
        <v>0</v>
      </c>
      <c r="N1766">
        <v>0</v>
      </c>
      <c r="O1766">
        <v>0</v>
      </c>
      <c r="P1766">
        <v>0</v>
      </c>
    </row>
    <row r="1767" spans="1:16" x14ac:dyDescent="0.25">
      <c r="A1767">
        <v>1138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45826550</v>
      </c>
      <c r="L1767">
        <v>24838514</v>
      </c>
      <c r="M1767">
        <v>0</v>
      </c>
      <c r="N1767">
        <v>0</v>
      </c>
      <c r="O1767">
        <v>0</v>
      </c>
      <c r="P1767">
        <v>0</v>
      </c>
    </row>
    <row r="1768" spans="1:16" x14ac:dyDescent="0.25">
      <c r="A1768">
        <v>1139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21899212</v>
      </c>
      <c r="L1768">
        <v>12303687</v>
      </c>
      <c r="M1768">
        <v>0</v>
      </c>
      <c r="N1768">
        <v>0</v>
      </c>
      <c r="O1768">
        <v>0</v>
      </c>
      <c r="P1768">
        <v>0</v>
      </c>
    </row>
    <row r="1769" spans="1:16" x14ac:dyDescent="0.25">
      <c r="A1769">
        <v>1140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3677587.8</v>
      </c>
      <c r="L1769">
        <v>1914488.5</v>
      </c>
      <c r="M1769">
        <v>0</v>
      </c>
      <c r="N1769">
        <v>0</v>
      </c>
      <c r="O1769">
        <v>0</v>
      </c>
      <c r="P1769">
        <v>0</v>
      </c>
    </row>
    <row r="1770" spans="1:16" x14ac:dyDescent="0.25">
      <c r="A1770">
        <v>1141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5710546.5</v>
      </c>
      <c r="L1770">
        <v>2689205.2</v>
      </c>
      <c r="M1770">
        <v>0</v>
      </c>
      <c r="N1770">
        <v>0</v>
      </c>
      <c r="O1770">
        <v>0</v>
      </c>
      <c r="P1770">
        <v>0</v>
      </c>
    </row>
    <row r="1771" spans="1:16" x14ac:dyDescent="0.25">
      <c r="A1771">
        <v>1142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2012560.1</v>
      </c>
      <c r="L1771">
        <v>967818.2</v>
      </c>
      <c r="M1771">
        <v>0</v>
      </c>
      <c r="N1771">
        <v>0</v>
      </c>
      <c r="O1771">
        <v>0</v>
      </c>
      <c r="P1771">
        <v>0</v>
      </c>
    </row>
    <row r="1772" spans="1:16" x14ac:dyDescent="0.25">
      <c r="A1772">
        <v>1143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924343.3</v>
      </c>
      <c r="L1772">
        <v>436898.6</v>
      </c>
      <c r="M1772">
        <v>0</v>
      </c>
      <c r="N1772">
        <v>0</v>
      </c>
      <c r="O1772">
        <v>0</v>
      </c>
      <c r="P1772">
        <v>0</v>
      </c>
    </row>
    <row r="1773" spans="1:16" x14ac:dyDescent="0.25">
      <c r="A1773">
        <v>1144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361696.6</v>
      </c>
      <c r="L1773">
        <v>173567.62</v>
      </c>
      <c r="M1773">
        <v>0</v>
      </c>
      <c r="N1773">
        <v>0</v>
      </c>
      <c r="O1773">
        <v>0</v>
      </c>
      <c r="P1773">
        <v>0</v>
      </c>
    </row>
    <row r="1774" spans="1:16" x14ac:dyDescent="0.25">
      <c r="A1774">
        <v>1145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348407.97</v>
      </c>
      <c r="L1774">
        <v>204567.72</v>
      </c>
      <c r="M1774">
        <v>0</v>
      </c>
      <c r="N1774">
        <v>0</v>
      </c>
      <c r="O1774">
        <v>0</v>
      </c>
      <c r="P1774">
        <v>0</v>
      </c>
    </row>
    <row r="1775" spans="1:16" x14ac:dyDescent="0.25">
      <c r="A1775">
        <v>1146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2462126.2000000002</v>
      </c>
      <c r="L1775">
        <v>1140875.3999999999</v>
      </c>
      <c r="M1775">
        <v>0</v>
      </c>
      <c r="N1775">
        <v>0</v>
      </c>
      <c r="O1775">
        <v>0</v>
      </c>
      <c r="P1775">
        <v>0</v>
      </c>
    </row>
    <row r="1776" spans="1:16" x14ac:dyDescent="0.25">
      <c r="A1776">
        <v>1147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231474.92</v>
      </c>
      <c r="L1776">
        <v>148446.22</v>
      </c>
      <c r="M1776">
        <v>0</v>
      </c>
      <c r="N1776">
        <v>0</v>
      </c>
      <c r="O1776">
        <v>0</v>
      </c>
      <c r="P1776">
        <v>0</v>
      </c>
    </row>
    <row r="1777" spans="1:16" x14ac:dyDescent="0.25">
      <c r="A1777">
        <v>1148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243810.78</v>
      </c>
      <c r="J1777">
        <v>335466.5</v>
      </c>
      <c r="K1777">
        <v>702378.6</v>
      </c>
      <c r="L1777">
        <v>76449.279999999999</v>
      </c>
      <c r="M1777">
        <v>0</v>
      </c>
      <c r="N1777">
        <v>0</v>
      </c>
      <c r="O1777">
        <v>0</v>
      </c>
      <c r="P1777">
        <v>0</v>
      </c>
    </row>
    <row r="1778" spans="1:16" x14ac:dyDescent="0.25">
      <c r="A1778">
        <v>1149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157718.88</v>
      </c>
      <c r="L1778">
        <v>68003.445000000007</v>
      </c>
      <c r="M1778">
        <v>0</v>
      </c>
      <c r="N1778">
        <v>0</v>
      </c>
      <c r="O1778">
        <v>0</v>
      </c>
      <c r="P1778">
        <v>0</v>
      </c>
    </row>
    <row r="1779" spans="1:16" x14ac:dyDescent="0.25">
      <c r="A1779">
        <v>1150</v>
      </c>
      <c r="B1779" t="s">
        <v>853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213218.48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1:16" x14ac:dyDescent="0.25">
      <c r="A1780">
        <v>1151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116297.484</v>
      </c>
      <c r="L1780">
        <v>76469.164000000004</v>
      </c>
      <c r="M1780">
        <v>0</v>
      </c>
      <c r="N1780">
        <v>0</v>
      </c>
      <c r="O1780">
        <v>0</v>
      </c>
      <c r="P1780">
        <v>0</v>
      </c>
    </row>
    <row r="1781" spans="1:16" x14ac:dyDescent="0.25">
      <c r="A1781">
        <v>1152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287004.25</v>
      </c>
      <c r="L1781">
        <v>87876.41</v>
      </c>
      <c r="M1781">
        <v>0</v>
      </c>
      <c r="N1781">
        <v>0</v>
      </c>
      <c r="O1781">
        <v>0</v>
      </c>
      <c r="P1781">
        <v>0</v>
      </c>
    </row>
    <row r="1782" spans="1:16" x14ac:dyDescent="0.25">
      <c r="A1782">
        <v>1153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167729.34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1:16" x14ac:dyDescent="0.25">
      <c r="A1783">
        <v>1154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167276.31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1:16" x14ac:dyDescent="0.25">
      <c r="A1784">
        <v>1155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358372.9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1:16" x14ac:dyDescent="0.25">
      <c r="A1785">
        <v>1156</v>
      </c>
      <c r="B1785" t="s">
        <v>848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289577</v>
      </c>
      <c r="L1785">
        <v>118630.15</v>
      </c>
      <c r="M1785">
        <v>0</v>
      </c>
      <c r="N1785">
        <v>0</v>
      </c>
      <c r="O1785">
        <v>0</v>
      </c>
      <c r="P1785">
        <v>0</v>
      </c>
    </row>
    <row r="1786" spans="1:16" x14ac:dyDescent="0.25">
      <c r="A1786">
        <v>1157</v>
      </c>
      <c r="B1786" t="s">
        <v>851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8888014</v>
      </c>
      <c r="L1786">
        <v>4948743.5</v>
      </c>
      <c r="M1786">
        <v>0</v>
      </c>
      <c r="N1786">
        <v>0</v>
      </c>
      <c r="O1786">
        <v>0</v>
      </c>
      <c r="P1786">
        <v>0</v>
      </c>
    </row>
    <row r="1787" spans="1:16" x14ac:dyDescent="0.25">
      <c r="A1787">
        <v>1158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1215265.2</v>
      </c>
      <c r="L1787">
        <v>622102.43999999994</v>
      </c>
      <c r="M1787">
        <v>0</v>
      </c>
      <c r="N1787">
        <v>0</v>
      </c>
      <c r="O1787">
        <v>0</v>
      </c>
      <c r="P1787">
        <v>0</v>
      </c>
    </row>
    <row r="1788" spans="1:16" x14ac:dyDescent="0.25">
      <c r="A1788">
        <v>1159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853276.06</v>
      </c>
      <c r="L1788">
        <v>460434.75</v>
      </c>
      <c r="M1788">
        <v>0</v>
      </c>
      <c r="N1788">
        <v>0</v>
      </c>
      <c r="O1788">
        <v>0</v>
      </c>
      <c r="P1788">
        <v>0</v>
      </c>
    </row>
    <row r="1789" spans="1:16" x14ac:dyDescent="0.25">
      <c r="A1789">
        <v>1160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164512.22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1:16" x14ac:dyDescent="0.25">
      <c r="A1790">
        <v>1161</v>
      </c>
      <c r="B1790" t="s">
        <v>852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128291.94</v>
      </c>
      <c r="L1790">
        <v>74141.05</v>
      </c>
      <c r="M1790">
        <v>0</v>
      </c>
      <c r="N1790">
        <v>0</v>
      </c>
      <c r="O1790">
        <v>0</v>
      </c>
      <c r="P1790">
        <v>0</v>
      </c>
    </row>
    <row r="1791" spans="1:16" x14ac:dyDescent="0.25">
      <c r="A1791">
        <v>1162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245529.34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1:16" x14ac:dyDescent="0.25">
      <c r="A1792">
        <v>1163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153331.44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1:16" x14ac:dyDescent="0.25">
      <c r="A1793">
        <v>1164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512172.47</v>
      </c>
      <c r="L1793">
        <v>142265.04999999999</v>
      </c>
      <c r="M1793">
        <v>0</v>
      </c>
      <c r="N1793">
        <v>0</v>
      </c>
      <c r="O1793">
        <v>0</v>
      </c>
      <c r="P1793">
        <v>0</v>
      </c>
    </row>
    <row r="1794" spans="1:16" x14ac:dyDescent="0.25">
      <c r="A1794">
        <v>1165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138931.34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1:16" x14ac:dyDescent="0.25">
      <c r="A1795">
        <v>1166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248482.5</v>
      </c>
      <c r="L1795">
        <v>144109.82999999999</v>
      </c>
      <c r="M1795">
        <v>0</v>
      </c>
      <c r="N1795">
        <v>0</v>
      </c>
      <c r="O1795">
        <v>0</v>
      </c>
      <c r="P1795">
        <v>0</v>
      </c>
    </row>
    <row r="1796" spans="1:16" x14ac:dyDescent="0.25">
      <c r="A1796">
        <v>1167</v>
      </c>
      <c r="B1796" t="s">
        <v>854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512226.25</v>
      </c>
      <c r="L1796">
        <v>268975.25</v>
      </c>
      <c r="M1796">
        <v>0</v>
      </c>
      <c r="N1796">
        <v>0</v>
      </c>
      <c r="O1796">
        <v>0</v>
      </c>
      <c r="P1796">
        <v>0</v>
      </c>
    </row>
    <row r="1797" spans="1:16" x14ac:dyDescent="0.25">
      <c r="A1797">
        <v>1168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432413.34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1:16" x14ac:dyDescent="0.25">
      <c r="A1798">
        <v>1169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233327.38</v>
      </c>
      <c r="L1798">
        <v>116913.125</v>
      </c>
      <c r="M1798">
        <v>0</v>
      </c>
      <c r="N1798">
        <v>0</v>
      </c>
      <c r="O1798">
        <v>0</v>
      </c>
      <c r="P1798">
        <v>0</v>
      </c>
    </row>
    <row r="1799" spans="1:16" x14ac:dyDescent="0.25">
      <c r="A1799">
        <v>1170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282029.21999999997</v>
      </c>
      <c r="L1799">
        <v>100179.23</v>
      </c>
      <c r="M1799">
        <v>0</v>
      </c>
      <c r="N1799">
        <v>0</v>
      </c>
      <c r="O1799">
        <v>0</v>
      </c>
      <c r="P1799">
        <v>0</v>
      </c>
    </row>
    <row r="1800" spans="1:16" x14ac:dyDescent="0.25">
      <c r="A1800">
        <v>1171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175550.14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1:16" x14ac:dyDescent="0.25">
      <c r="A1801">
        <v>1172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357655.66</v>
      </c>
      <c r="L1801">
        <v>108276.234</v>
      </c>
      <c r="M1801">
        <v>0</v>
      </c>
      <c r="N1801">
        <v>0</v>
      </c>
      <c r="O1801">
        <v>0</v>
      </c>
      <c r="P1801">
        <v>0</v>
      </c>
    </row>
    <row r="1802" spans="1:16" x14ac:dyDescent="0.25">
      <c r="A1802">
        <v>1173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287718.34000000003</v>
      </c>
      <c r="J1802">
        <v>378277.75</v>
      </c>
      <c r="K1802">
        <v>706009.59999999998</v>
      </c>
      <c r="L1802">
        <v>88312.266000000003</v>
      </c>
      <c r="M1802">
        <v>0</v>
      </c>
      <c r="N1802">
        <v>0</v>
      </c>
      <c r="O1802">
        <v>0</v>
      </c>
      <c r="P1802">
        <v>0</v>
      </c>
    </row>
    <row r="1803" spans="1:16" x14ac:dyDescent="0.25">
      <c r="A1803">
        <v>1175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205383.38</v>
      </c>
      <c r="J1803">
        <v>176491.88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1:16" x14ac:dyDescent="0.25">
      <c r="A1804">
        <v>1176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218613.89</v>
      </c>
      <c r="J1804">
        <v>157206.10999999999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1179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636526.30000000005</v>
      </c>
      <c r="J1805">
        <v>763915.06</v>
      </c>
      <c r="K1805">
        <v>1289409.5</v>
      </c>
      <c r="L1805">
        <v>498551.53</v>
      </c>
      <c r="M1805">
        <v>0</v>
      </c>
      <c r="N1805">
        <v>0</v>
      </c>
      <c r="O1805">
        <v>0</v>
      </c>
      <c r="P1805">
        <v>0</v>
      </c>
    </row>
    <row r="1806" spans="1:16" x14ac:dyDescent="0.25">
      <c r="A1806">
        <v>1182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253713.77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1:16" x14ac:dyDescent="0.25">
      <c r="A1807">
        <v>1183</v>
      </c>
      <c r="B1807">
        <v>0</v>
      </c>
      <c r="C1807">
        <v>0</v>
      </c>
      <c r="D1807">
        <v>0</v>
      </c>
      <c r="E1807">
        <v>0</v>
      </c>
      <c r="F1807">
        <v>314862.53000000003</v>
      </c>
      <c r="G1807">
        <v>465838.3</v>
      </c>
      <c r="H1807">
        <v>79387.085999999996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1:16" x14ac:dyDescent="0.25">
      <c r="A1808">
        <v>1184</v>
      </c>
      <c r="B1808">
        <v>0</v>
      </c>
      <c r="C1808">
        <v>0</v>
      </c>
      <c r="D1808">
        <v>0</v>
      </c>
      <c r="E1808">
        <v>0</v>
      </c>
      <c r="F1808">
        <v>380343.2</v>
      </c>
      <c r="G1808">
        <v>593192.06000000006</v>
      </c>
      <c r="H1808">
        <v>135515.57999999999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1:16" x14ac:dyDescent="0.25">
      <c r="A1809">
        <v>1185</v>
      </c>
      <c r="B1809">
        <v>0</v>
      </c>
      <c r="C1809">
        <v>0</v>
      </c>
      <c r="D1809">
        <v>0</v>
      </c>
      <c r="E1809">
        <v>0</v>
      </c>
      <c r="F1809">
        <v>256789.61</v>
      </c>
      <c r="G1809">
        <v>371980.4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1:16" x14ac:dyDescent="0.25">
      <c r="A1810">
        <v>1187</v>
      </c>
      <c r="B1810" t="s">
        <v>857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542482</v>
      </c>
      <c r="J1810">
        <v>292081.3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1:16" x14ac:dyDescent="0.25">
      <c r="A1811">
        <v>1188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499475.1</v>
      </c>
      <c r="J1811">
        <v>281671.71999999997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1:16" x14ac:dyDescent="0.25">
      <c r="A1812">
        <v>1189</v>
      </c>
      <c r="B1812" t="s">
        <v>858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152049.10999999999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1:16" x14ac:dyDescent="0.25">
      <c r="A1813">
        <v>1190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302795.3</v>
      </c>
      <c r="L1813">
        <v>69463.625</v>
      </c>
      <c r="M1813">
        <v>0</v>
      </c>
      <c r="N1813">
        <v>0</v>
      </c>
      <c r="O1813">
        <v>0</v>
      </c>
      <c r="P1813">
        <v>0</v>
      </c>
    </row>
    <row r="1814" spans="1:16" x14ac:dyDescent="0.25">
      <c r="A1814">
        <v>1191</v>
      </c>
      <c r="B1814" t="s">
        <v>855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404735.94</v>
      </c>
      <c r="J1814">
        <v>931602.3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1192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138470.44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1:16" x14ac:dyDescent="0.25">
      <c r="A1816">
        <v>1193</v>
      </c>
      <c r="B1816" t="s">
        <v>859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5364947.5</v>
      </c>
      <c r="L1816">
        <v>1937582.5</v>
      </c>
      <c r="M1816">
        <v>0</v>
      </c>
      <c r="N1816">
        <v>0</v>
      </c>
      <c r="O1816">
        <v>0</v>
      </c>
      <c r="P1816">
        <v>0</v>
      </c>
    </row>
    <row r="1817" spans="1:16" x14ac:dyDescent="0.25">
      <c r="A1817">
        <v>1194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903579.9</v>
      </c>
      <c r="L1817">
        <v>394384.28</v>
      </c>
      <c r="M1817">
        <v>0</v>
      </c>
      <c r="N1817">
        <v>0</v>
      </c>
      <c r="O1817">
        <v>0</v>
      </c>
      <c r="P1817">
        <v>0</v>
      </c>
    </row>
    <row r="1818" spans="1:16" x14ac:dyDescent="0.25">
      <c r="A1818">
        <v>1195</v>
      </c>
      <c r="B1818" t="s">
        <v>860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1561223.4</v>
      </c>
      <c r="L1818">
        <v>586241.25</v>
      </c>
      <c r="M1818">
        <v>0</v>
      </c>
      <c r="N1818">
        <v>0</v>
      </c>
      <c r="O1818">
        <v>0</v>
      </c>
      <c r="P1818">
        <v>0</v>
      </c>
    </row>
    <row r="1819" spans="1:16" x14ac:dyDescent="0.25">
      <c r="A1819">
        <v>1196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354343.38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1:16" x14ac:dyDescent="0.25">
      <c r="A1820">
        <v>1197</v>
      </c>
      <c r="B1820" t="s">
        <v>861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195419.56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1:16" x14ac:dyDescent="0.25">
      <c r="A1821">
        <v>1198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325714.5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1:16" x14ac:dyDescent="0.25">
      <c r="A1822">
        <v>1200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902474.1</v>
      </c>
      <c r="L1822">
        <v>194414.55</v>
      </c>
      <c r="M1822">
        <v>0</v>
      </c>
      <c r="N1822">
        <v>0</v>
      </c>
      <c r="O1822">
        <v>0</v>
      </c>
      <c r="P1822">
        <v>0</v>
      </c>
    </row>
    <row r="1823" spans="1:16" x14ac:dyDescent="0.25">
      <c r="A1823">
        <v>1202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3388178.2</v>
      </c>
      <c r="L1823">
        <v>1407470.4</v>
      </c>
      <c r="M1823">
        <v>0</v>
      </c>
      <c r="N1823">
        <v>0</v>
      </c>
      <c r="O1823">
        <v>0</v>
      </c>
      <c r="P1823">
        <v>0</v>
      </c>
    </row>
    <row r="1824" spans="1:16" x14ac:dyDescent="0.25">
      <c r="A1824">
        <v>1203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1235998.1000000001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1:16" x14ac:dyDescent="0.25">
      <c r="A1825">
        <v>1204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1149737.8999999999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1:16" x14ac:dyDescent="0.25">
      <c r="A1826">
        <v>1205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242340.44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1:16" x14ac:dyDescent="0.25">
      <c r="A1827">
        <v>1206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223799.73</v>
      </c>
      <c r="L1827">
        <v>63464.42</v>
      </c>
      <c r="M1827">
        <v>0</v>
      </c>
      <c r="N1827">
        <v>0</v>
      </c>
      <c r="O1827">
        <v>0</v>
      </c>
      <c r="P1827">
        <v>0</v>
      </c>
    </row>
    <row r="1828" spans="1:16" x14ac:dyDescent="0.25">
      <c r="A1828">
        <v>1207</v>
      </c>
      <c r="B1828" t="s">
        <v>863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122291.04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1:16" x14ac:dyDescent="0.25">
      <c r="A1829">
        <v>1208</v>
      </c>
      <c r="B1829" t="s">
        <v>864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208463.56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1:16" x14ac:dyDescent="0.25">
      <c r="A1830">
        <v>1209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163034.22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1:16" x14ac:dyDescent="0.25">
      <c r="A1831">
        <v>1210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277558.25</v>
      </c>
      <c r="J1831">
        <v>145394.70000000001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1:16" x14ac:dyDescent="0.25">
      <c r="A1832">
        <v>1211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5887546</v>
      </c>
      <c r="L1832">
        <v>2292180.7999999998</v>
      </c>
      <c r="M1832">
        <v>0</v>
      </c>
      <c r="N1832">
        <v>0</v>
      </c>
      <c r="O1832">
        <v>0</v>
      </c>
      <c r="P1832">
        <v>0</v>
      </c>
    </row>
    <row r="1833" spans="1:16" x14ac:dyDescent="0.25">
      <c r="A1833">
        <v>1212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5420098</v>
      </c>
      <c r="L1833">
        <v>2075763.6</v>
      </c>
      <c r="M1833">
        <v>0</v>
      </c>
      <c r="N1833">
        <v>0</v>
      </c>
      <c r="O1833">
        <v>0</v>
      </c>
      <c r="P1833">
        <v>0</v>
      </c>
    </row>
    <row r="1834" spans="1:16" x14ac:dyDescent="0.25">
      <c r="A1834">
        <v>1213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675858.94</v>
      </c>
      <c r="L1834">
        <v>169423.35999999999</v>
      </c>
      <c r="M1834">
        <v>0</v>
      </c>
      <c r="N1834">
        <v>0</v>
      </c>
      <c r="O1834">
        <v>0</v>
      </c>
      <c r="P1834">
        <v>0</v>
      </c>
    </row>
    <row r="1835" spans="1:16" x14ac:dyDescent="0.25">
      <c r="A1835">
        <v>1214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957861.7</v>
      </c>
      <c r="L1835">
        <v>113480.44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1215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129889.83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1:16" x14ac:dyDescent="0.25">
      <c r="A1837">
        <v>1218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3357029.8</v>
      </c>
      <c r="L1837">
        <v>1357464.4</v>
      </c>
      <c r="M1837">
        <v>0</v>
      </c>
      <c r="N1837">
        <v>0</v>
      </c>
      <c r="O1837">
        <v>0</v>
      </c>
      <c r="P1837">
        <v>0</v>
      </c>
    </row>
    <row r="1838" spans="1:16" x14ac:dyDescent="0.25">
      <c r="A1838">
        <v>1224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183814.81</v>
      </c>
      <c r="J1838">
        <v>651214.30000000005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1:16" x14ac:dyDescent="0.25">
      <c r="A1839">
        <v>1228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275275.71999999997</v>
      </c>
      <c r="L1839">
        <v>122214.11</v>
      </c>
      <c r="M1839">
        <v>0</v>
      </c>
      <c r="N1839">
        <v>0</v>
      </c>
      <c r="O1839">
        <v>0</v>
      </c>
      <c r="P1839">
        <v>0</v>
      </c>
    </row>
    <row r="1840" spans="1:16" x14ac:dyDescent="0.25">
      <c r="A1840">
        <v>1230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2697895.5</v>
      </c>
      <c r="L1840">
        <v>1329084.1000000001</v>
      </c>
      <c r="M1840">
        <v>0</v>
      </c>
      <c r="N1840">
        <v>0</v>
      </c>
      <c r="O1840">
        <v>0</v>
      </c>
      <c r="P1840">
        <v>0</v>
      </c>
    </row>
    <row r="1841" spans="1:16" x14ac:dyDescent="0.25">
      <c r="A1841">
        <v>1231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1753933.4</v>
      </c>
      <c r="L1841">
        <v>868177.8</v>
      </c>
      <c r="M1841">
        <v>0</v>
      </c>
      <c r="N1841">
        <v>0</v>
      </c>
      <c r="O1841">
        <v>0</v>
      </c>
      <c r="P1841">
        <v>0</v>
      </c>
    </row>
    <row r="1842" spans="1:16" x14ac:dyDescent="0.25">
      <c r="A1842">
        <v>1232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218256.81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1:16" x14ac:dyDescent="0.25">
      <c r="A1843">
        <v>1233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2691631</v>
      </c>
      <c r="L1843">
        <v>1616590</v>
      </c>
      <c r="M1843">
        <v>0</v>
      </c>
      <c r="N1843">
        <v>0</v>
      </c>
      <c r="O1843">
        <v>0</v>
      </c>
      <c r="P1843">
        <v>0</v>
      </c>
    </row>
    <row r="1844" spans="1:16" x14ac:dyDescent="0.25">
      <c r="A1844">
        <v>1234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340742.2</v>
      </c>
      <c r="L1844">
        <v>135059.98000000001</v>
      </c>
      <c r="M1844">
        <v>0</v>
      </c>
      <c r="N1844">
        <v>0</v>
      </c>
      <c r="O1844">
        <v>0</v>
      </c>
      <c r="P1844">
        <v>0</v>
      </c>
    </row>
    <row r="1845" spans="1:16" x14ac:dyDescent="0.25">
      <c r="A1845">
        <v>1235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1506796.6</v>
      </c>
      <c r="L1845">
        <v>850390.6</v>
      </c>
      <c r="M1845">
        <v>0</v>
      </c>
      <c r="N1845">
        <v>0</v>
      </c>
      <c r="O1845">
        <v>0</v>
      </c>
      <c r="P1845">
        <v>0</v>
      </c>
    </row>
    <row r="1846" spans="1:16" x14ac:dyDescent="0.25">
      <c r="A1846">
        <v>1237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333274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1:16" x14ac:dyDescent="0.25">
      <c r="A1847">
        <v>1238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250140.88</v>
      </c>
      <c r="L1847">
        <v>52909.226999999999</v>
      </c>
      <c r="M1847">
        <v>0</v>
      </c>
      <c r="N1847">
        <v>0</v>
      </c>
      <c r="O1847">
        <v>0</v>
      </c>
      <c r="P1847">
        <v>0</v>
      </c>
    </row>
    <row r="1848" spans="1:16" x14ac:dyDescent="0.25">
      <c r="A1848">
        <v>1239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894391.5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1:16" x14ac:dyDescent="0.25">
      <c r="A1849">
        <v>1241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902653.3</v>
      </c>
      <c r="L1849">
        <v>650007.69999999995</v>
      </c>
      <c r="M1849">
        <v>0</v>
      </c>
      <c r="N1849">
        <v>0</v>
      </c>
      <c r="O1849">
        <v>0</v>
      </c>
      <c r="P1849">
        <v>0</v>
      </c>
    </row>
    <row r="1850" spans="1:16" x14ac:dyDescent="0.25">
      <c r="A1850">
        <v>1243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369076.78</v>
      </c>
      <c r="J1850">
        <v>419446.1</v>
      </c>
      <c r="K1850">
        <v>688982.9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1:16" x14ac:dyDescent="0.25">
      <c r="A1851">
        <v>1245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148458.6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1:16" x14ac:dyDescent="0.25">
      <c r="A1852">
        <v>1246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823233.94</v>
      </c>
      <c r="L1852">
        <v>493516.88</v>
      </c>
      <c r="M1852">
        <v>0</v>
      </c>
      <c r="N1852">
        <v>0</v>
      </c>
      <c r="O1852">
        <v>0</v>
      </c>
      <c r="P1852">
        <v>0</v>
      </c>
    </row>
    <row r="1853" spans="1:16" x14ac:dyDescent="0.25">
      <c r="A1853">
        <v>1247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820796.1</v>
      </c>
      <c r="L1853">
        <v>622029.25</v>
      </c>
      <c r="M1853">
        <v>0</v>
      </c>
      <c r="N1853">
        <v>0</v>
      </c>
      <c r="O1853">
        <v>0</v>
      </c>
      <c r="P1853">
        <v>0</v>
      </c>
    </row>
    <row r="1854" spans="1:16" x14ac:dyDescent="0.25">
      <c r="A1854">
        <v>1249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1516839.6</v>
      </c>
      <c r="L1854">
        <v>689329.4</v>
      </c>
      <c r="M1854">
        <v>0</v>
      </c>
      <c r="N1854">
        <v>0</v>
      </c>
      <c r="O1854">
        <v>0</v>
      </c>
      <c r="P1854">
        <v>0</v>
      </c>
    </row>
    <row r="1855" spans="1:16" x14ac:dyDescent="0.25">
      <c r="A1855">
        <v>1250</v>
      </c>
      <c r="B1855" t="s">
        <v>866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497909.12</v>
      </c>
      <c r="L1855">
        <v>500173.16</v>
      </c>
      <c r="M1855">
        <v>0</v>
      </c>
      <c r="N1855">
        <v>0</v>
      </c>
      <c r="O1855">
        <v>0</v>
      </c>
      <c r="P1855">
        <v>0</v>
      </c>
    </row>
    <row r="1856" spans="1:16" x14ac:dyDescent="0.25">
      <c r="A1856">
        <v>1252</v>
      </c>
      <c r="B1856">
        <v>0</v>
      </c>
      <c r="C1856">
        <v>78741.81</v>
      </c>
      <c r="D1856">
        <v>0</v>
      </c>
      <c r="E1856">
        <v>0</v>
      </c>
      <c r="F1856">
        <v>215244.77</v>
      </c>
      <c r="G1856">
        <v>56653.508000000002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1:16" x14ac:dyDescent="0.25">
      <c r="A1857">
        <v>1260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288002.8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1:16" x14ac:dyDescent="0.25">
      <c r="A1858">
        <v>1261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1220749.1000000001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1:16" x14ac:dyDescent="0.25">
      <c r="A1859">
        <v>1263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306082.21999999997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1:16" x14ac:dyDescent="0.25">
      <c r="A1860">
        <v>1264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531695.43999999994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1:16" x14ac:dyDescent="0.25">
      <c r="A1861">
        <v>1265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234683.36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1:16" x14ac:dyDescent="0.25">
      <c r="A1862">
        <v>1266</v>
      </c>
      <c r="B1862" t="s">
        <v>247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384970.44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1:16" x14ac:dyDescent="0.25">
      <c r="A1863">
        <v>1267</v>
      </c>
      <c r="B1863" t="s">
        <v>869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831636.5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1:16" x14ac:dyDescent="0.25">
      <c r="A1864">
        <v>1269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2175385</v>
      </c>
      <c r="L1864">
        <v>1217589.2</v>
      </c>
      <c r="M1864">
        <v>0</v>
      </c>
      <c r="N1864">
        <v>0</v>
      </c>
      <c r="O1864">
        <v>0</v>
      </c>
      <c r="P1864">
        <v>0</v>
      </c>
    </row>
    <row r="1865" spans="1:16" x14ac:dyDescent="0.25">
      <c r="A1865">
        <v>1284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430170.38</v>
      </c>
      <c r="J1865">
        <v>530831.5</v>
      </c>
      <c r="K1865">
        <v>828599.4</v>
      </c>
      <c r="L1865">
        <v>91322.32</v>
      </c>
      <c r="M1865">
        <v>0</v>
      </c>
      <c r="N1865">
        <v>0</v>
      </c>
      <c r="O1865">
        <v>0</v>
      </c>
      <c r="P1865">
        <v>0</v>
      </c>
    </row>
    <row r="1866" spans="1:16" x14ac:dyDescent="0.25">
      <c r="A1866">
        <v>1311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192592.89</v>
      </c>
      <c r="O1866">
        <v>0</v>
      </c>
      <c r="P1866">
        <v>0</v>
      </c>
    </row>
    <row r="1867" spans="1:16" x14ac:dyDescent="0.25">
      <c r="A1867">
        <v>1313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485676.1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1:16" x14ac:dyDescent="0.25">
      <c r="A1868">
        <v>1314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142920.95000000001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1:16" x14ac:dyDescent="0.25">
      <c r="A1869">
        <v>1315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828945.6</v>
      </c>
      <c r="J1869">
        <v>69684.95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1:16" x14ac:dyDescent="0.25">
      <c r="A1870">
        <v>1316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300279.78000000003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1:16" x14ac:dyDescent="0.25">
      <c r="A1871">
        <v>1318</v>
      </c>
      <c r="B1871">
        <v>0</v>
      </c>
      <c r="C1871">
        <v>0</v>
      </c>
      <c r="D1871">
        <v>0</v>
      </c>
      <c r="E1871">
        <v>0</v>
      </c>
      <c r="F1871">
        <v>116578.516</v>
      </c>
      <c r="G1871">
        <v>303526.25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1:16" x14ac:dyDescent="0.25">
      <c r="A1872">
        <v>1319</v>
      </c>
      <c r="B1872">
        <v>0</v>
      </c>
      <c r="C1872">
        <v>0</v>
      </c>
      <c r="D1872">
        <v>0</v>
      </c>
      <c r="E1872">
        <v>0</v>
      </c>
      <c r="F1872">
        <v>89585.08</v>
      </c>
      <c r="G1872">
        <v>194662.17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 x14ac:dyDescent="0.25">
      <c r="A1873">
        <v>1328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1:16" x14ac:dyDescent="0.25">
      <c r="A1874">
        <v>1330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>
        <v>1331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186594.25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1:16" x14ac:dyDescent="0.25">
      <c r="A1876">
        <v>1333</v>
      </c>
      <c r="B1876" t="s">
        <v>884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250472.52</v>
      </c>
      <c r="O1876">
        <v>0</v>
      </c>
      <c r="P1876">
        <v>0</v>
      </c>
    </row>
    <row r="1877" spans="1:16" x14ac:dyDescent="0.25">
      <c r="A1877">
        <v>1335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234086.73</v>
      </c>
      <c r="J1877">
        <v>430871.38</v>
      </c>
      <c r="K1877">
        <v>656250.56000000006</v>
      </c>
      <c r="L1877">
        <v>96035.66</v>
      </c>
      <c r="M1877">
        <v>0</v>
      </c>
      <c r="N1877">
        <v>0</v>
      </c>
      <c r="O1877">
        <v>0</v>
      </c>
      <c r="P1877">
        <v>0</v>
      </c>
    </row>
    <row r="1878" spans="1:16" x14ac:dyDescent="0.25">
      <c r="A1878">
        <v>1336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1541794.4</v>
      </c>
      <c r="L1878">
        <v>321666.3</v>
      </c>
      <c r="M1878">
        <v>0</v>
      </c>
      <c r="N1878">
        <v>0</v>
      </c>
      <c r="O1878">
        <v>0</v>
      </c>
      <c r="P1878">
        <v>0</v>
      </c>
    </row>
    <row r="1879" spans="1:16" x14ac:dyDescent="0.25">
      <c r="A1879">
        <v>1340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951166.25</v>
      </c>
      <c r="L1879">
        <v>171053.33</v>
      </c>
      <c r="M1879">
        <v>0</v>
      </c>
      <c r="N1879">
        <v>0</v>
      </c>
      <c r="O1879">
        <v>0</v>
      </c>
      <c r="P1879">
        <v>0</v>
      </c>
    </row>
    <row r="1880" spans="1:16" x14ac:dyDescent="0.25">
      <c r="A1880">
        <v>1342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1409857.1</v>
      </c>
      <c r="L1880">
        <v>285356.90000000002</v>
      </c>
      <c r="M1880">
        <v>0</v>
      </c>
      <c r="N1880">
        <v>0</v>
      </c>
      <c r="O1880">
        <v>0</v>
      </c>
      <c r="P1880">
        <v>0</v>
      </c>
    </row>
    <row r="1881" spans="1:16" x14ac:dyDescent="0.25">
      <c r="A1881">
        <v>1343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248549.62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1:16" x14ac:dyDescent="0.25">
      <c r="A1882">
        <v>1348</v>
      </c>
      <c r="B1882" t="s">
        <v>887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1:16" x14ac:dyDescent="0.25">
      <c r="A1883">
        <v>1351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3076036.2</v>
      </c>
      <c r="J1883">
        <v>1800298.6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1:16" x14ac:dyDescent="0.25">
      <c r="A1884">
        <v>1352</v>
      </c>
      <c r="B1884" t="s">
        <v>888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2725109.2</v>
      </c>
      <c r="J1884">
        <v>1571363.1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1:16" x14ac:dyDescent="0.25">
      <c r="A1885">
        <v>1353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229778.22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1:16" x14ac:dyDescent="0.25">
      <c r="A1886">
        <v>1354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180396.69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1:16" x14ac:dyDescent="0.25">
      <c r="A1887">
        <v>1355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270526.75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1:16" x14ac:dyDescent="0.25">
      <c r="A1888">
        <v>1356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716590.2</v>
      </c>
      <c r="J1888">
        <v>92858.69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1:16" x14ac:dyDescent="0.25">
      <c r="A1889">
        <v>1357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298546.12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1:16" x14ac:dyDescent="0.25">
      <c r="A1890">
        <v>1358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1671988.5</v>
      </c>
      <c r="J1890">
        <v>1001834.44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1:16" x14ac:dyDescent="0.25">
      <c r="A1891">
        <v>1359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729157.2</v>
      </c>
      <c r="J1891">
        <v>428756.28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1:16" x14ac:dyDescent="0.25">
      <c r="A1892">
        <v>1360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1145686.8</v>
      </c>
      <c r="J1892">
        <v>1100601.3999999999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1:16" x14ac:dyDescent="0.25">
      <c r="A1893">
        <v>1361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1013498</v>
      </c>
      <c r="J1893">
        <v>554029.06000000006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1:16" x14ac:dyDescent="0.25">
      <c r="A1894">
        <v>1362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231764.86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1:16" x14ac:dyDescent="0.25">
      <c r="A1895">
        <v>1363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320870.40000000002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1:16" x14ac:dyDescent="0.25">
      <c r="A1896">
        <v>1364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137182.95000000001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1:16" x14ac:dyDescent="0.25">
      <c r="A1897">
        <v>1365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303412.90000000002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1:16" x14ac:dyDescent="0.25">
      <c r="A1898">
        <v>1366</v>
      </c>
      <c r="B1898" t="s">
        <v>889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1:16" x14ac:dyDescent="0.25">
      <c r="A1899">
        <v>1367</v>
      </c>
      <c r="B1899" t="s">
        <v>890</v>
      </c>
      <c r="C1899">
        <v>0</v>
      </c>
      <c r="D1899">
        <v>0</v>
      </c>
      <c r="E1899">
        <v>0</v>
      </c>
      <c r="F1899">
        <v>280882.34000000003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1:16" x14ac:dyDescent="0.25">
      <c r="A1900">
        <v>1369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521368.7</v>
      </c>
      <c r="J1900">
        <v>415315.25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1:16" x14ac:dyDescent="0.25">
      <c r="A1901">
        <v>1371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10887410</v>
      </c>
      <c r="J1901">
        <v>5900984.5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1:16" x14ac:dyDescent="0.25">
      <c r="A1902">
        <v>1372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80206.06</v>
      </c>
      <c r="H1902">
        <v>0</v>
      </c>
      <c r="I1902">
        <v>18476022</v>
      </c>
      <c r="J1902">
        <v>10014005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1:16" x14ac:dyDescent="0.25">
      <c r="A1903">
        <v>1373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67076.13</v>
      </c>
      <c r="H1903">
        <v>0</v>
      </c>
      <c r="I1903">
        <v>16115092</v>
      </c>
      <c r="J1903">
        <v>8833825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1:16" x14ac:dyDescent="0.25">
      <c r="A1904">
        <v>1374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4500486</v>
      </c>
      <c r="J1904">
        <v>4757056.5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1:16" x14ac:dyDescent="0.25">
      <c r="A1905">
        <v>1375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4115909</v>
      </c>
      <c r="J1905">
        <v>4158529.8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1:16" x14ac:dyDescent="0.25">
      <c r="A1906">
        <v>1376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756599.7</v>
      </c>
      <c r="J1906">
        <v>935850.6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1:16" x14ac:dyDescent="0.25">
      <c r="A1907">
        <v>1377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614018.06000000006</v>
      </c>
      <c r="J1907">
        <v>799711.06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1:16" x14ac:dyDescent="0.25">
      <c r="A1908">
        <v>1378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552059.5</v>
      </c>
      <c r="J1908">
        <v>495666.4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1:16" x14ac:dyDescent="0.25">
      <c r="A1909">
        <v>1379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210636.44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1:16" x14ac:dyDescent="0.25">
      <c r="A1910">
        <v>1380</v>
      </c>
      <c r="B1910">
        <v>0</v>
      </c>
      <c r="C1910">
        <v>0</v>
      </c>
      <c r="D1910">
        <v>0</v>
      </c>
      <c r="E1910">
        <v>0</v>
      </c>
      <c r="F1910">
        <v>59747.28</v>
      </c>
      <c r="G1910">
        <v>306443.71999999997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1:16" x14ac:dyDescent="0.25">
      <c r="A1911">
        <v>1382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514710.06</v>
      </c>
      <c r="J1911">
        <v>129458.68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1:16" x14ac:dyDescent="0.25">
      <c r="A1912">
        <v>1383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671470.3</v>
      </c>
      <c r="J1912">
        <v>80848.016000000003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1:16" x14ac:dyDescent="0.25">
      <c r="A1913">
        <v>1384</v>
      </c>
      <c r="B1913" t="s">
        <v>892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318873.3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1:16" x14ac:dyDescent="0.25">
      <c r="A1914">
        <v>1385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222059.51999999999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1:16" x14ac:dyDescent="0.25">
      <c r="A1915">
        <v>1386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176756.75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1:16" x14ac:dyDescent="0.25">
      <c r="A1916">
        <v>1387</v>
      </c>
      <c r="B1916" t="s">
        <v>893</v>
      </c>
      <c r="C1916">
        <v>0</v>
      </c>
      <c r="D1916">
        <v>0</v>
      </c>
      <c r="E1916">
        <v>0</v>
      </c>
      <c r="F1916">
        <v>98457.516000000003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1:16" x14ac:dyDescent="0.25">
      <c r="A1917">
        <v>1388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500691.56</v>
      </c>
      <c r="J1917">
        <v>236651.53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1:16" x14ac:dyDescent="0.25">
      <c r="A1918">
        <v>1389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717640.4</v>
      </c>
      <c r="J1918">
        <v>244827.51999999999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1:16" x14ac:dyDescent="0.25">
      <c r="A1919">
        <v>1390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602646.93999999994</v>
      </c>
      <c r="J1919">
        <v>456438.28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1:16" x14ac:dyDescent="0.25">
      <c r="A1920">
        <v>1392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127099.91</v>
      </c>
      <c r="J1920">
        <v>110342.85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1:16" x14ac:dyDescent="0.25">
      <c r="A1921">
        <v>1393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217877.69</v>
      </c>
      <c r="J1921">
        <v>111717.086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1:16" x14ac:dyDescent="0.25">
      <c r="A1922">
        <v>1394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159458.81</v>
      </c>
      <c r="J1922">
        <v>54265.02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1:16" x14ac:dyDescent="0.25">
      <c r="A1923">
        <v>1400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1031469.9</v>
      </c>
      <c r="J1923">
        <v>351093.03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1:16" x14ac:dyDescent="0.25">
      <c r="A1924">
        <v>1401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510367.72</v>
      </c>
      <c r="J1924">
        <v>338446.06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1:16" x14ac:dyDescent="0.25">
      <c r="A1925">
        <v>1425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183615.34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1:16" x14ac:dyDescent="0.25">
      <c r="A1926">
        <v>1426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270904.12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1:16" x14ac:dyDescent="0.25">
      <c r="A1927">
        <v>1441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1013169.75</v>
      </c>
      <c r="J1927">
        <v>400423.9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1:16" x14ac:dyDescent="0.25">
      <c r="A1928">
        <v>1451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184451.7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1:16" x14ac:dyDescent="0.25">
      <c r="A1929">
        <v>1456</v>
      </c>
      <c r="B1929" t="s">
        <v>911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83898.78</v>
      </c>
      <c r="J1929">
        <v>253468.02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1:16" x14ac:dyDescent="0.25">
      <c r="A1930">
        <v>1460</v>
      </c>
      <c r="B1930" t="s">
        <v>907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384912.94</v>
      </c>
      <c r="L1930">
        <v>79441.86</v>
      </c>
      <c r="M1930">
        <v>0</v>
      </c>
      <c r="N1930">
        <v>0</v>
      </c>
      <c r="O1930">
        <v>0</v>
      </c>
      <c r="P1930">
        <v>0</v>
      </c>
    </row>
    <row r="1931" spans="1:16" x14ac:dyDescent="0.25">
      <c r="A1931">
        <v>1468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226919.4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1:16" x14ac:dyDescent="0.25">
      <c r="A1932">
        <v>1470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5619975</v>
      </c>
      <c r="L1932">
        <v>1926399.8</v>
      </c>
      <c r="M1932">
        <v>0</v>
      </c>
      <c r="N1932">
        <v>0</v>
      </c>
      <c r="O1932">
        <v>0</v>
      </c>
      <c r="P1932">
        <v>0</v>
      </c>
    </row>
    <row r="1933" spans="1:16" x14ac:dyDescent="0.25">
      <c r="A1933">
        <v>1473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202887.3</v>
      </c>
      <c r="J1933">
        <v>213978.27</v>
      </c>
      <c r="K1933">
        <v>411147.3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1:16" x14ac:dyDescent="0.25">
      <c r="A1934">
        <v>1474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210168.23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1:16" x14ac:dyDescent="0.25">
      <c r="A1935">
        <v>1475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167038.45000000001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1:16" x14ac:dyDescent="0.25">
      <c r="A1936">
        <v>1477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205918.8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1:16" x14ac:dyDescent="0.25">
      <c r="A1937">
        <v>1478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193233.58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1:16" x14ac:dyDescent="0.25">
      <c r="A1938">
        <v>1482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57501.63</v>
      </c>
      <c r="J1938">
        <v>202036.6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1:16" x14ac:dyDescent="0.25">
      <c r="A1939">
        <v>1486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479402.62</v>
      </c>
      <c r="J1939">
        <v>251021.06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1:16" x14ac:dyDescent="0.25">
      <c r="A1940">
        <v>1490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159932.76999999999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1:16" x14ac:dyDescent="0.25">
      <c r="A1941">
        <v>1491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115624.41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1:16" x14ac:dyDescent="0.25">
      <c r="A1942">
        <v>1492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196970.98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1:16" x14ac:dyDescent="0.25">
      <c r="A1943">
        <v>1493</v>
      </c>
      <c r="B1943" t="s">
        <v>908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111910.42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1:16" x14ac:dyDescent="0.25">
      <c r="A1944">
        <v>1497</v>
      </c>
      <c r="B1944" t="s">
        <v>913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324529.59999999998</v>
      </c>
      <c r="J1944">
        <v>179848.19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1:16" x14ac:dyDescent="0.25">
      <c r="A1945">
        <v>1498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443737.53</v>
      </c>
      <c r="J1945">
        <v>249993.08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1:16" x14ac:dyDescent="0.25">
      <c r="A1946">
        <v>1499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633593.5</v>
      </c>
      <c r="J1946">
        <v>337489.22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1:16" x14ac:dyDescent="0.25">
      <c r="A1947">
        <v>1501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281703.40000000002</v>
      </c>
      <c r="J1947">
        <v>75858.7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1:16" x14ac:dyDescent="0.25">
      <c r="A1948">
        <v>1502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354954.56</v>
      </c>
      <c r="J1948">
        <v>183513.44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1:16" x14ac:dyDescent="0.25">
      <c r="A1949">
        <v>1504</v>
      </c>
      <c r="B1949" t="s">
        <v>912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573246.30000000005</v>
      </c>
      <c r="J1949">
        <v>311320.5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1:16" x14ac:dyDescent="0.25">
      <c r="A1950">
        <v>1505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1:16" x14ac:dyDescent="0.25">
      <c r="A1951">
        <v>1506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1:16" x14ac:dyDescent="0.25">
      <c r="A1952">
        <v>1507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1:16" x14ac:dyDescent="0.25">
      <c r="A1953">
        <v>1510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413694.12</v>
      </c>
      <c r="J1953">
        <v>101516.64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1:16" x14ac:dyDescent="0.25">
      <c r="A1954">
        <v>1511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355014.22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1:16" x14ac:dyDescent="0.25">
      <c r="A1955">
        <v>1513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2740080</v>
      </c>
      <c r="L1955">
        <v>731241.44</v>
      </c>
      <c r="M1955">
        <v>0</v>
      </c>
      <c r="N1955">
        <v>0</v>
      </c>
      <c r="O1955">
        <v>0</v>
      </c>
      <c r="P1955">
        <v>0</v>
      </c>
    </row>
    <row r="1956" spans="1:16" x14ac:dyDescent="0.25">
      <c r="A1956">
        <v>1515</v>
      </c>
      <c r="B1956" t="s">
        <v>915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124719.9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1:16" x14ac:dyDescent="0.25">
      <c r="A1957">
        <v>1516</v>
      </c>
      <c r="B1957" t="s">
        <v>921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523731.28</v>
      </c>
      <c r="L1957">
        <v>121695.94</v>
      </c>
      <c r="M1957">
        <v>0</v>
      </c>
      <c r="N1957">
        <v>0</v>
      </c>
      <c r="O1957">
        <v>0</v>
      </c>
      <c r="P1957">
        <v>0</v>
      </c>
    </row>
    <row r="1958" spans="1:16" x14ac:dyDescent="0.25">
      <c r="A1958">
        <v>1517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141767.82999999999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1:16" x14ac:dyDescent="0.25">
      <c r="A1959">
        <v>1518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541268.80000000005</v>
      </c>
      <c r="L1959">
        <v>105199.11</v>
      </c>
      <c r="M1959">
        <v>0</v>
      </c>
      <c r="N1959">
        <v>0</v>
      </c>
      <c r="O1959">
        <v>0</v>
      </c>
      <c r="P1959">
        <v>0</v>
      </c>
    </row>
    <row r="1960" spans="1:16" x14ac:dyDescent="0.25">
      <c r="A1960">
        <v>1519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389914.1</v>
      </c>
      <c r="L1960">
        <v>79434.080000000002</v>
      </c>
      <c r="M1960">
        <v>0</v>
      </c>
      <c r="N1960">
        <v>0</v>
      </c>
      <c r="O1960">
        <v>0</v>
      </c>
      <c r="P1960">
        <v>0</v>
      </c>
    </row>
    <row r="1961" spans="1:16" x14ac:dyDescent="0.25">
      <c r="A1961">
        <v>1520</v>
      </c>
      <c r="B1961" t="s">
        <v>916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310009.15999999997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1:16" x14ac:dyDescent="0.25">
      <c r="A1962">
        <v>1521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285499.34000000003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1:16" x14ac:dyDescent="0.25">
      <c r="A1963">
        <v>1522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225583.27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1:16" x14ac:dyDescent="0.25">
      <c r="A1964">
        <v>1523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138258.12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1:16" x14ac:dyDescent="0.25">
      <c r="A1965">
        <v>1524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246558.84</v>
      </c>
      <c r="L1965">
        <v>54109.387000000002</v>
      </c>
      <c r="M1965">
        <v>0</v>
      </c>
      <c r="N1965">
        <v>0</v>
      </c>
      <c r="O1965">
        <v>0</v>
      </c>
      <c r="P1965">
        <v>0</v>
      </c>
    </row>
    <row r="1966" spans="1:16" x14ac:dyDescent="0.25">
      <c r="A1966">
        <v>1525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284380.2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1:16" x14ac:dyDescent="0.25">
      <c r="A1967">
        <v>1526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359880.9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1:16" x14ac:dyDescent="0.25">
      <c r="A1968">
        <v>1527</v>
      </c>
      <c r="B1968" t="s">
        <v>922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386975.44</v>
      </c>
      <c r="L1968">
        <v>65702.36</v>
      </c>
      <c r="M1968">
        <v>0</v>
      </c>
      <c r="N1968">
        <v>0</v>
      </c>
      <c r="O1968">
        <v>0</v>
      </c>
      <c r="P1968">
        <v>0</v>
      </c>
    </row>
    <row r="1969" spans="1:16" x14ac:dyDescent="0.25">
      <c r="A1969">
        <v>1528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179678.88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1:16" x14ac:dyDescent="0.25">
      <c r="A1970">
        <v>1529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291863.53000000003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1:16" x14ac:dyDescent="0.25">
      <c r="A1971">
        <v>1530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288756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1:16" x14ac:dyDescent="0.25">
      <c r="A1972">
        <v>1531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169352.88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1:16" x14ac:dyDescent="0.25">
      <c r="A1973">
        <v>1532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2834116.5</v>
      </c>
      <c r="L1973">
        <v>761242.9</v>
      </c>
      <c r="M1973">
        <v>0</v>
      </c>
      <c r="N1973">
        <v>0</v>
      </c>
      <c r="O1973">
        <v>0</v>
      </c>
      <c r="P1973">
        <v>0</v>
      </c>
    </row>
    <row r="1974" spans="1:16" x14ac:dyDescent="0.25">
      <c r="A1974">
        <v>1533</v>
      </c>
      <c r="B1974" t="s">
        <v>923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1095460.3999999999</v>
      </c>
      <c r="L1974">
        <v>336196.25</v>
      </c>
      <c r="M1974">
        <v>0</v>
      </c>
      <c r="N1974">
        <v>0</v>
      </c>
      <c r="O1974">
        <v>0</v>
      </c>
      <c r="P1974">
        <v>0</v>
      </c>
    </row>
    <row r="1975" spans="1:16" x14ac:dyDescent="0.25">
      <c r="A1975">
        <v>1534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457037.75</v>
      </c>
      <c r="L1975">
        <v>89829.34</v>
      </c>
      <c r="M1975">
        <v>0</v>
      </c>
      <c r="N1975">
        <v>0</v>
      </c>
      <c r="O1975">
        <v>0</v>
      </c>
      <c r="P1975">
        <v>0</v>
      </c>
    </row>
    <row r="1976" spans="1:16" x14ac:dyDescent="0.25">
      <c r="A1976">
        <v>1535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215674.73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1:16" x14ac:dyDescent="0.25">
      <c r="A1977">
        <v>1536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96820.233999999997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1:16" x14ac:dyDescent="0.25">
      <c r="A1978">
        <v>1537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334028.5</v>
      </c>
      <c r="L1978">
        <v>60007.87</v>
      </c>
      <c r="M1978">
        <v>0</v>
      </c>
      <c r="N1978">
        <v>0</v>
      </c>
      <c r="O1978">
        <v>0</v>
      </c>
      <c r="P1978">
        <v>0</v>
      </c>
    </row>
    <row r="1979" spans="1:16" x14ac:dyDescent="0.25">
      <c r="A1979">
        <v>1538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444020.16</v>
      </c>
      <c r="L1979">
        <v>90817.57</v>
      </c>
      <c r="M1979">
        <v>0</v>
      </c>
      <c r="N1979">
        <v>0</v>
      </c>
      <c r="O1979">
        <v>0</v>
      </c>
      <c r="P1979">
        <v>0</v>
      </c>
    </row>
    <row r="1980" spans="1:16" x14ac:dyDescent="0.25">
      <c r="A1980">
        <v>1539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239580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1:16" x14ac:dyDescent="0.25">
      <c r="A1981">
        <v>1540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563813.06000000006</v>
      </c>
      <c r="L1981">
        <v>109849.48</v>
      </c>
      <c r="M1981">
        <v>0</v>
      </c>
      <c r="N1981">
        <v>0</v>
      </c>
      <c r="O1981">
        <v>0</v>
      </c>
      <c r="P1981">
        <v>0</v>
      </c>
    </row>
    <row r="1982" spans="1:16" x14ac:dyDescent="0.25">
      <c r="A1982">
        <v>1541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184698.56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1:16" x14ac:dyDescent="0.25">
      <c r="A1983">
        <v>1542</v>
      </c>
      <c r="B1983" t="s">
        <v>917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103307.164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1:16" x14ac:dyDescent="0.25">
      <c r="A1984">
        <v>1543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243070.25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1:16" x14ac:dyDescent="0.25">
      <c r="A1985">
        <v>1544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132422.19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1:16" x14ac:dyDescent="0.25">
      <c r="A1986">
        <v>1545</v>
      </c>
      <c r="B1986">
        <v>0</v>
      </c>
      <c r="C1986">
        <v>211368.75</v>
      </c>
      <c r="D1986">
        <v>131488.35999999999</v>
      </c>
      <c r="E1986">
        <v>158730.38</v>
      </c>
      <c r="F1986">
        <v>158819.28</v>
      </c>
      <c r="G1986">
        <v>217049.39</v>
      </c>
      <c r="H1986">
        <v>0</v>
      </c>
      <c r="I1986">
        <v>0</v>
      </c>
      <c r="J1986">
        <v>0</v>
      </c>
      <c r="K1986">
        <v>56419164</v>
      </c>
      <c r="L1986">
        <v>15938567</v>
      </c>
      <c r="M1986">
        <v>0</v>
      </c>
      <c r="N1986">
        <v>0</v>
      </c>
      <c r="O1986">
        <v>0</v>
      </c>
      <c r="P1986">
        <v>0</v>
      </c>
    </row>
    <row r="1987" spans="1:16" x14ac:dyDescent="0.25">
      <c r="A1987">
        <v>1546</v>
      </c>
      <c r="B1987" t="s">
        <v>918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646945.69999999995</v>
      </c>
      <c r="L1987">
        <v>161825.19</v>
      </c>
      <c r="M1987">
        <v>0</v>
      </c>
      <c r="N1987">
        <v>0</v>
      </c>
      <c r="O1987">
        <v>0</v>
      </c>
      <c r="P1987">
        <v>0</v>
      </c>
    </row>
    <row r="1988" spans="1:16" x14ac:dyDescent="0.25">
      <c r="A1988">
        <v>1547</v>
      </c>
      <c r="B1988">
        <v>0</v>
      </c>
      <c r="C1988">
        <v>101300.625</v>
      </c>
      <c r="D1988">
        <v>48721.156000000003</v>
      </c>
      <c r="E1988">
        <v>63399.745999999999</v>
      </c>
      <c r="F1988">
        <v>121362.87</v>
      </c>
      <c r="G1988">
        <v>121724.69500000001</v>
      </c>
      <c r="H1988">
        <v>0</v>
      </c>
      <c r="I1988">
        <v>0</v>
      </c>
      <c r="J1988">
        <v>0</v>
      </c>
      <c r="K1988">
        <v>35233244</v>
      </c>
      <c r="L1988">
        <v>10113980</v>
      </c>
      <c r="M1988">
        <v>0</v>
      </c>
      <c r="N1988">
        <v>0</v>
      </c>
      <c r="O1988">
        <v>0</v>
      </c>
      <c r="P1988">
        <v>0</v>
      </c>
    </row>
    <row r="1989" spans="1:16" x14ac:dyDescent="0.25">
      <c r="A1989">
        <v>1548</v>
      </c>
      <c r="B1989" t="s">
        <v>919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18422314</v>
      </c>
      <c r="L1989">
        <v>5405660.5</v>
      </c>
      <c r="M1989">
        <v>0</v>
      </c>
      <c r="N1989">
        <v>0</v>
      </c>
      <c r="O1989">
        <v>0</v>
      </c>
      <c r="P1989">
        <v>0</v>
      </c>
    </row>
    <row r="1990" spans="1:16" x14ac:dyDescent="0.25">
      <c r="A1990">
        <v>1549</v>
      </c>
      <c r="B1990" t="s">
        <v>920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689058.3</v>
      </c>
      <c r="L1990">
        <v>185326.64</v>
      </c>
      <c r="M1990">
        <v>0</v>
      </c>
      <c r="N1990">
        <v>0</v>
      </c>
      <c r="O1990">
        <v>0</v>
      </c>
      <c r="P1990">
        <v>0</v>
      </c>
    </row>
    <row r="1991" spans="1:16" x14ac:dyDescent="0.25">
      <c r="A1991">
        <v>1550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2280450.2000000002</v>
      </c>
      <c r="L1991">
        <v>512332.66</v>
      </c>
      <c r="M1991">
        <v>0</v>
      </c>
      <c r="N1991">
        <v>0</v>
      </c>
      <c r="O1991">
        <v>0</v>
      </c>
      <c r="P1991">
        <v>0</v>
      </c>
    </row>
    <row r="1992" spans="1:16" x14ac:dyDescent="0.25">
      <c r="A1992">
        <v>1551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2182149</v>
      </c>
      <c r="L1992">
        <v>510882.8</v>
      </c>
      <c r="M1992">
        <v>0</v>
      </c>
      <c r="N1992">
        <v>0</v>
      </c>
      <c r="O1992">
        <v>0</v>
      </c>
      <c r="P1992">
        <v>0</v>
      </c>
    </row>
    <row r="1993" spans="1:16" x14ac:dyDescent="0.25">
      <c r="A1993">
        <v>1552</v>
      </c>
      <c r="B1993">
        <v>0</v>
      </c>
      <c r="C1993">
        <v>119583.36</v>
      </c>
      <c r="D1993">
        <v>58293.1</v>
      </c>
      <c r="E1993">
        <v>68232.75</v>
      </c>
      <c r="F1993">
        <v>96890.37</v>
      </c>
      <c r="G1993">
        <v>100332.67</v>
      </c>
      <c r="H1993">
        <v>0</v>
      </c>
      <c r="I1993">
        <v>0</v>
      </c>
      <c r="J1993">
        <v>0</v>
      </c>
      <c r="K1993">
        <v>36885700</v>
      </c>
      <c r="L1993">
        <v>10298864</v>
      </c>
      <c r="M1993">
        <v>0</v>
      </c>
      <c r="N1993">
        <v>0</v>
      </c>
      <c r="O1993">
        <v>0</v>
      </c>
      <c r="P1993">
        <v>0</v>
      </c>
    </row>
    <row r="1994" spans="1:16" x14ac:dyDescent="0.25">
      <c r="A1994">
        <v>1553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2616776.5</v>
      </c>
      <c r="L1994">
        <v>712875.7</v>
      </c>
      <c r="M1994">
        <v>0</v>
      </c>
      <c r="N1994">
        <v>0</v>
      </c>
      <c r="O1994">
        <v>0</v>
      </c>
      <c r="P1994">
        <v>0</v>
      </c>
    </row>
    <row r="1995" spans="1:16" x14ac:dyDescent="0.25">
      <c r="A1995">
        <v>1556</v>
      </c>
      <c r="B1995">
        <v>0</v>
      </c>
      <c r="C1995">
        <v>230501.42</v>
      </c>
      <c r="D1995">
        <v>158968.16</v>
      </c>
      <c r="E1995">
        <v>175360.56</v>
      </c>
      <c r="F1995">
        <v>217674.94</v>
      </c>
      <c r="G1995">
        <v>225645.47</v>
      </c>
      <c r="H1995">
        <v>0</v>
      </c>
      <c r="I1995">
        <v>0</v>
      </c>
      <c r="J1995">
        <v>0</v>
      </c>
      <c r="K1995">
        <v>61825756</v>
      </c>
      <c r="L1995">
        <v>17153000</v>
      </c>
      <c r="M1995">
        <v>0</v>
      </c>
      <c r="N1995">
        <v>0</v>
      </c>
      <c r="O1995">
        <v>0</v>
      </c>
      <c r="P1995">
        <v>0</v>
      </c>
    </row>
    <row r="1996" spans="1:16" x14ac:dyDescent="0.25">
      <c r="A1996">
        <v>1557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4732772.5</v>
      </c>
      <c r="L1996">
        <v>1284144.3999999999</v>
      </c>
      <c r="M1996">
        <v>0</v>
      </c>
      <c r="N1996">
        <v>0</v>
      </c>
      <c r="O1996">
        <v>0</v>
      </c>
      <c r="P1996">
        <v>0</v>
      </c>
    </row>
    <row r="1997" spans="1:16" x14ac:dyDescent="0.25">
      <c r="A1997">
        <v>1558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4333829.5</v>
      </c>
      <c r="L1997">
        <v>1177069.8</v>
      </c>
      <c r="M1997">
        <v>0</v>
      </c>
      <c r="N1997">
        <v>0</v>
      </c>
      <c r="O1997">
        <v>0</v>
      </c>
      <c r="P1997">
        <v>0</v>
      </c>
    </row>
    <row r="1998" spans="1:16" x14ac:dyDescent="0.25">
      <c r="A1998">
        <v>1559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2474118.2000000002</v>
      </c>
      <c r="L1998">
        <v>636134.6</v>
      </c>
      <c r="M1998">
        <v>0</v>
      </c>
      <c r="N1998">
        <v>0</v>
      </c>
      <c r="O1998">
        <v>0</v>
      </c>
      <c r="P1998">
        <v>0</v>
      </c>
    </row>
    <row r="1999" spans="1:16" x14ac:dyDescent="0.25">
      <c r="A1999">
        <v>1560</v>
      </c>
      <c r="B1999" t="s">
        <v>924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1528159.4</v>
      </c>
      <c r="L1999">
        <v>434740.5</v>
      </c>
      <c r="M1999">
        <v>0</v>
      </c>
      <c r="N1999">
        <v>0</v>
      </c>
      <c r="O1999">
        <v>0</v>
      </c>
      <c r="P1999">
        <v>0</v>
      </c>
    </row>
    <row r="2000" spans="1:16" x14ac:dyDescent="0.25">
      <c r="A2000">
        <v>1561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195981.11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1:16" x14ac:dyDescent="0.25">
      <c r="A2001">
        <v>1562</v>
      </c>
      <c r="B2001" t="s">
        <v>926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273420.56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1:16" x14ac:dyDescent="0.25">
      <c r="A2002">
        <v>1563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199104.78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1:16" x14ac:dyDescent="0.25">
      <c r="A2003">
        <v>1564</v>
      </c>
      <c r="B2003" t="s">
        <v>925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619859.5</v>
      </c>
      <c r="L2003">
        <v>96388.17</v>
      </c>
      <c r="M2003">
        <v>0</v>
      </c>
      <c r="N2003">
        <v>0</v>
      </c>
      <c r="O2003">
        <v>0</v>
      </c>
      <c r="P2003">
        <v>0</v>
      </c>
    </row>
    <row r="2004" spans="1:16" x14ac:dyDescent="0.25">
      <c r="A2004">
        <v>1565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373413.78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1:16" x14ac:dyDescent="0.25">
      <c r="A2005">
        <v>1566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254573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1:16" x14ac:dyDescent="0.25">
      <c r="A2006">
        <v>1567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195081.9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1:16" x14ac:dyDescent="0.25">
      <c r="A2007">
        <v>1568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134089.45000000001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1:16" x14ac:dyDescent="0.25">
      <c r="A2008">
        <v>1569</v>
      </c>
      <c r="B2008" t="s">
        <v>927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378873.88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1:16" x14ac:dyDescent="0.25">
      <c r="A2009">
        <v>1570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95431.62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1:16" x14ac:dyDescent="0.25">
      <c r="A2010">
        <v>1574</v>
      </c>
      <c r="B2010" t="s">
        <v>928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227932.81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1:16" x14ac:dyDescent="0.25">
      <c r="A2011">
        <v>1575</v>
      </c>
      <c r="B2011" t="s">
        <v>929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207887.45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1:16" x14ac:dyDescent="0.25">
      <c r="A2012">
        <v>1576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129508.11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1:16" x14ac:dyDescent="0.25">
      <c r="A2013">
        <v>1577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557010.80000000005</v>
      </c>
      <c r="L2013">
        <v>149772.66</v>
      </c>
      <c r="M2013">
        <v>0</v>
      </c>
      <c r="N2013">
        <v>0</v>
      </c>
      <c r="O2013">
        <v>0</v>
      </c>
      <c r="P2013">
        <v>0</v>
      </c>
    </row>
    <row r="2014" spans="1:16" x14ac:dyDescent="0.25">
      <c r="A2014">
        <v>1578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216456.78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1:16" x14ac:dyDescent="0.25">
      <c r="A2015">
        <v>1579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690908.6</v>
      </c>
      <c r="L2015">
        <v>114484.04</v>
      </c>
      <c r="M2015">
        <v>0</v>
      </c>
      <c r="N2015">
        <v>0</v>
      </c>
      <c r="O2015">
        <v>0</v>
      </c>
      <c r="P2015">
        <v>0</v>
      </c>
    </row>
    <row r="2016" spans="1:16" x14ac:dyDescent="0.25">
      <c r="A2016">
        <v>1582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828714.9</v>
      </c>
      <c r="L2016">
        <v>270137.8</v>
      </c>
      <c r="M2016">
        <v>0</v>
      </c>
      <c r="N2016">
        <v>0</v>
      </c>
      <c r="O2016">
        <v>0</v>
      </c>
      <c r="P2016">
        <v>0</v>
      </c>
    </row>
    <row r="2017" spans="1:16" x14ac:dyDescent="0.25">
      <c r="A2017">
        <v>1583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553983.4</v>
      </c>
      <c r="L2017">
        <v>160539.14000000001</v>
      </c>
      <c r="M2017">
        <v>0</v>
      </c>
      <c r="N2017">
        <v>0</v>
      </c>
      <c r="O2017">
        <v>0</v>
      </c>
      <c r="P2017">
        <v>0</v>
      </c>
    </row>
    <row r="2018" spans="1:16" x14ac:dyDescent="0.25">
      <c r="A2018">
        <v>1584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9614462</v>
      </c>
      <c r="L2018">
        <v>4105769.2</v>
      </c>
      <c r="M2018">
        <v>0</v>
      </c>
      <c r="N2018">
        <v>0</v>
      </c>
      <c r="O2018">
        <v>0</v>
      </c>
      <c r="P2018">
        <v>0</v>
      </c>
    </row>
    <row r="2019" spans="1:16" x14ac:dyDescent="0.25">
      <c r="A2019">
        <v>1585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16527731</v>
      </c>
      <c r="L2019">
        <v>6849445.5</v>
      </c>
      <c r="M2019">
        <v>0</v>
      </c>
      <c r="N2019">
        <v>0</v>
      </c>
      <c r="O2019">
        <v>0</v>
      </c>
      <c r="P2019">
        <v>0</v>
      </c>
    </row>
    <row r="2020" spans="1:16" x14ac:dyDescent="0.25">
      <c r="A2020">
        <v>1586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15502266</v>
      </c>
      <c r="L2020">
        <v>6215679.5</v>
      </c>
      <c r="M2020">
        <v>0</v>
      </c>
      <c r="N2020">
        <v>0</v>
      </c>
      <c r="O2020">
        <v>0</v>
      </c>
      <c r="P2020">
        <v>0</v>
      </c>
    </row>
    <row r="2021" spans="1:16" x14ac:dyDescent="0.25">
      <c r="A2021">
        <v>1587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725832.06</v>
      </c>
      <c r="L2021">
        <v>258002.66</v>
      </c>
      <c r="M2021">
        <v>0</v>
      </c>
      <c r="N2021">
        <v>0</v>
      </c>
      <c r="O2021">
        <v>0</v>
      </c>
      <c r="P2021">
        <v>0</v>
      </c>
    </row>
    <row r="2022" spans="1:16" x14ac:dyDescent="0.25">
      <c r="A2022">
        <v>1588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520838.9</v>
      </c>
      <c r="L2022">
        <v>158720.66</v>
      </c>
      <c r="M2022">
        <v>0</v>
      </c>
      <c r="N2022">
        <v>0</v>
      </c>
      <c r="O2022">
        <v>0</v>
      </c>
      <c r="P2022">
        <v>0</v>
      </c>
    </row>
    <row r="2023" spans="1:16" x14ac:dyDescent="0.25">
      <c r="A2023">
        <v>1589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9820969</v>
      </c>
      <c r="L2023">
        <v>4035003</v>
      </c>
      <c r="M2023">
        <v>0</v>
      </c>
      <c r="N2023">
        <v>0</v>
      </c>
      <c r="O2023">
        <v>0</v>
      </c>
      <c r="P2023">
        <v>0</v>
      </c>
    </row>
    <row r="2024" spans="1:16" x14ac:dyDescent="0.25">
      <c r="A2024">
        <v>1590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3979087.2</v>
      </c>
      <c r="L2024">
        <v>385791.88</v>
      </c>
      <c r="M2024">
        <v>0</v>
      </c>
      <c r="N2024">
        <v>0</v>
      </c>
      <c r="O2024">
        <v>0</v>
      </c>
      <c r="P2024">
        <v>0</v>
      </c>
    </row>
    <row r="2025" spans="1:16" x14ac:dyDescent="0.25">
      <c r="A2025">
        <v>1591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3575600.5</v>
      </c>
      <c r="L2025">
        <v>303466.38</v>
      </c>
      <c r="M2025">
        <v>0</v>
      </c>
      <c r="N2025">
        <v>0</v>
      </c>
      <c r="O2025">
        <v>0</v>
      </c>
      <c r="P2025">
        <v>0</v>
      </c>
    </row>
    <row r="2026" spans="1:16" x14ac:dyDescent="0.25">
      <c r="A2026">
        <v>1592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115177.09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1:16" x14ac:dyDescent="0.25">
      <c r="A2027">
        <v>1593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267030.90000000002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1:16" x14ac:dyDescent="0.25">
      <c r="A2028">
        <v>1594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3125723.8</v>
      </c>
      <c r="L2028">
        <v>517433.53</v>
      </c>
      <c r="M2028">
        <v>0</v>
      </c>
      <c r="N2028">
        <v>0</v>
      </c>
      <c r="O2028">
        <v>0</v>
      </c>
      <c r="P2028">
        <v>0</v>
      </c>
    </row>
    <row r="2029" spans="1:16" x14ac:dyDescent="0.25">
      <c r="A2029">
        <v>1595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614893.43999999994</v>
      </c>
      <c r="L2029">
        <v>168600.02</v>
      </c>
      <c r="M2029">
        <v>0</v>
      </c>
      <c r="N2029">
        <v>0</v>
      </c>
      <c r="O2029">
        <v>0</v>
      </c>
      <c r="P2029">
        <v>0</v>
      </c>
    </row>
    <row r="2030" spans="1:16" x14ac:dyDescent="0.25">
      <c r="A2030">
        <v>1596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2528784</v>
      </c>
      <c r="L2030">
        <v>595685</v>
      </c>
      <c r="M2030">
        <v>0</v>
      </c>
      <c r="N2030">
        <v>0</v>
      </c>
      <c r="O2030">
        <v>0</v>
      </c>
      <c r="P2030">
        <v>0</v>
      </c>
    </row>
    <row r="2031" spans="1:16" x14ac:dyDescent="0.25">
      <c r="A2031">
        <v>1597</v>
      </c>
      <c r="B2031" t="s">
        <v>930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1752560.4</v>
      </c>
      <c r="L2031">
        <v>534054.69999999995</v>
      </c>
      <c r="M2031">
        <v>0</v>
      </c>
      <c r="N2031">
        <v>0</v>
      </c>
      <c r="O2031">
        <v>0</v>
      </c>
      <c r="P2031">
        <v>0</v>
      </c>
    </row>
    <row r="2032" spans="1:16" x14ac:dyDescent="0.25">
      <c r="A2032">
        <v>1598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156615.03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1:16" x14ac:dyDescent="0.25">
      <c r="A2033">
        <v>1599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212108.19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1:16" x14ac:dyDescent="0.25">
      <c r="A2034">
        <v>1600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184442.84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1:16" x14ac:dyDescent="0.25">
      <c r="A2035">
        <v>1602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283104.78000000003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1:16" x14ac:dyDescent="0.25">
      <c r="A2036">
        <v>1603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324434.38</v>
      </c>
      <c r="L2036">
        <v>157968.81</v>
      </c>
      <c r="M2036">
        <v>0</v>
      </c>
      <c r="N2036">
        <v>0</v>
      </c>
      <c r="O2036">
        <v>0</v>
      </c>
      <c r="P2036">
        <v>0</v>
      </c>
    </row>
    <row r="2037" spans="1:16" x14ac:dyDescent="0.25">
      <c r="A2037">
        <v>1604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920080.4</v>
      </c>
      <c r="L2037">
        <v>480591.34</v>
      </c>
      <c r="M2037">
        <v>0</v>
      </c>
      <c r="N2037">
        <v>0</v>
      </c>
      <c r="O2037">
        <v>0</v>
      </c>
      <c r="P2037">
        <v>0</v>
      </c>
    </row>
    <row r="2038" spans="1:16" x14ac:dyDescent="0.25">
      <c r="A2038">
        <v>1605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798460.44</v>
      </c>
      <c r="L2038">
        <v>427226.56</v>
      </c>
      <c r="M2038">
        <v>0</v>
      </c>
      <c r="N2038">
        <v>0</v>
      </c>
      <c r="O2038">
        <v>0</v>
      </c>
      <c r="P2038">
        <v>0</v>
      </c>
    </row>
    <row r="2039" spans="1:16" x14ac:dyDescent="0.25">
      <c r="A2039">
        <v>1606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309471.53000000003</v>
      </c>
      <c r="L2039">
        <v>159454.53</v>
      </c>
      <c r="M2039">
        <v>0</v>
      </c>
      <c r="N2039">
        <v>0</v>
      </c>
      <c r="O2039">
        <v>0</v>
      </c>
      <c r="P2039">
        <v>0</v>
      </c>
    </row>
    <row r="2040" spans="1:16" x14ac:dyDescent="0.25">
      <c r="A2040">
        <v>1607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533481.1</v>
      </c>
      <c r="L2040">
        <v>254788.94</v>
      </c>
      <c r="M2040">
        <v>0</v>
      </c>
      <c r="N2040">
        <v>0</v>
      </c>
      <c r="O2040">
        <v>0</v>
      </c>
      <c r="P2040">
        <v>0</v>
      </c>
    </row>
    <row r="2041" spans="1:16" x14ac:dyDescent="0.25">
      <c r="A2041">
        <v>1608</v>
      </c>
      <c r="B2041" t="s">
        <v>931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187310.3</v>
      </c>
      <c r="L2041">
        <v>75621.516000000003</v>
      </c>
      <c r="M2041">
        <v>0</v>
      </c>
      <c r="N2041">
        <v>0</v>
      </c>
      <c r="O2041">
        <v>0</v>
      </c>
      <c r="P2041">
        <v>0</v>
      </c>
    </row>
    <row r="2042" spans="1:16" x14ac:dyDescent="0.25">
      <c r="A2042">
        <v>1609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156747.82999999999</v>
      </c>
      <c r="L2042">
        <v>54745.887000000002</v>
      </c>
      <c r="M2042">
        <v>0</v>
      </c>
      <c r="N2042">
        <v>0</v>
      </c>
      <c r="O2042">
        <v>0</v>
      </c>
      <c r="P2042">
        <v>0</v>
      </c>
    </row>
    <row r="2043" spans="1:16" x14ac:dyDescent="0.25">
      <c r="A2043">
        <v>1610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6728401.5</v>
      </c>
      <c r="L2043">
        <v>3765257.8</v>
      </c>
      <c r="M2043">
        <v>0</v>
      </c>
      <c r="N2043">
        <v>0</v>
      </c>
      <c r="O2043">
        <v>0</v>
      </c>
      <c r="P2043">
        <v>0</v>
      </c>
    </row>
    <row r="2044" spans="1:16" x14ac:dyDescent="0.25">
      <c r="A2044">
        <v>1611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4381110.5</v>
      </c>
      <c r="L2044">
        <v>2427770.2000000002</v>
      </c>
      <c r="M2044">
        <v>0</v>
      </c>
      <c r="N2044">
        <v>0</v>
      </c>
      <c r="O2044">
        <v>0</v>
      </c>
      <c r="P2044">
        <v>0</v>
      </c>
    </row>
    <row r="2045" spans="1:16" x14ac:dyDescent="0.25">
      <c r="A2045">
        <v>1613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509687.6</v>
      </c>
      <c r="L2045">
        <v>267196.40000000002</v>
      </c>
      <c r="M2045">
        <v>0</v>
      </c>
      <c r="N2045">
        <v>0</v>
      </c>
      <c r="O2045">
        <v>0</v>
      </c>
      <c r="P2045">
        <v>0</v>
      </c>
    </row>
    <row r="2046" spans="1:16" x14ac:dyDescent="0.25">
      <c r="A2046">
        <v>1615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7433026.5</v>
      </c>
      <c r="L2046">
        <v>4148872.2</v>
      </c>
      <c r="M2046">
        <v>0</v>
      </c>
      <c r="N2046">
        <v>0</v>
      </c>
      <c r="O2046">
        <v>0</v>
      </c>
      <c r="P2046">
        <v>0</v>
      </c>
    </row>
    <row r="2047" spans="1:16" x14ac:dyDescent="0.25">
      <c r="A2047">
        <v>1616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168127.52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1:16" x14ac:dyDescent="0.25">
      <c r="A2048">
        <v>1619</v>
      </c>
      <c r="B2048" t="s">
        <v>932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669052.5</v>
      </c>
      <c r="J2048">
        <v>665465.80000000005</v>
      </c>
      <c r="K2048">
        <v>180010.1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1:16" x14ac:dyDescent="0.25">
      <c r="A2049">
        <v>1621</v>
      </c>
      <c r="B2049" t="s">
        <v>933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203069.14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1:16" x14ac:dyDescent="0.25">
      <c r="A2050">
        <v>1622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165011.70000000001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1:16" x14ac:dyDescent="0.25">
      <c r="A2051">
        <v>1624</v>
      </c>
      <c r="B2051" t="s">
        <v>935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407244.6</v>
      </c>
      <c r="J2051">
        <v>292413.12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1:16" x14ac:dyDescent="0.25">
      <c r="A2052">
        <v>1626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289265.90000000002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1:16" x14ac:dyDescent="0.25">
      <c r="A2053">
        <v>1627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254474.95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1:16" x14ac:dyDescent="0.25">
      <c r="A2054">
        <v>1633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610853.75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1:16" x14ac:dyDescent="0.25">
      <c r="A2055">
        <v>1634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189878.89</v>
      </c>
      <c r="J2055">
        <v>259604.47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1:16" x14ac:dyDescent="0.25">
      <c r="A2056">
        <v>1635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1562832.2</v>
      </c>
      <c r="J2056">
        <v>735297.56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1:16" x14ac:dyDescent="0.25">
      <c r="A2057">
        <v>1636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172306.94</v>
      </c>
      <c r="J2057">
        <v>274806.38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1:16" x14ac:dyDescent="0.25">
      <c r="A2058">
        <v>1637</v>
      </c>
      <c r="B2058" t="s">
        <v>938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231982.22</v>
      </c>
      <c r="J2058">
        <v>269277.71999999997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1:16" x14ac:dyDescent="0.25">
      <c r="A2059">
        <v>1638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1355305.6</v>
      </c>
      <c r="J2059">
        <v>639243.43999999994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1:16" x14ac:dyDescent="0.25">
      <c r="A2060">
        <v>1639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575481.9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1:16" x14ac:dyDescent="0.25">
      <c r="A2061">
        <v>1640</v>
      </c>
      <c r="B2061" t="s">
        <v>940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281052.53000000003</v>
      </c>
      <c r="J2061">
        <v>213427.61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1:16" x14ac:dyDescent="0.25">
      <c r="A2062">
        <v>1641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218039.47</v>
      </c>
      <c r="J2062">
        <v>145873.88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1:16" x14ac:dyDescent="0.25">
      <c r="A2063">
        <v>1644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1290045.3999999999</v>
      </c>
      <c r="J2063">
        <v>1064408.8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1:16" x14ac:dyDescent="0.25">
      <c r="A2064">
        <v>1645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938017.56</v>
      </c>
      <c r="J2064">
        <v>746493.9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1:16" x14ac:dyDescent="0.25">
      <c r="A2065">
        <v>1646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297652.2</v>
      </c>
      <c r="J2065">
        <v>217452.5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1:16" x14ac:dyDescent="0.25">
      <c r="A2066">
        <v>1647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231395.33</v>
      </c>
      <c r="J2066">
        <v>171453.48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1:16" x14ac:dyDescent="0.25">
      <c r="A2067">
        <v>1648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281509.3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1:16" x14ac:dyDescent="0.25">
      <c r="A2068">
        <v>1649</v>
      </c>
      <c r="B2068" t="s">
        <v>942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515406</v>
      </c>
      <c r="J2068">
        <v>443684.4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25">
      <c r="A2069">
        <v>1650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4548517</v>
      </c>
      <c r="J2069">
        <v>3982280.5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1:16" x14ac:dyDescent="0.25">
      <c r="A2070">
        <v>1651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4874034</v>
      </c>
      <c r="J2070">
        <v>4150044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1:16" x14ac:dyDescent="0.25">
      <c r="A2071">
        <v>1652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3542032.8</v>
      </c>
      <c r="J2071">
        <v>2976494.8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1:16" x14ac:dyDescent="0.25">
      <c r="A2072">
        <v>1653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1161104.5</v>
      </c>
      <c r="J2072">
        <v>1018660.75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1:16" x14ac:dyDescent="0.25">
      <c r="A2073">
        <v>1654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336660.66</v>
      </c>
      <c r="J2073">
        <v>290438.38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1:16" x14ac:dyDescent="0.25">
      <c r="A2074">
        <v>1655</v>
      </c>
      <c r="B2074" t="s">
        <v>944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309411.15999999997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1:16" x14ac:dyDescent="0.25">
      <c r="A2075">
        <v>1656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600834.9</v>
      </c>
      <c r="J2075">
        <v>86967.15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1:16" x14ac:dyDescent="0.25">
      <c r="A2076">
        <v>1657</v>
      </c>
      <c r="B2076" t="s">
        <v>943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340516.7</v>
      </c>
      <c r="J2076">
        <v>87249.48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1:16" x14ac:dyDescent="0.25">
      <c r="A2077">
        <v>1658</v>
      </c>
      <c r="B2077" t="s">
        <v>945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1:16" x14ac:dyDescent="0.25">
      <c r="A2078">
        <v>1659</v>
      </c>
      <c r="B2078" t="s">
        <v>939</v>
      </c>
      <c r="C2078">
        <v>0</v>
      </c>
      <c r="D2078">
        <v>0</v>
      </c>
      <c r="E2078">
        <v>129165.96</v>
      </c>
      <c r="F2078">
        <v>0</v>
      </c>
      <c r="G2078">
        <v>0</v>
      </c>
      <c r="H2078">
        <v>0</v>
      </c>
      <c r="I2078">
        <v>5286466</v>
      </c>
      <c r="J2078">
        <v>4003985.5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1:16" x14ac:dyDescent="0.25">
      <c r="A2079">
        <v>1663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161286.19</v>
      </c>
      <c r="J2079">
        <v>74722.899999999994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1:16" x14ac:dyDescent="0.25">
      <c r="A2080">
        <v>1664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187724.11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1:16" x14ac:dyDescent="0.25">
      <c r="A2081">
        <v>1665</v>
      </c>
      <c r="B2081" t="s">
        <v>947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193570.44</v>
      </c>
      <c r="J2081">
        <v>0</v>
      </c>
      <c r="K2081">
        <v>0</v>
      </c>
      <c r="L2081">
        <v>59904.796999999999</v>
      </c>
      <c r="M2081">
        <v>0</v>
      </c>
      <c r="N2081">
        <v>0</v>
      </c>
      <c r="O2081">
        <v>0</v>
      </c>
      <c r="P2081">
        <v>0</v>
      </c>
    </row>
    <row r="2082" spans="1:16" x14ac:dyDescent="0.25">
      <c r="A2082">
        <v>1666</v>
      </c>
      <c r="B2082" t="s">
        <v>949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366477.56</v>
      </c>
      <c r="J2082">
        <v>262269.06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1:16" x14ac:dyDescent="0.25">
      <c r="A2083">
        <v>1667</v>
      </c>
      <c r="B2083" t="s">
        <v>950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609630.6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1:16" x14ac:dyDescent="0.25">
      <c r="A2084">
        <v>1668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776072.7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1:16" x14ac:dyDescent="0.25">
      <c r="A2085">
        <v>1670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4910943</v>
      </c>
      <c r="L2085">
        <v>1217283</v>
      </c>
      <c r="M2085">
        <v>0</v>
      </c>
      <c r="N2085">
        <v>0</v>
      </c>
      <c r="O2085">
        <v>0</v>
      </c>
      <c r="P2085">
        <v>0</v>
      </c>
    </row>
    <row r="2086" spans="1:16" x14ac:dyDescent="0.25">
      <c r="A2086">
        <v>1671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4406121</v>
      </c>
      <c r="L2086">
        <v>1054157</v>
      </c>
      <c r="M2086">
        <v>0</v>
      </c>
      <c r="N2086">
        <v>0</v>
      </c>
      <c r="O2086">
        <v>0</v>
      </c>
      <c r="P2086">
        <v>0</v>
      </c>
    </row>
    <row r="2087" spans="1:16" x14ac:dyDescent="0.25">
      <c r="A2087">
        <v>1672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2825192</v>
      </c>
      <c r="L2087">
        <v>681256</v>
      </c>
      <c r="M2087">
        <v>0</v>
      </c>
      <c r="N2087">
        <v>0</v>
      </c>
      <c r="O2087">
        <v>0</v>
      </c>
      <c r="P2087">
        <v>0</v>
      </c>
    </row>
    <row r="2088" spans="1:16" x14ac:dyDescent="0.25">
      <c r="A2088">
        <v>1674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363493.53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1:16" x14ac:dyDescent="0.25">
      <c r="A2089">
        <v>1675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394079.4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1:16" x14ac:dyDescent="0.25">
      <c r="A2090">
        <v>1676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273794.25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1:16" x14ac:dyDescent="0.25">
      <c r="A2091">
        <v>1677</v>
      </c>
      <c r="B2091" t="s">
        <v>952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7327065.5</v>
      </c>
      <c r="L2091">
        <v>2678376.2000000002</v>
      </c>
      <c r="M2091">
        <v>0</v>
      </c>
      <c r="N2091">
        <v>0</v>
      </c>
      <c r="O2091">
        <v>0</v>
      </c>
      <c r="P2091">
        <v>0</v>
      </c>
    </row>
    <row r="2092" spans="1:16" x14ac:dyDescent="0.25">
      <c r="A2092">
        <v>1678</v>
      </c>
      <c r="B2092" t="s">
        <v>953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3142425.8</v>
      </c>
      <c r="L2092">
        <v>1108481.6000000001</v>
      </c>
      <c r="M2092">
        <v>0</v>
      </c>
      <c r="N2092">
        <v>0</v>
      </c>
      <c r="O2092">
        <v>0</v>
      </c>
      <c r="P2092">
        <v>0</v>
      </c>
    </row>
    <row r="2093" spans="1:16" x14ac:dyDescent="0.25">
      <c r="A2093">
        <v>1679</v>
      </c>
      <c r="B2093" t="s">
        <v>954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151607.79999999999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1:16" x14ac:dyDescent="0.25">
      <c r="A2094">
        <v>1680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302125.5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1:16" x14ac:dyDescent="0.25">
      <c r="A2095">
        <v>1681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300412.62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1:16" x14ac:dyDescent="0.25">
      <c r="A2096">
        <v>1682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267892.40000000002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1:16" x14ac:dyDescent="0.25">
      <c r="A2097">
        <v>1683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237295.25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1:16" x14ac:dyDescent="0.25">
      <c r="A2098">
        <v>1684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203936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1:16" x14ac:dyDescent="0.25">
      <c r="A2099">
        <v>1685</v>
      </c>
      <c r="B2099" t="s">
        <v>955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246116.69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1:16" x14ac:dyDescent="0.25">
      <c r="A2100">
        <v>1686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118268.35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1:16" x14ac:dyDescent="0.25">
      <c r="A2101">
        <v>1687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138793.48000000001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1:16" x14ac:dyDescent="0.25">
      <c r="A2102">
        <v>1688</v>
      </c>
      <c r="B2102" t="s">
        <v>956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4087099.8</v>
      </c>
      <c r="L2102">
        <v>1452395</v>
      </c>
      <c r="M2102">
        <v>0</v>
      </c>
      <c r="N2102">
        <v>0</v>
      </c>
      <c r="O2102">
        <v>0</v>
      </c>
      <c r="P2102">
        <v>0</v>
      </c>
    </row>
    <row r="2103" spans="1:16" x14ac:dyDescent="0.25">
      <c r="A2103">
        <v>1689</v>
      </c>
      <c r="B2103" t="s">
        <v>957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1427974.6</v>
      </c>
      <c r="L2103">
        <v>720236.7</v>
      </c>
      <c r="M2103">
        <v>0</v>
      </c>
      <c r="N2103">
        <v>0</v>
      </c>
      <c r="O2103">
        <v>0</v>
      </c>
      <c r="P2103">
        <v>0</v>
      </c>
    </row>
    <row r="2104" spans="1:16" x14ac:dyDescent="0.25">
      <c r="A2104">
        <v>1691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237265.89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1:16" x14ac:dyDescent="0.25">
      <c r="A2105">
        <v>1692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246586.03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1:16" x14ac:dyDescent="0.25">
      <c r="A2106">
        <v>1693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344624.6</v>
      </c>
      <c r="J2106">
        <v>406766.62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1:16" x14ac:dyDescent="0.25">
      <c r="A2107">
        <v>1694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118151.836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1:16" x14ac:dyDescent="0.25">
      <c r="A2108">
        <v>1695</v>
      </c>
      <c r="B2108" t="s">
        <v>959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215142.12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1:16" x14ac:dyDescent="0.25">
      <c r="A2109">
        <v>1696</v>
      </c>
      <c r="B2109" t="s">
        <v>958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257264.77</v>
      </c>
      <c r="L2109">
        <v>99467.21</v>
      </c>
      <c r="M2109">
        <v>0</v>
      </c>
      <c r="N2109">
        <v>0</v>
      </c>
      <c r="O2109">
        <v>0</v>
      </c>
      <c r="P2109">
        <v>0</v>
      </c>
    </row>
    <row r="2110" spans="1:16" x14ac:dyDescent="0.25">
      <c r="A2110">
        <v>1697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744721.75</v>
      </c>
      <c r="L2110">
        <v>158496.12</v>
      </c>
      <c r="M2110">
        <v>0</v>
      </c>
      <c r="N2110">
        <v>0</v>
      </c>
      <c r="O2110">
        <v>0</v>
      </c>
      <c r="P2110">
        <v>0</v>
      </c>
    </row>
    <row r="2111" spans="1:16" x14ac:dyDescent="0.25">
      <c r="A2111">
        <v>1699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156480.97</v>
      </c>
      <c r="J2111">
        <v>84256.78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1:16" x14ac:dyDescent="0.25">
      <c r="A2112">
        <v>1700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365188.38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1:16" x14ac:dyDescent="0.25">
      <c r="A2113">
        <v>1704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376192.3</v>
      </c>
      <c r="J2113">
        <v>185187.47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1:16" x14ac:dyDescent="0.25">
      <c r="A2114">
        <v>1705</v>
      </c>
      <c r="B2114" t="s">
        <v>960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1691925.2</v>
      </c>
      <c r="J2114">
        <v>695831.25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1:16" x14ac:dyDescent="0.25">
      <c r="A2115">
        <v>1706</v>
      </c>
      <c r="B2115">
        <v>0</v>
      </c>
      <c r="C2115">
        <v>0</v>
      </c>
      <c r="D2115">
        <v>0</v>
      </c>
      <c r="E2115">
        <v>0</v>
      </c>
      <c r="F2115">
        <v>95753.05</v>
      </c>
      <c r="G2115">
        <v>56276.53</v>
      </c>
      <c r="H2115">
        <v>0</v>
      </c>
      <c r="I2115">
        <v>3336021</v>
      </c>
      <c r="J2115">
        <v>1625226.1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1:16" x14ac:dyDescent="0.25">
      <c r="A2116">
        <v>1707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1062704.5</v>
      </c>
      <c r="J2116">
        <v>462622.47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1:16" x14ac:dyDescent="0.25">
      <c r="A2117">
        <v>1708</v>
      </c>
      <c r="B2117" t="s">
        <v>961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1359765</v>
      </c>
      <c r="L2117">
        <v>310962.2</v>
      </c>
      <c r="M2117">
        <v>0</v>
      </c>
      <c r="N2117">
        <v>0</v>
      </c>
      <c r="O2117">
        <v>0</v>
      </c>
      <c r="P2117">
        <v>0</v>
      </c>
    </row>
    <row r="2118" spans="1:16" x14ac:dyDescent="0.25">
      <c r="A2118">
        <v>1709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1268662.8</v>
      </c>
      <c r="L2118">
        <v>296106.53000000003</v>
      </c>
      <c r="M2118">
        <v>0</v>
      </c>
      <c r="N2118">
        <v>0</v>
      </c>
      <c r="O2118">
        <v>0</v>
      </c>
      <c r="P2118">
        <v>0</v>
      </c>
    </row>
    <row r="2119" spans="1:16" x14ac:dyDescent="0.25">
      <c r="A2119">
        <v>1710</v>
      </c>
      <c r="B2119">
        <v>0</v>
      </c>
      <c r="C2119">
        <v>0</v>
      </c>
      <c r="D2119">
        <v>0</v>
      </c>
      <c r="E2119">
        <v>0</v>
      </c>
      <c r="F2119">
        <v>696206.1</v>
      </c>
      <c r="G2119">
        <v>420601.12</v>
      </c>
      <c r="H2119">
        <v>157218.32999999999</v>
      </c>
      <c r="I2119">
        <v>13427724</v>
      </c>
      <c r="J2119">
        <v>7015674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1:16" x14ac:dyDescent="0.25">
      <c r="A2120">
        <v>1711</v>
      </c>
      <c r="B2120">
        <v>0</v>
      </c>
      <c r="C2120">
        <v>0</v>
      </c>
      <c r="D2120">
        <v>0</v>
      </c>
      <c r="E2120">
        <v>0</v>
      </c>
      <c r="F2120">
        <v>179466.72</v>
      </c>
      <c r="G2120">
        <v>0</v>
      </c>
      <c r="H2120">
        <v>0</v>
      </c>
      <c r="I2120">
        <v>4142742.5</v>
      </c>
      <c r="J2120">
        <v>3926300.8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1:16" x14ac:dyDescent="0.25">
      <c r="A2121">
        <v>1712</v>
      </c>
      <c r="B2121">
        <v>0</v>
      </c>
      <c r="C2121">
        <v>0</v>
      </c>
      <c r="D2121">
        <v>0</v>
      </c>
      <c r="E2121">
        <v>0</v>
      </c>
      <c r="F2121">
        <v>152922.76999999999</v>
      </c>
      <c r="G2121">
        <v>124095.125</v>
      </c>
      <c r="H2121">
        <v>0</v>
      </c>
      <c r="I2121">
        <v>3654858.2</v>
      </c>
      <c r="J2121">
        <v>1848981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1:16" x14ac:dyDescent="0.25">
      <c r="A2122">
        <v>1713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182739.95</v>
      </c>
      <c r="J2122">
        <v>211109.36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1:16" x14ac:dyDescent="0.25">
      <c r="A2123">
        <v>1714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2481992</v>
      </c>
      <c r="J2123">
        <v>2221181.7999999998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1:16" x14ac:dyDescent="0.25">
      <c r="A2124">
        <v>1715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109483.97</v>
      </c>
      <c r="H2124">
        <v>0</v>
      </c>
      <c r="I2124">
        <v>3820467</v>
      </c>
      <c r="J2124">
        <v>3513594.5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1:16" x14ac:dyDescent="0.25">
      <c r="A2125">
        <v>1716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859128.25</v>
      </c>
      <c r="J2125">
        <v>733557.75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1:16" x14ac:dyDescent="0.25">
      <c r="A2126">
        <v>1717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914790</v>
      </c>
      <c r="J2126">
        <v>410202.66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1:16" x14ac:dyDescent="0.25">
      <c r="A2127">
        <v>1718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783717.56</v>
      </c>
      <c r="J2127">
        <v>344900.53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1:16" x14ac:dyDescent="0.25">
      <c r="A2128">
        <v>1719</v>
      </c>
      <c r="B2128">
        <v>0</v>
      </c>
      <c r="C2128">
        <v>0</v>
      </c>
      <c r="D2128">
        <v>0</v>
      </c>
      <c r="E2128">
        <v>0</v>
      </c>
      <c r="F2128">
        <v>732342.1</v>
      </c>
      <c r="G2128">
        <v>480598.62</v>
      </c>
      <c r="H2128">
        <v>230426.06</v>
      </c>
      <c r="I2128">
        <v>15101477</v>
      </c>
      <c r="J2128">
        <v>7872012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1:16" x14ac:dyDescent="0.25">
      <c r="A2129">
        <v>1720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340600.75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1:16" x14ac:dyDescent="0.25">
      <c r="A2130">
        <v>1722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824136.1</v>
      </c>
      <c r="L2130">
        <v>172779.39</v>
      </c>
      <c r="M2130">
        <v>0</v>
      </c>
      <c r="N2130">
        <v>0</v>
      </c>
      <c r="O2130">
        <v>0</v>
      </c>
      <c r="P2130">
        <v>0</v>
      </c>
    </row>
    <row r="2131" spans="1:16" x14ac:dyDescent="0.25">
      <c r="A2131">
        <v>1723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678152.3</v>
      </c>
      <c r="J2131">
        <v>326684.94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1:16" x14ac:dyDescent="0.25">
      <c r="A2132">
        <v>1724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585419.6</v>
      </c>
      <c r="J2132">
        <v>277493.28000000003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1:16" x14ac:dyDescent="0.25">
      <c r="A2133">
        <v>1725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349054.84</v>
      </c>
      <c r="J2133">
        <v>149008.23000000001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1:16" x14ac:dyDescent="0.25">
      <c r="A2134">
        <v>1726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968469.75</v>
      </c>
      <c r="J2134">
        <v>463379.75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1:16" x14ac:dyDescent="0.25">
      <c r="A2135">
        <v>1727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378809.8</v>
      </c>
      <c r="J2135">
        <v>180364.79999999999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1:16" x14ac:dyDescent="0.25">
      <c r="A2136">
        <v>1728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349756.03</v>
      </c>
      <c r="J2136">
        <v>130269.55499999999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1:16" x14ac:dyDescent="0.25">
      <c r="A2137">
        <v>1731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164039.38</v>
      </c>
      <c r="J2137">
        <v>223115.75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1:16" x14ac:dyDescent="0.25">
      <c r="A2138">
        <v>1732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1011382.06</v>
      </c>
      <c r="J2138">
        <v>816487.9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1:16" x14ac:dyDescent="0.25">
      <c r="A2139">
        <v>1733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224988.1</v>
      </c>
      <c r="J2139">
        <v>196646.88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1:16" x14ac:dyDescent="0.25">
      <c r="A2140">
        <v>1735</v>
      </c>
      <c r="B2140" t="s">
        <v>962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126646.71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1:16" x14ac:dyDescent="0.25">
      <c r="A2141">
        <v>1736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555447</v>
      </c>
      <c r="J2141">
        <v>451418.62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1:16" x14ac:dyDescent="0.25">
      <c r="A2142">
        <v>1737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156941.39000000001</v>
      </c>
      <c r="J2142">
        <v>103252.3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1:16" x14ac:dyDescent="0.25">
      <c r="A2143">
        <v>1738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138316.03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1:16" x14ac:dyDescent="0.25">
      <c r="A2144">
        <v>1739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125735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1:16" x14ac:dyDescent="0.25">
      <c r="A2145">
        <v>1740</v>
      </c>
      <c r="B2145">
        <v>0</v>
      </c>
      <c r="C2145">
        <v>8755828</v>
      </c>
      <c r="D2145">
        <v>1809867.1</v>
      </c>
      <c r="E2145">
        <v>10780288</v>
      </c>
      <c r="F2145">
        <v>44797896</v>
      </c>
      <c r="G2145">
        <v>26405086</v>
      </c>
      <c r="H2145">
        <v>49885990</v>
      </c>
      <c r="I2145">
        <v>448599.38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1:16" x14ac:dyDescent="0.25">
      <c r="A2146">
        <v>1742</v>
      </c>
      <c r="B2146" t="s">
        <v>963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1:16" x14ac:dyDescent="0.25">
      <c r="A2147">
        <v>1745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169218.44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1:16" x14ac:dyDescent="0.25">
      <c r="A2148">
        <v>1746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328377.56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1:16" x14ac:dyDescent="0.25">
      <c r="A2149">
        <v>1749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369585.66</v>
      </c>
      <c r="J2149">
        <v>175559.67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1:16" x14ac:dyDescent="0.25">
      <c r="A2150">
        <v>1750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340948.38</v>
      </c>
      <c r="J2150">
        <v>181096.58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1:16" x14ac:dyDescent="0.25">
      <c r="A2151">
        <v>1751</v>
      </c>
      <c r="B2151">
        <v>0</v>
      </c>
      <c r="C2151">
        <v>0</v>
      </c>
      <c r="D2151">
        <v>0</v>
      </c>
      <c r="E2151">
        <v>0</v>
      </c>
      <c r="F2151">
        <v>453590.16</v>
      </c>
      <c r="G2151">
        <v>715539.2</v>
      </c>
      <c r="H2151">
        <v>437512.12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1:16" x14ac:dyDescent="0.25">
      <c r="A2152">
        <v>1753</v>
      </c>
      <c r="B2152">
        <v>0</v>
      </c>
      <c r="C2152">
        <v>0</v>
      </c>
      <c r="D2152">
        <v>0</v>
      </c>
      <c r="E2152">
        <v>0</v>
      </c>
      <c r="F2152">
        <v>49301.35</v>
      </c>
      <c r="G2152">
        <v>262473.84000000003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1:16" x14ac:dyDescent="0.25">
      <c r="A2153">
        <v>1754</v>
      </c>
      <c r="B2153">
        <v>0</v>
      </c>
      <c r="C2153">
        <v>0</v>
      </c>
      <c r="D2153">
        <v>0</v>
      </c>
      <c r="E2153">
        <v>0</v>
      </c>
      <c r="F2153">
        <v>91562.164000000004</v>
      </c>
      <c r="G2153">
        <v>334782.56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1:16" x14ac:dyDescent="0.25">
      <c r="A2154">
        <v>1755</v>
      </c>
      <c r="B2154">
        <v>0</v>
      </c>
      <c r="C2154">
        <v>0</v>
      </c>
      <c r="D2154">
        <v>0</v>
      </c>
      <c r="E2154">
        <v>0</v>
      </c>
      <c r="F2154">
        <v>65356.315999999999</v>
      </c>
      <c r="G2154">
        <v>262410.7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1:16" x14ac:dyDescent="0.25">
      <c r="A2155">
        <v>1756</v>
      </c>
      <c r="B2155">
        <v>0</v>
      </c>
      <c r="C2155">
        <v>0</v>
      </c>
      <c r="D2155">
        <v>0</v>
      </c>
      <c r="E2155">
        <v>0</v>
      </c>
      <c r="F2155">
        <v>243424.14</v>
      </c>
      <c r="G2155">
        <v>143096.06</v>
      </c>
      <c r="H2155">
        <v>285449.8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1:16" x14ac:dyDescent="0.25">
      <c r="A2156">
        <v>1759</v>
      </c>
      <c r="B2156" t="s">
        <v>948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1:16" x14ac:dyDescent="0.25">
      <c r="A2157">
        <v>1760</v>
      </c>
      <c r="B2157" t="s">
        <v>966</v>
      </c>
      <c r="C2157">
        <v>0</v>
      </c>
      <c r="D2157">
        <v>0</v>
      </c>
      <c r="E2157">
        <v>0</v>
      </c>
      <c r="F2157">
        <v>156963.88</v>
      </c>
      <c r="G2157">
        <v>618797.43999999994</v>
      </c>
      <c r="H2157">
        <v>101881.37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1:16" x14ac:dyDescent="0.25">
      <c r="A2158">
        <v>1761</v>
      </c>
      <c r="B2158">
        <v>0</v>
      </c>
      <c r="C2158">
        <v>0</v>
      </c>
      <c r="D2158">
        <v>0</v>
      </c>
      <c r="E2158">
        <v>0</v>
      </c>
      <c r="F2158">
        <v>651250.75</v>
      </c>
      <c r="G2158">
        <v>790452.2</v>
      </c>
      <c r="H2158">
        <v>608268.25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1:16" x14ac:dyDescent="0.25">
      <c r="A2159">
        <v>1762</v>
      </c>
      <c r="B2159">
        <v>0</v>
      </c>
      <c r="C2159">
        <v>0</v>
      </c>
      <c r="D2159">
        <v>0</v>
      </c>
      <c r="E2159">
        <v>0</v>
      </c>
      <c r="F2159">
        <v>673647.4</v>
      </c>
      <c r="G2159">
        <v>843986.94</v>
      </c>
      <c r="H2159">
        <v>611178.75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1:16" x14ac:dyDescent="0.25">
      <c r="A2160">
        <v>1763</v>
      </c>
      <c r="B2160">
        <v>0</v>
      </c>
      <c r="C2160">
        <v>0</v>
      </c>
      <c r="D2160">
        <v>0</v>
      </c>
      <c r="E2160">
        <v>0</v>
      </c>
      <c r="F2160">
        <v>286889.7</v>
      </c>
      <c r="G2160">
        <v>845330.06</v>
      </c>
      <c r="H2160">
        <v>209271.44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1:16" x14ac:dyDescent="0.25">
      <c r="A2161">
        <v>1764</v>
      </c>
      <c r="B2161" t="s">
        <v>964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827465.9</v>
      </c>
      <c r="J2161">
        <v>215938.95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1:16" x14ac:dyDescent="0.25">
      <c r="A2162">
        <v>1765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274049.8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1:16" x14ac:dyDescent="0.25">
      <c r="A2163">
        <v>1766</v>
      </c>
      <c r="B2163" t="s">
        <v>965</v>
      </c>
      <c r="C2163">
        <v>0</v>
      </c>
      <c r="D2163">
        <v>0</v>
      </c>
      <c r="E2163">
        <v>0</v>
      </c>
      <c r="F2163">
        <v>0</v>
      </c>
      <c r="G2163">
        <v>224715.05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1:16" x14ac:dyDescent="0.25">
      <c r="A2164">
        <v>1767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252193.6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1:16" x14ac:dyDescent="0.25">
      <c r="A2165">
        <v>1768</v>
      </c>
      <c r="B2165">
        <v>0</v>
      </c>
      <c r="C2165">
        <v>0</v>
      </c>
      <c r="D2165">
        <v>0</v>
      </c>
      <c r="E2165">
        <v>0</v>
      </c>
      <c r="F2165">
        <v>73548.766000000003</v>
      </c>
      <c r="G2165">
        <v>316595.15999999997</v>
      </c>
      <c r="H2165">
        <v>63100.453000000001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1:16" x14ac:dyDescent="0.25">
      <c r="A2166">
        <v>1769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194061.94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1:16" x14ac:dyDescent="0.25">
      <c r="A2167">
        <v>1770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208332.69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1:16" x14ac:dyDescent="0.25">
      <c r="A2168">
        <v>1771</v>
      </c>
      <c r="B2168">
        <v>0</v>
      </c>
      <c r="C2168">
        <v>0</v>
      </c>
      <c r="D2168">
        <v>0</v>
      </c>
      <c r="E2168">
        <v>0</v>
      </c>
      <c r="F2168">
        <v>176980.3</v>
      </c>
      <c r="G2168">
        <v>132759.82999999999</v>
      </c>
      <c r="H2168">
        <v>60178.12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1:16" x14ac:dyDescent="0.25">
      <c r="A2169">
        <v>1772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1319199.6000000001</v>
      </c>
      <c r="J2169">
        <v>395254.28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1:16" x14ac:dyDescent="0.25">
      <c r="A2170">
        <v>1773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1312739.8</v>
      </c>
      <c r="J2170">
        <v>352515.25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1:16" x14ac:dyDescent="0.25">
      <c r="A2171">
        <v>1774</v>
      </c>
      <c r="B2171" t="s">
        <v>968</v>
      </c>
      <c r="C2171">
        <v>80230.266000000003</v>
      </c>
      <c r="D2171">
        <v>0</v>
      </c>
      <c r="E2171">
        <v>110391.234</v>
      </c>
      <c r="F2171">
        <v>1271711.1000000001</v>
      </c>
      <c r="G2171">
        <v>3551661.5</v>
      </c>
      <c r="H2171">
        <v>974055.06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1:16" x14ac:dyDescent="0.25">
      <c r="A2172">
        <v>1775</v>
      </c>
      <c r="B2172">
        <v>0</v>
      </c>
      <c r="C2172">
        <v>0</v>
      </c>
      <c r="D2172">
        <v>0</v>
      </c>
      <c r="E2172">
        <v>52423.491999999998</v>
      </c>
      <c r="F2172">
        <v>868015.06</v>
      </c>
      <c r="G2172">
        <v>2456559.2000000002</v>
      </c>
      <c r="H2172">
        <v>690697.1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1:16" x14ac:dyDescent="0.25">
      <c r="A2173">
        <v>1777</v>
      </c>
      <c r="B2173" t="s">
        <v>967</v>
      </c>
      <c r="C2173">
        <v>289026.84000000003</v>
      </c>
      <c r="D2173">
        <v>0</v>
      </c>
      <c r="E2173">
        <v>393493.38</v>
      </c>
      <c r="F2173">
        <v>3372236.5</v>
      </c>
      <c r="G2173">
        <v>9801849</v>
      </c>
      <c r="H2173">
        <v>2661629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1:16" x14ac:dyDescent="0.25">
      <c r="A2174">
        <v>1778</v>
      </c>
      <c r="B2174">
        <v>0</v>
      </c>
      <c r="C2174">
        <v>218737.86</v>
      </c>
      <c r="D2174">
        <v>0</v>
      </c>
      <c r="E2174">
        <v>335341.94</v>
      </c>
      <c r="F2174">
        <v>2974199</v>
      </c>
      <c r="G2174">
        <v>7770877.5</v>
      </c>
      <c r="H2174">
        <v>2253972.2000000002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1:16" x14ac:dyDescent="0.25">
      <c r="A2175">
        <v>1779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245151.88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1:16" x14ac:dyDescent="0.25">
      <c r="A2176">
        <v>1781</v>
      </c>
      <c r="B2176" t="s">
        <v>969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164142.73000000001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1:16" x14ac:dyDescent="0.25">
      <c r="A2177">
        <v>1782</v>
      </c>
      <c r="B2177">
        <v>0</v>
      </c>
      <c r="C2177">
        <v>1506607.6</v>
      </c>
      <c r="D2177">
        <v>372259.56</v>
      </c>
      <c r="E2177">
        <v>2022137</v>
      </c>
      <c r="F2177">
        <v>16102051</v>
      </c>
      <c r="G2177">
        <v>42924040</v>
      </c>
      <c r="H2177">
        <v>12117252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1:16" x14ac:dyDescent="0.25">
      <c r="A2178">
        <v>1783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273071.44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1:16" x14ac:dyDescent="0.25">
      <c r="A2179">
        <v>1784</v>
      </c>
      <c r="B2179" t="s">
        <v>970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269286.59999999998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1:16" x14ac:dyDescent="0.25">
      <c r="A2180">
        <v>1785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230776.23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1:16" x14ac:dyDescent="0.25">
      <c r="A2181">
        <v>1786</v>
      </c>
      <c r="B2181">
        <v>0</v>
      </c>
      <c r="C2181">
        <v>0</v>
      </c>
      <c r="D2181">
        <v>0</v>
      </c>
      <c r="E2181">
        <v>0</v>
      </c>
      <c r="F2181">
        <v>158755.14000000001</v>
      </c>
      <c r="G2181">
        <v>111139.19</v>
      </c>
      <c r="H2181">
        <v>283562.5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1:16" x14ac:dyDescent="0.25">
      <c r="A2182">
        <v>1787</v>
      </c>
      <c r="B2182">
        <v>0</v>
      </c>
      <c r="C2182">
        <v>0</v>
      </c>
      <c r="D2182">
        <v>0</v>
      </c>
      <c r="E2182">
        <v>0</v>
      </c>
      <c r="F2182">
        <v>170186.75</v>
      </c>
      <c r="G2182">
        <v>395176.53</v>
      </c>
      <c r="H2182">
        <v>116565.97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1:16" x14ac:dyDescent="0.25">
      <c r="A2183">
        <v>1788</v>
      </c>
      <c r="B2183">
        <v>0</v>
      </c>
      <c r="C2183">
        <v>0</v>
      </c>
      <c r="D2183">
        <v>0</v>
      </c>
      <c r="E2183">
        <v>0</v>
      </c>
      <c r="F2183">
        <v>505104.75</v>
      </c>
      <c r="G2183">
        <v>790110.75</v>
      </c>
      <c r="H2183">
        <v>476710.7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1:16" x14ac:dyDescent="0.25">
      <c r="A2184">
        <v>1790</v>
      </c>
      <c r="B2184" t="s">
        <v>971</v>
      </c>
      <c r="C2184">
        <v>0</v>
      </c>
      <c r="D2184">
        <v>0</v>
      </c>
      <c r="E2184">
        <v>0</v>
      </c>
      <c r="F2184">
        <v>137379.10999999999</v>
      </c>
      <c r="G2184">
        <v>58991.266000000003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1:16" x14ac:dyDescent="0.25">
      <c r="A2185">
        <v>1791</v>
      </c>
      <c r="B2185">
        <v>0</v>
      </c>
      <c r="C2185">
        <v>285038.88</v>
      </c>
      <c r="D2185">
        <v>50618.32</v>
      </c>
      <c r="E2185">
        <v>375536.9</v>
      </c>
      <c r="F2185">
        <v>986261.7</v>
      </c>
      <c r="G2185">
        <v>514582.1</v>
      </c>
      <c r="H2185">
        <v>1059511.2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1:16" x14ac:dyDescent="0.25">
      <c r="A2186">
        <v>1792</v>
      </c>
      <c r="B2186">
        <v>0</v>
      </c>
      <c r="C2186">
        <v>153957.39000000001</v>
      </c>
      <c r="D2186">
        <v>0</v>
      </c>
      <c r="E2186">
        <v>186632.05</v>
      </c>
      <c r="F2186">
        <v>350947.62</v>
      </c>
      <c r="G2186">
        <v>140823.94</v>
      </c>
      <c r="H2186">
        <v>448454.78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1:16" x14ac:dyDescent="0.25">
      <c r="A2187">
        <v>1799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180081.73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1:16" x14ac:dyDescent="0.25">
      <c r="A2188">
        <v>1801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121427.06</v>
      </c>
      <c r="H2188">
        <v>235593.81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1:16" x14ac:dyDescent="0.25">
      <c r="A2189">
        <v>1802</v>
      </c>
      <c r="B2189">
        <v>0</v>
      </c>
      <c r="C2189">
        <v>210961.95</v>
      </c>
      <c r="D2189">
        <v>0</v>
      </c>
      <c r="E2189">
        <v>251554.53</v>
      </c>
      <c r="F2189">
        <v>477525</v>
      </c>
      <c r="G2189">
        <v>190488.02</v>
      </c>
      <c r="H2189">
        <v>531583.6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1:16" x14ac:dyDescent="0.25">
      <c r="A2190">
        <v>1805</v>
      </c>
      <c r="B2190" t="s">
        <v>978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1352895.1</v>
      </c>
      <c r="J2190">
        <v>809370.3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1:16" x14ac:dyDescent="0.25">
      <c r="A2191">
        <v>1806</v>
      </c>
      <c r="B2191">
        <v>0</v>
      </c>
      <c r="C2191">
        <v>1536257.4</v>
      </c>
      <c r="D2191">
        <v>286272.8</v>
      </c>
      <c r="E2191">
        <v>1906213.4</v>
      </c>
      <c r="F2191">
        <v>5610059.5</v>
      </c>
      <c r="G2191">
        <v>5105424</v>
      </c>
      <c r="H2191">
        <v>8979651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1:16" x14ac:dyDescent="0.25">
      <c r="A2192">
        <v>1808</v>
      </c>
      <c r="B2192">
        <v>0</v>
      </c>
      <c r="C2192">
        <v>0</v>
      </c>
      <c r="D2192">
        <v>0</v>
      </c>
      <c r="E2192">
        <v>0</v>
      </c>
      <c r="F2192">
        <v>136916.6</v>
      </c>
      <c r="G2192">
        <v>441801.7</v>
      </c>
      <c r="H2192">
        <v>231895.58</v>
      </c>
      <c r="I2192">
        <v>77358.789999999994</v>
      </c>
      <c r="J2192">
        <v>0</v>
      </c>
      <c r="K2192">
        <v>521379.12</v>
      </c>
      <c r="L2192">
        <v>123404.74</v>
      </c>
      <c r="M2192">
        <v>0</v>
      </c>
      <c r="N2192">
        <v>0</v>
      </c>
      <c r="O2192">
        <v>0</v>
      </c>
      <c r="P2192">
        <v>0</v>
      </c>
    </row>
    <row r="2193" spans="1:16" x14ac:dyDescent="0.25">
      <c r="A2193">
        <v>1809</v>
      </c>
      <c r="B2193">
        <v>0</v>
      </c>
      <c r="C2193">
        <v>686519.9</v>
      </c>
      <c r="D2193">
        <v>63107.83</v>
      </c>
      <c r="E2193">
        <v>844060</v>
      </c>
      <c r="F2193">
        <v>3510313</v>
      </c>
      <c r="G2193">
        <v>2152198</v>
      </c>
      <c r="H2193">
        <v>4073851.5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1:16" x14ac:dyDescent="0.25">
      <c r="A2194">
        <v>1811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531967.1</v>
      </c>
      <c r="J2194">
        <v>257853.98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1:16" x14ac:dyDescent="0.25">
      <c r="A2195">
        <v>1812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415649.16</v>
      </c>
      <c r="J2195">
        <v>191177.95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1:16" x14ac:dyDescent="0.25">
      <c r="A2196">
        <v>1813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179588.28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1:16" x14ac:dyDescent="0.25">
      <c r="A2197">
        <v>1814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552289.9</v>
      </c>
      <c r="J2197">
        <v>267870.34000000003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1:16" x14ac:dyDescent="0.25">
      <c r="A2198">
        <v>1816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410810.16</v>
      </c>
      <c r="J2198">
        <v>115860.086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1:16" x14ac:dyDescent="0.25">
      <c r="A2199">
        <v>1817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337843.8</v>
      </c>
      <c r="J2199">
        <v>71613.759999999995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1:16" x14ac:dyDescent="0.25">
      <c r="A2200">
        <v>1818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161333.73000000001</v>
      </c>
      <c r="L2200">
        <v>352772.47</v>
      </c>
      <c r="M2200">
        <v>0</v>
      </c>
      <c r="N2200">
        <v>0</v>
      </c>
      <c r="O2200">
        <v>0</v>
      </c>
      <c r="P2200">
        <v>0</v>
      </c>
    </row>
    <row r="2201" spans="1:16" x14ac:dyDescent="0.25">
      <c r="A2201">
        <v>1820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699005</v>
      </c>
      <c r="J2201">
        <v>409870.5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1:16" x14ac:dyDescent="0.25">
      <c r="A2202">
        <v>1822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115396.38</v>
      </c>
      <c r="J2202">
        <v>396355.72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1:16" x14ac:dyDescent="0.25">
      <c r="A2203">
        <v>1823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248613.06</v>
      </c>
      <c r="J2203">
        <v>239240.61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1:16" x14ac:dyDescent="0.25">
      <c r="A2204">
        <v>1832</v>
      </c>
      <c r="B2204" t="s">
        <v>979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1:16" x14ac:dyDescent="0.25">
      <c r="A2205">
        <v>1835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190249.66</v>
      </c>
      <c r="M2205">
        <v>0</v>
      </c>
      <c r="N2205">
        <v>0</v>
      </c>
      <c r="O2205">
        <v>0</v>
      </c>
      <c r="P2205">
        <v>0</v>
      </c>
    </row>
    <row r="2206" spans="1:16" x14ac:dyDescent="0.25">
      <c r="A2206">
        <v>1836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824738.75</v>
      </c>
      <c r="J2206">
        <v>832372.7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1:16" x14ac:dyDescent="0.25">
      <c r="A2207">
        <v>1839</v>
      </c>
      <c r="B2207" t="s">
        <v>982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141018.25</v>
      </c>
      <c r="J2207">
        <v>146945.60000000001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1:16" x14ac:dyDescent="0.25">
      <c r="A2208">
        <v>1841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1240603.8999999999</v>
      </c>
      <c r="J2208">
        <v>1229386.8999999999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1:16" x14ac:dyDescent="0.25">
      <c r="A2209">
        <v>1842</v>
      </c>
      <c r="B2209" t="s">
        <v>985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1262765.1000000001</v>
      </c>
      <c r="J2209">
        <v>1232789.2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1:16" x14ac:dyDescent="0.25">
      <c r="A2210">
        <v>1843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344246.44</v>
      </c>
      <c r="L2210">
        <v>65903.8</v>
      </c>
      <c r="M2210">
        <v>0</v>
      </c>
      <c r="N2210">
        <v>0</v>
      </c>
      <c r="O2210">
        <v>0</v>
      </c>
      <c r="P2210">
        <v>0</v>
      </c>
    </row>
    <row r="2211" spans="1:16" x14ac:dyDescent="0.25">
      <c r="A2211">
        <v>1845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185408.36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1:16" x14ac:dyDescent="0.25">
      <c r="A2212">
        <v>1846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191363.28</v>
      </c>
      <c r="J2212">
        <v>82348.72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1:16" x14ac:dyDescent="0.25">
      <c r="A2213">
        <v>1848</v>
      </c>
      <c r="B2213" t="s">
        <v>987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371279.94</v>
      </c>
      <c r="L2213">
        <v>162433.01999999999</v>
      </c>
      <c r="M2213">
        <v>0</v>
      </c>
      <c r="N2213">
        <v>0</v>
      </c>
      <c r="O2213">
        <v>0</v>
      </c>
      <c r="P2213">
        <v>0</v>
      </c>
    </row>
    <row r="2214" spans="1:16" x14ac:dyDescent="0.25">
      <c r="A2214">
        <v>1849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358321.4</v>
      </c>
      <c r="L2214">
        <v>180618.97</v>
      </c>
      <c r="M2214">
        <v>0</v>
      </c>
      <c r="N2214">
        <v>0</v>
      </c>
      <c r="O2214">
        <v>0</v>
      </c>
      <c r="P2214">
        <v>0</v>
      </c>
    </row>
    <row r="2215" spans="1:16" x14ac:dyDescent="0.25">
      <c r="A2215">
        <v>1850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287991.8</v>
      </c>
      <c r="J2215">
        <v>260661.53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1:16" x14ac:dyDescent="0.25">
      <c r="A2216">
        <v>1851</v>
      </c>
      <c r="B2216" t="s">
        <v>988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1646892.6</v>
      </c>
      <c r="J2216">
        <v>1128772.5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1:16" x14ac:dyDescent="0.25">
      <c r="A2217">
        <v>1852</v>
      </c>
      <c r="B2217" t="s">
        <v>989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1172947.8</v>
      </c>
      <c r="J2217">
        <v>792943.2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1:16" x14ac:dyDescent="0.25">
      <c r="A2218">
        <v>1853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709342.7</v>
      </c>
      <c r="J2218">
        <v>522637.5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1:16" x14ac:dyDescent="0.25">
      <c r="A2219">
        <v>1854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509236.06</v>
      </c>
      <c r="J2219">
        <v>392612.06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1:16" x14ac:dyDescent="0.25">
      <c r="A2220">
        <v>1855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5724039</v>
      </c>
      <c r="J2220">
        <v>3907763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1:16" x14ac:dyDescent="0.25">
      <c r="A2221">
        <v>1856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6211528.5</v>
      </c>
      <c r="J2221">
        <v>4178454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1:16" x14ac:dyDescent="0.25">
      <c r="A2222">
        <v>1857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4559741</v>
      </c>
      <c r="J2222">
        <v>3249158.5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1:16" x14ac:dyDescent="0.25">
      <c r="A2223">
        <v>1858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585315.30000000005</v>
      </c>
      <c r="J2223">
        <v>338134.88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1:16" x14ac:dyDescent="0.25">
      <c r="A2224">
        <v>1859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388983.84</v>
      </c>
      <c r="J2224">
        <v>278446.94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1:16" x14ac:dyDescent="0.25">
      <c r="A2225">
        <v>1860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232430.98</v>
      </c>
      <c r="J2225">
        <v>127319.82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1:16" x14ac:dyDescent="0.25">
      <c r="A2226">
        <v>1861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241610.44</v>
      </c>
      <c r="J2226">
        <v>131416.84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1:16" x14ac:dyDescent="0.25">
      <c r="A2227">
        <v>1863</v>
      </c>
      <c r="B2227" t="s">
        <v>990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636790.4</v>
      </c>
      <c r="L2227">
        <v>249588.62</v>
      </c>
      <c r="M2227">
        <v>0</v>
      </c>
      <c r="N2227">
        <v>0</v>
      </c>
      <c r="O2227">
        <v>0</v>
      </c>
      <c r="P2227">
        <v>0</v>
      </c>
    </row>
    <row r="2228" spans="1:16" x14ac:dyDescent="0.25">
      <c r="A2228">
        <v>1864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507890.5</v>
      </c>
      <c r="J2228">
        <v>315309.09999999998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1:16" x14ac:dyDescent="0.25">
      <c r="A2229">
        <v>1865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1512970.4</v>
      </c>
      <c r="J2229">
        <v>982460.3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1:16" x14ac:dyDescent="0.25">
      <c r="A2230">
        <v>1866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613349.75</v>
      </c>
      <c r="J2230">
        <v>279239.75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1:16" x14ac:dyDescent="0.25">
      <c r="A2231">
        <v>1867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830461.5</v>
      </c>
      <c r="J2231">
        <v>544941.9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1:16" x14ac:dyDescent="0.25">
      <c r="A2232">
        <v>1868</v>
      </c>
      <c r="B2232" t="s">
        <v>991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209918.78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1:16" x14ac:dyDescent="0.25">
      <c r="A2233">
        <v>1869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231662.1</v>
      </c>
      <c r="L2233">
        <v>73429.7</v>
      </c>
      <c r="M2233">
        <v>0</v>
      </c>
      <c r="N2233">
        <v>0</v>
      </c>
      <c r="O2233">
        <v>0</v>
      </c>
      <c r="P2233">
        <v>0</v>
      </c>
    </row>
    <row r="2234" spans="1:16" x14ac:dyDescent="0.25">
      <c r="A2234">
        <v>1870</v>
      </c>
      <c r="B2234" t="s">
        <v>992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184469.95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1:16" x14ac:dyDescent="0.25">
      <c r="A2235">
        <v>1871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555410.56000000006</v>
      </c>
      <c r="L2235">
        <v>151367.29999999999</v>
      </c>
      <c r="M2235">
        <v>0</v>
      </c>
      <c r="N2235">
        <v>0</v>
      </c>
      <c r="O2235">
        <v>0</v>
      </c>
      <c r="P2235">
        <v>0</v>
      </c>
    </row>
    <row r="2236" spans="1:16" x14ac:dyDescent="0.25">
      <c r="A2236">
        <v>1872</v>
      </c>
      <c r="B2236" t="s">
        <v>994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836805</v>
      </c>
      <c r="L2236">
        <v>234694.27</v>
      </c>
      <c r="M2236">
        <v>0</v>
      </c>
      <c r="N2236">
        <v>0</v>
      </c>
      <c r="O2236">
        <v>0</v>
      </c>
      <c r="P2236">
        <v>0</v>
      </c>
    </row>
    <row r="2237" spans="1:16" x14ac:dyDescent="0.25">
      <c r="A2237">
        <v>1873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309771.90000000002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1:16" x14ac:dyDescent="0.25">
      <c r="A2238">
        <v>1874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259478.48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1:16" x14ac:dyDescent="0.25">
      <c r="A2239">
        <v>1875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335190.09999999998</v>
      </c>
      <c r="L2239">
        <v>75113.210000000006</v>
      </c>
      <c r="M2239">
        <v>0</v>
      </c>
      <c r="N2239">
        <v>0</v>
      </c>
      <c r="O2239">
        <v>0</v>
      </c>
      <c r="P2239">
        <v>0</v>
      </c>
    </row>
    <row r="2240" spans="1:16" x14ac:dyDescent="0.25">
      <c r="A2240">
        <v>1876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290932.06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1:16" x14ac:dyDescent="0.25">
      <c r="A2241">
        <v>1877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144962.97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1:16" x14ac:dyDescent="0.25">
      <c r="A2242">
        <v>1878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263836.06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1:16" x14ac:dyDescent="0.25">
      <c r="A2243">
        <v>1879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207317.94</v>
      </c>
      <c r="J2243">
        <v>138016.82999999999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1:16" x14ac:dyDescent="0.25">
      <c r="A2244">
        <v>1880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187876.23</v>
      </c>
      <c r="J2244">
        <v>71467.509999999995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1:16" x14ac:dyDescent="0.25">
      <c r="A2245">
        <v>1881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167729.47</v>
      </c>
      <c r="J2245">
        <v>55301.332000000002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1:16" x14ac:dyDescent="0.25">
      <c r="A2246">
        <v>1882</v>
      </c>
      <c r="B2246" t="s">
        <v>993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2079425.9</v>
      </c>
      <c r="L2246">
        <v>822093.44</v>
      </c>
      <c r="M2246">
        <v>0</v>
      </c>
      <c r="N2246">
        <v>0</v>
      </c>
      <c r="O2246">
        <v>0</v>
      </c>
      <c r="P2246">
        <v>0</v>
      </c>
    </row>
    <row r="2247" spans="1:16" x14ac:dyDescent="0.25">
      <c r="A2247">
        <v>1884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314843.78000000003</v>
      </c>
      <c r="L2247">
        <v>220439.67</v>
      </c>
      <c r="M2247">
        <v>0</v>
      </c>
      <c r="N2247">
        <v>0</v>
      </c>
      <c r="O2247">
        <v>0</v>
      </c>
      <c r="P2247">
        <v>0</v>
      </c>
    </row>
    <row r="2248" spans="1:16" x14ac:dyDescent="0.25">
      <c r="A2248">
        <v>1885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6360106</v>
      </c>
      <c r="L2248">
        <v>2230114.2000000002</v>
      </c>
      <c r="M2248">
        <v>0</v>
      </c>
      <c r="N2248">
        <v>0</v>
      </c>
      <c r="O2248">
        <v>0</v>
      </c>
      <c r="P2248">
        <v>0</v>
      </c>
    </row>
    <row r="2249" spans="1:16" x14ac:dyDescent="0.25">
      <c r="A2249">
        <v>1886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1266502</v>
      </c>
      <c r="L2249">
        <v>383490.12</v>
      </c>
      <c r="M2249">
        <v>0</v>
      </c>
      <c r="N2249">
        <v>0</v>
      </c>
      <c r="O2249">
        <v>0</v>
      </c>
      <c r="P2249">
        <v>0</v>
      </c>
    </row>
    <row r="2250" spans="1:16" x14ac:dyDescent="0.25">
      <c r="A2250">
        <v>1887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1745360.6</v>
      </c>
      <c r="L2250">
        <v>506774.2</v>
      </c>
      <c r="M2250">
        <v>0</v>
      </c>
      <c r="N2250">
        <v>0</v>
      </c>
      <c r="O2250">
        <v>0</v>
      </c>
      <c r="P2250">
        <v>0</v>
      </c>
    </row>
    <row r="2251" spans="1:16" x14ac:dyDescent="0.25">
      <c r="A2251">
        <v>1888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1165981.6000000001</v>
      </c>
      <c r="L2251">
        <v>371504.53</v>
      </c>
      <c r="M2251">
        <v>0</v>
      </c>
      <c r="N2251">
        <v>0</v>
      </c>
      <c r="O2251">
        <v>0</v>
      </c>
      <c r="P2251">
        <v>0</v>
      </c>
    </row>
    <row r="2252" spans="1:16" x14ac:dyDescent="0.25">
      <c r="A2252">
        <v>1889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981315.44</v>
      </c>
      <c r="L2252">
        <v>317058.2</v>
      </c>
      <c r="M2252">
        <v>0</v>
      </c>
      <c r="N2252">
        <v>0</v>
      </c>
      <c r="O2252">
        <v>0</v>
      </c>
      <c r="P2252">
        <v>0</v>
      </c>
    </row>
    <row r="2253" spans="1:16" x14ac:dyDescent="0.25">
      <c r="A2253">
        <v>1890</v>
      </c>
      <c r="B2253" t="s">
        <v>995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673047.3</v>
      </c>
      <c r="L2253">
        <v>195811.08</v>
      </c>
      <c r="M2253">
        <v>0</v>
      </c>
      <c r="N2253">
        <v>0</v>
      </c>
      <c r="O2253">
        <v>0</v>
      </c>
      <c r="P2253">
        <v>0</v>
      </c>
    </row>
    <row r="2254" spans="1:16" x14ac:dyDescent="0.25">
      <c r="A2254">
        <v>1891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386570.72</v>
      </c>
      <c r="J2254">
        <v>198148.66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1:16" x14ac:dyDescent="0.25">
      <c r="A2255">
        <v>1894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956623.9</v>
      </c>
      <c r="J2255">
        <v>337706.38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1:16" x14ac:dyDescent="0.25">
      <c r="A2256">
        <v>1895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129797.29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1:16" x14ac:dyDescent="0.25">
      <c r="A2257">
        <v>1896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260492.38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1:16" x14ac:dyDescent="0.25">
      <c r="A2258">
        <v>1897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228935.25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1:16" x14ac:dyDescent="0.25">
      <c r="A2259">
        <v>1898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137832.19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1:16" x14ac:dyDescent="0.25">
      <c r="A2260">
        <v>1899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166295.07999999999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1:16" x14ac:dyDescent="0.25">
      <c r="A2261">
        <v>1900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84329.53</v>
      </c>
      <c r="K2261">
        <v>118173.586</v>
      </c>
      <c r="L2261">
        <v>82745.483999999997</v>
      </c>
      <c r="M2261">
        <v>0</v>
      </c>
      <c r="N2261">
        <v>0</v>
      </c>
      <c r="O2261">
        <v>0</v>
      </c>
      <c r="P2261">
        <v>0</v>
      </c>
    </row>
    <row r="2262" spans="1:16" x14ac:dyDescent="0.25">
      <c r="A2262">
        <v>1901</v>
      </c>
      <c r="B2262" t="s">
        <v>997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132860.45000000001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1:16" x14ac:dyDescent="0.25">
      <c r="A2263">
        <v>1902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236177.69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1:16" x14ac:dyDescent="0.25">
      <c r="A2264">
        <v>1903</v>
      </c>
      <c r="B2264" t="s">
        <v>998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281436.28000000003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1:16" x14ac:dyDescent="0.25">
      <c r="A2265">
        <v>1904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323882.03000000003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1:16" x14ac:dyDescent="0.25">
      <c r="A2266">
        <v>1905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303352.5</v>
      </c>
      <c r="L2266">
        <v>73110.195000000007</v>
      </c>
      <c r="M2266">
        <v>0</v>
      </c>
      <c r="N2266">
        <v>0</v>
      </c>
      <c r="O2266">
        <v>0</v>
      </c>
      <c r="P2266">
        <v>0</v>
      </c>
    </row>
    <row r="2267" spans="1:16" x14ac:dyDescent="0.25">
      <c r="A2267">
        <v>1906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239879.5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1:16" x14ac:dyDescent="0.25">
      <c r="A2268">
        <v>1907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6461593</v>
      </c>
      <c r="L2268">
        <v>2119687.5</v>
      </c>
      <c r="M2268">
        <v>0</v>
      </c>
      <c r="N2268">
        <v>0</v>
      </c>
      <c r="O2268">
        <v>0</v>
      </c>
      <c r="P2268">
        <v>0</v>
      </c>
    </row>
    <row r="2269" spans="1:16" x14ac:dyDescent="0.25">
      <c r="A2269">
        <v>1908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180945.7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1:16" x14ac:dyDescent="0.25">
      <c r="A2270">
        <v>1909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224435.89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1:16" x14ac:dyDescent="0.25">
      <c r="A2271">
        <v>1910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142439.45000000001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1:16" x14ac:dyDescent="0.25">
      <c r="A2272">
        <v>1911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324382.44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1:16" x14ac:dyDescent="0.25">
      <c r="A2273">
        <v>1912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329374.06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1:16" x14ac:dyDescent="0.25">
      <c r="A2274">
        <v>1913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419946.3</v>
      </c>
      <c r="L2274">
        <v>61897.593999999997</v>
      </c>
      <c r="M2274">
        <v>0</v>
      </c>
      <c r="N2274">
        <v>0</v>
      </c>
      <c r="O2274">
        <v>0</v>
      </c>
      <c r="P2274">
        <v>0</v>
      </c>
    </row>
    <row r="2275" spans="1:16" x14ac:dyDescent="0.25">
      <c r="A2275">
        <v>1914</v>
      </c>
      <c r="B2275" t="s">
        <v>996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222120.39</v>
      </c>
      <c r="L2275">
        <v>59423.15</v>
      </c>
      <c r="M2275">
        <v>0</v>
      </c>
      <c r="N2275">
        <v>0</v>
      </c>
      <c r="O2275">
        <v>0</v>
      </c>
      <c r="P2275">
        <v>0</v>
      </c>
    </row>
    <row r="2276" spans="1:16" x14ac:dyDescent="0.25">
      <c r="A2276">
        <v>1915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850827.5</v>
      </c>
      <c r="L2276">
        <v>222868.06</v>
      </c>
      <c r="M2276">
        <v>0</v>
      </c>
      <c r="N2276">
        <v>0</v>
      </c>
      <c r="O2276">
        <v>0</v>
      </c>
      <c r="P2276">
        <v>0</v>
      </c>
    </row>
    <row r="2277" spans="1:16" x14ac:dyDescent="0.25">
      <c r="A2277">
        <v>1916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209808.17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1:16" x14ac:dyDescent="0.25">
      <c r="A2278">
        <v>1917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355113.53</v>
      </c>
      <c r="L2278">
        <v>126307.36</v>
      </c>
      <c r="M2278">
        <v>0</v>
      </c>
      <c r="N2278">
        <v>0</v>
      </c>
      <c r="O2278">
        <v>0</v>
      </c>
      <c r="P2278">
        <v>0</v>
      </c>
    </row>
    <row r="2279" spans="1:16" x14ac:dyDescent="0.25">
      <c r="A2279">
        <v>1918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218020.2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1:16" x14ac:dyDescent="0.25">
      <c r="A2280">
        <v>1919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909606.7</v>
      </c>
      <c r="L2280">
        <v>103537.80499999999</v>
      </c>
      <c r="M2280">
        <v>0</v>
      </c>
      <c r="N2280">
        <v>0</v>
      </c>
      <c r="O2280">
        <v>0</v>
      </c>
      <c r="P2280">
        <v>0</v>
      </c>
    </row>
    <row r="2281" spans="1:16" x14ac:dyDescent="0.25">
      <c r="A2281">
        <v>1920</v>
      </c>
      <c r="B2281">
        <v>0</v>
      </c>
      <c r="C2281">
        <v>236024.48</v>
      </c>
      <c r="D2281">
        <v>260600.34</v>
      </c>
      <c r="E2281">
        <v>348646.88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152321140</v>
      </c>
      <c r="L2281">
        <v>50323028</v>
      </c>
      <c r="M2281">
        <v>0</v>
      </c>
      <c r="N2281">
        <v>0</v>
      </c>
      <c r="O2281">
        <v>0</v>
      </c>
      <c r="P2281">
        <v>0</v>
      </c>
    </row>
    <row r="2282" spans="1:16" x14ac:dyDescent="0.25">
      <c r="A2282">
        <v>1921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993127.56</v>
      </c>
      <c r="L2282">
        <v>278083.46999999997</v>
      </c>
      <c r="M2282">
        <v>0</v>
      </c>
      <c r="N2282">
        <v>0</v>
      </c>
      <c r="O2282">
        <v>0</v>
      </c>
      <c r="P2282">
        <v>0</v>
      </c>
    </row>
    <row r="2283" spans="1:16" x14ac:dyDescent="0.25">
      <c r="A2283">
        <v>1922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9682301</v>
      </c>
      <c r="L2283">
        <v>3074920.5</v>
      </c>
      <c r="M2283">
        <v>0</v>
      </c>
      <c r="N2283">
        <v>0</v>
      </c>
      <c r="O2283">
        <v>0</v>
      </c>
      <c r="P2283">
        <v>0</v>
      </c>
    </row>
    <row r="2284" spans="1:16" x14ac:dyDescent="0.25">
      <c r="A2284">
        <v>1923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1054926.6000000001</v>
      </c>
      <c r="L2284">
        <v>361247.94</v>
      </c>
      <c r="M2284">
        <v>0</v>
      </c>
      <c r="N2284">
        <v>0</v>
      </c>
      <c r="O2284">
        <v>0</v>
      </c>
      <c r="P2284">
        <v>0</v>
      </c>
    </row>
    <row r="2285" spans="1:16" x14ac:dyDescent="0.25">
      <c r="A2285">
        <v>1924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404712.3</v>
      </c>
      <c r="L2285">
        <v>133577.53</v>
      </c>
      <c r="M2285">
        <v>0</v>
      </c>
      <c r="N2285">
        <v>0</v>
      </c>
      <c r="O2285">
        <v>0</v>
      </c>
      <c r="P2285">
        <v>0</v>
      </c>
    </row>
    <row r="2286" spans="1:16" x14ac:dyDescent="0.25">
      <c r="A2286">
        <v>1925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4032601.5</v>
      </c>
      <c r="L2286">
        <v>1353108.2</v>
      </c>
      <c r="M2286">
        <v>0</v>
      </c>
      <c r="N2286">
        <v>0</v>
      </c>
      <c r="O2286">
        <v>0</v>
      </c>
      <c r="P2286">
        <v>0</v>
      </c>
    </row>
    <row r="2287" spans="1:16" x14ac:dyDescent="0.25">
      <c r="A2287">
        <v>1926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1750515</v>
      </c>
      <c r="L2287">
        <v>590679.5</v>
      </c>
      <c r="M2287">
        <v>0</v>
      </c>
      <c r="N2287">
        <v>0</v>
      </c>
      <c r="O2287">
        <v>0</v>
      </c>
      <c r="P2287">
        <v>0</v>
      </c>
    </row>
    <row r="2288" spans="1:16" x14ac:dyDescent="0.25">
      <c r="A2288">
        <v>1927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2058720.8</v>
      </c>
      <c r="L2288">
        <v>722726.40000000002</v>
      </c>
      <c r="M2288">
        <v>0</v>
      </c>
      <c r="N2288">
        <v>0</v>
      </c>
      <c r="O2288">
        <v>0</v>
      </c>
      <c r="P2288">
        <v>0</v>
      </c>
    </row>
    <row r="2289" spans="1:16" x14ac:dyDescent="0.25">
      <c r="A2289">
        <v>1928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7193879.5</v>
      </c>
      <c r="L2289">
        <v>1653665.4</v>
      </c>
      <c r="M2289">
        <v>0</v>
      </c>
      <c r="N2289">
        <v>0</v>
      </c>
      <c r="O2289">
        <v>0</v>
      </c>
      <c r="P2289">
        <v>0</v>
      </c>
    </row>
    <row r="2290" spans="1:16" x14ac:dyDescent="0.25">
      <c r="A2290">
        <v>1929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6495523</v>
      </c>
      <c r="L2290">
        <v>1516886.4</v>
      </c>
      <c r="M2290">
        <v>0</v>
      </c>
      <c r="N2290">
        <v>0</v>
      </c>
      <c r="O2290">
        <v>0</v>
      </c>
      <c r="P2290">
        <v>0</v>
      </c>
    </row>
    <row r="2291" spans="1:16" x14ac:dyDescent="0.25">
      <c r="A2291">
        <v>1930</v>
      </c>
      <c r="B2291">
        <v>0</v>
      </c>
      <c r="C2291">
        <v>231954.98</v>
      </c>
      <c r="D2291">
        <v>224785.88</v>
      </c>
      <c r="E2291">
        <v>313754.12</v>
      </c>
      <c r="F2291">
        <v>51064.438000000002</v>
      </c>
      <c r="G2291">
        <v>78696.195000000007</v>
      </c>
      <c r="H2291">
        <v>0</v>
      </c>
      <c r="I2291">
        <v>0</v>
      </c>
      <c r="J2291">
        <v>0</v>
      </c>
      <c r="K2291">
        <v>137502820</v>
      </c>
      <c r="L2291">
        <v>46294890</v>
      </c>
      <c r="M2291">
        <v>0</v>
      </c>
      <c r="N2291">
        <v>0</v>
      </c>
      <c r="O2291">
        <v>0</v>
      </c>
      <c r="P2291">
        <v>0</v>
      </c>
    </row>
    <row r="2292" spans="1:16" x14ac:dyDescent="0.25">
      <c r="A2292">
        <v>1931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235520.73</v>
      </c>
      <c r="L2292">
        <v>150369.07999999999</v>
      </c>
      <c r="M2292">
        <v>0</v>
      </c>
      <c r="N2292">
        <v>0</v>
      </c>
      <c r="O2292">
        <v>0</v>
      </c>
      <c r="P2292">
        <v>0</v>
      </c>
    </row>
    <row r="2293" spans="1:16" x14ac:dyDescent="0.25">
      <c r="A2293">
        <v>1932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327005.40000000002</v>
      </c>
      <c r="L2293">
        <v>129444.83</v>
      </c>
      <c r="M2293">
        <v>0</v>
      </c>
      <c r="N2293">
        <v>0</v>
      </c>
      <c r="O2293">
        <v>0</v>
      </c>
      <c r="P2293">
        <v>0</v>
      </c>
    </row>
    <row r="2294" spans="1:16" x14ac:dyDescent="0.25">
      <c r="A2294">
        <v>1933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955864.1</v>
      </c>
      <c r="J2294">
        <v>298041.44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1:16" x14ac:dyDescent="0.25">
      <c r="A2295">
        <v>1934</v>
      </c>
      <c r="B2295">
        <v>0</v>
      </c>
      <c r="C2295">
        <v>123097.19500000001</v>
      </c>
      <c r="D2295">
        <v>133926.92000000001</v>
      </c>
      <c r="E2295">
        <v>186115.7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88579370</v>
      </c>
      <c r="L2295">
        <v>29824280</v>
      </c>
      <c r="M2295">
        <v>0</v>
      </c>
      <c r="N2295">
        <v>0</v>
      </c>
      <c r="O2295">
        <v>0</v>
      </c>
      <c r="P2295">
        <v>0</v>
      </c>
    </row>
    <row r="2296" spans="1:16" x14ac:dyDescent="0.25">
      <c r="A2296">
        <v>1935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986440.9</v>
      </c>
      <c r="L2296">
        <v>335616.84</v>
      </c>
      <c r="M2296">
        <v>0</v>
      </c>
      <c r="N2296">
        <v>0</v>
      </c>
      <c r="O2296">
        <v>0</v>
      </c>
      <c r="P2296">
        <v>0</v>
      </c>
    </row>
    <row r="2297" spans="1:16" x14ac:dyDescent="0.25">
      <c r="A2297">
        <v>1936</v>
      </c>
      <c r="B2297">
        <v>0</v>
      </c>
      <c r="C2297">
        <v>121875.48</v>
      </c>
      <c r="D2297">
        <v>117399.875</v>
      </c>
      <c r="E2297">
        <v>166899.69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90353990</v>
      </c>
      <c r="L2297">
        <v>30293998</v>
      </c>
      <c r="M2297">
        <v>0</v>
      </c>
      <c r="N2297">
        <v>0</v>
      </c>
      <c r="O2297">
        <v>0</v>
      </c>
      <c r="P2297">
        <v>0</v>
      </c>
    </row>
    <row r="2298" spans="1:16" x14ac:dyDescent="0.25">
      <c r="A2298">
        <v>1937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742730.1</v>
      </c>
      <c r="L2298">
        <v>234703.28</v>
      </c>
      <c r="M2298">
        <v>0</v>
      </c>
      <c r="N2298">
        <v>0</v>
      </c>
      <c r="O2298">
        <v>0</v>
      </c>
      <c r="P2298">
        <v>0</v>
      </c>
    </row>
    <row r="2299" spans="1:16" x14ac:dyDescent="0.25">
      <c r="A2299">
        <v>1938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43770500</v>
      </c>
      <c r="L2299">
        <v>14536634</v>
      </c>
      <c r="M2299">
        <v>0</v>
      </c>
      <c r="N2299">
        <v>0</v>
      </c>
      <c r="O2299">
        <v>0</v>
      </c>
      <c r="P2299">
        <v>0</v>
      </c>
    </row>
    <row r="2300" spans="1:16" x14ac:dyDescent="0.25">
      <c r="A2300">
        <v>1939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10594404</v>
      </c>
      <c r="L2300">
        <v>3707325.5</v>
      </c>
      <c r="M2300">
        <v>0</v>
      </c>
      <c r="N2300">
        <v>0</v>
      </c>
      <c r="O2300">
        <v>0</v>
      </c>
      <c r="P2300">
        <v>0</v>
      </c>
    </row>
    <row r="2301" spans="1:16" x14ac:dyDescent="0.25">
      <c r="A2301">
        <v>1940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6403960.5</v>
      </c>
      <c r="L2301">
        <v>2016091.5</v>
      </c>
      <c r="M2301">
        <v>0</v>
      </c>
      <c r="N2301">
        <v>0</v>
      </c>
      <c r="O2301">
        <v>0</v>
      </c>
      <c r="P2301">
        <v>0</v>
      </c>
    </row>
    <row r="2302" spans="1:16" x14ac:dyDescent="0.25">
      <c r="A2302">
        <v>1941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1678530.6</v>
      </c>
      <c r="L2302">
        <v>525252.6</v>
      </c>
      <c r="M2302">
        <v>0</v>
      </c>
      <c r="N2302">
        <v>0</v>
      </c>
      <c r="O2302">
        <v>0</v>
      </c>
      <c r="P2302">
        <v>0</v>
      </c>
    </row>
    <row r="2303" spans="1:16" x14ac:dyDescent="0.25">
      <c r="A2303">
        <v>1942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606415.56000000006</v>
      </c>
      <c r="L2303">
        <v>219070.03</v>
      </c>
      <c r="M2303">
        <v>0</v>
      </c>
      <c r="N2303">
        <v>0</v>
      </c>
      <c r="O2303">
        <v>0</v>
      </c>
      <c r="P2303">
        <v>0</v>
      </c>
    </row>
    <row r="2304" spans="1:16" x14ac:dyDescent="0.25">
      <c r="A2304">
        <v>1943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552781.6</v>
      </c>
      <c r="L2304">
        <v>155756.76999999999</v>
      </c>
      <c r="M2304">
        <v>0</v>
      </c>
      <c r="N2304">
        <v>0</v>
      </c>
      <c r="O2304">
        <v>0</v>
      </c>
      <c r="P2304">
        <v>0</v>
      </c>
    </row>
    <row r="2305" spans="1:16" x14ac:dyDescent="0.25">
      <c r="A2305">
        <v>1944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695617.94</v>
      </c>
      <c r="L2305">
        <v>185178.11</v>
      </c>
      <c r="M2305">
        <v>0</v>
      </c>
      <c r="N2305">
        <v>0</v>
      </c>
      <c r="O2305">
        <v>0</v>
      </c>
      <c r="P2305">
        <v>0</v>
      </c>
    </row>
    <row r="2306" spans="1:16" x14ac:dyDescent="0.25">
      <c r="A2306">
        <v>1945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612762.30000000005</v>
      </c>
      <c r="L2306">
        <v>167927.92</v>
      </c>
      <c r="M2306">
        <v>0</v>
      </c>
      <c r="N2306">
        <v>0</v>
      </c>
      <c r="O2306">
        <v>0</v>
      </c>
      <c r="P2306">
        <v>0</v>
      </c>
    </row>
    <row r="2307" spans="1:16" x14ac:dyDescent="0.25">
      <c r="A2307">
        <v>1946</v>
      </c>
      <c r="B2307" t="s">
        <v>999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771397</v>
      </c>
      <c r="L2307">
        <v>277480.40000000002</v>
      </c>
      <c r="M2307">
        <v>0</v>
      </c>
      <c r="N2307">
        <v>0</v>
      </c>
      <c r="O2307">
        <v>0</v>
      </c>
      <c r="P2307">
        <v>0</v>
      </c>
    </row>
    <row r="2308" spans="1:16" x14ac:dyDescent="0.25">
      <c r="A2308">
        <v>1947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1352444.5</v>
      </c>
      <c r="L2308">
        <v>393077.47</v>
      </c>
      <c r="M2308">
        <v>0</v>
      </c>
      <c r="N2308">
        <v>0</v>
      </c>
      <c r="O2308">
        <v>0</v>
      </c>
      <c r="P2308">
        <v>0</v>
      </c>
    </row>
    <row r="2309" spans="1:16" x14ac:dyDescent="0.25">
      <c r="A2309">
        <v>1948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6561750.5</v>
      </c>
      <c r="L2309">
        <v>2127857</v>
      </c>
      <c r="M2309">
        <v>0</v>
      </c>
      <c r="N2309">
        <v>0</v>
      </c>
      <c r="O2309">
        <v>0</v>
      </c>
      <c r="P2309">
        <v>0</v>
      </c>
    </row>
    <row r="2310" spans="1:16" x14ac:dyDescent="0.25">
      <c r="A2310">
        <v>1949</v>
      </c>
      <c r="B2310" t="s">
        <v>1000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937898.25</v>
      </c>
      <c r="L2310">
        <v>301339.59999999998</v>
      </c>
      <c r="M2310">
        <v>0</v>
      </c>
      <c r="N2310">
        <v>0</v>
      </c>
      <c r="O2310">
        <v>0</v>
      </c>
      <c r="P2310">
        <v>0</v>
      </c>
    </row>
    <row r="2311" spans="1:16" x14ac:dyDescent="0.25">
      <c r="A2311">
        <v>1950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488068.84</v>
      </c>
      <c r="L2311">
        <v>132187.54999999999</v>
      </c>
      <c r="M2311">
        <v>0</v>
      </c>
      <c r="N2311">
        <v>0</v>
      </c>
      <c r="O2311">
        <v>0</v>
      </c>
      <c r="P2311">
        <v>0</v>
      </c>
    </row>
    <row r="2312" spans="1:16" x14ac:dyDescent="0.25">
      <c r="A2312">
        <v>1952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200000.22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1:16" x14ac:dyDescent="0.25">
      <c r="A2313">
        <v>1953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158652.48000000001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1:16" x14ac:dyDescent="0.25">
      <c r="A2314">
        <v>1954</v>
      </c>
      <c r="B2314" t="s">
        <v>1002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144091.28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1:16" x14ac:dyDescent="0.25">
      <c r="A2315">
        <v>1955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175661.02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1:16" x14ac:dyDescent="0.25">
      <c r="A2316">
        <v>1956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397432.3</v>
      </c>
      <c r="L2316">
        <v>71605.009999999995</v>
      </c>
      <c r="M2316">
        <v>0</v>
      </c>
      <c r="N2316">
        <v>0</v>
      </c>
      <c r="O2316">
        <v>0</v>
      </c>
      <c r="P2316">
        <v>0</v>
      </c>
    </row>
    <row r="2317" spans="1:16" x14ac:dyDescent="0.25">
      <c r="A2317">
        <v>1957</v>
      </c>
      <c r="B2317" t="s">
        <v>1004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408065.12</v>
      </c>
      <c r="L2317">
        <v>80122.86</v>
      </c>
      <c r="M2317">
        <v>0</v>
      </c>
      <c r="N2317">
        <v>0</v>
      </c>
      <c r="O2317">
        <v>0</v>
      </c>
      <c r="P2317">
        <v>0</v>
      </c>
    </row>
    <row r="2318" spans="1:16" x14ac:dyDescent="0.25">
      <c r="A2318">
        <v>1958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345680.7</v>
      </c>
      <c r="L2318">
        <v>75071.25</v>
      </c>
      <c r="M2318">
        <v>0</v>
      </c>
      <c r="N2318">
        <v>0</v>
      </c>
      <c r="O2318">
        <v>0</v>
      </c>
      <c r="P2318">
        <v>0</v>
      </c>
    </row>
    <row r="2319" spans="1:16" x14ac:dyDescent="0.25">
      <c r="A2319">
        <v>1959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407698.53</v>
      </c>
      <c r="L2319">
        <v>52825.07</v>
      </c>
      <c r="M2319">
        <v>0</v>
      </c>
      <c r="N2319">
        <v>0</v>
      </c>
      <c r="O2319">
        <v>0</v>
      </c>
      <c r="P2319">
        <v>0</v>
      </c>
    </row>
    <row r="2320" spans="1:16" x14ac:dyDescent="0.25">
      <c r="A2320">
        <v>1960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484166.22</v>
      </c>
      <c r="L2320">
        <v>76037.429999999993</v>
      </c>
      <c r="M2320">
        <v>0</v>
      </c>
      <c r="N2320">
        <v>0</v>
      </c>
      <c r="O2320">
        <v>0</v>
      </c>
      <c r="P2320">
        <v>0</v>
      </c>
    </row>
    <row r="2321" spans="1:16" x14ac:dyDescent="0.25">
      <c r="A2321">
        <v>1961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470335.97</v>
      </c>
      <c r="L2321">
        <v>136598.51999999999</v>
      </c>
      <c r="M2321">
        <v>0</v>
      </c>
      <c r="N2321">
        <v>0</v>
      </c>
      <c r="O2321">
        <v>0</v>
      </c>
      <c r="P2321">
        <v>0</v>
      </c>
    </row>
    <row r="2322" spans="1:16" x14ac:dyDescent="0.25">
      <c r="A2322">
        <v>1962</v>
      </c>
      <c r="B2322" t="s">
        <v>1003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433266.8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1:16" x14ac:dyDescent="0.25">
      <c r="A2323">
        <v>1963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18431106</v>
      </c>
      <c r="L2323">
        <v>6279357</v>
      </c>
      <c r="M2323">
        <v>0</v>
      </c>
      <c r="N2323">
        <v>0</v>
      </c>
      <c r="O2323">
        <v>0</v>
      </c>
      <c r="P2323">
        <v>0</v>
      </c>
    </row>
    <row r="2324" spans="1:16" x14ac:dyDescent="0.25">
      <c r="A2324">
        <v>1964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655178.4</v>
      </c>
      <c r="L2324">
        <v>184485.31</v>
      </c>
      <c r="M2324">
        <v>0</v>
      </c>
      <c r="N2324">
        <v>0</v>
      </c>
      <c r="O2324">
        <v>0</v>
      </c>
      <c r="P2324">
        <v>0</v>
      </c>
    </row>
    <row r="2325" spans="1:16" x14ac:dyDescent="0.25">
      <c r="A2325">
        <v>1965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475515.62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1:16" x14ac:dyDescent="0.25">
      <c r="A2326">
        <v>1966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145902.06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1:16" x14ac:dyDescent="0.25">
      <c r="A2327">
        <v>1967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677775.5</v>
      </c>
      <c r="L2327">
        <v>157325.01999999999</v>
      </c>
      <c r="M2327">
        <v>0</v>
      </c>
      <c r="N2327">
        <v>0</v>
      </c>
      <c r="O2327">
        <v>0</v>
      </c>
      <c r="P2327">
        <v>0</v>
      </c>
    </row>
    <row r="2328" spans="1:16" x14ac:dyDescent="0.25">
      <c r="A2328">
        <v>1968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553252.43999999994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1:16" x14ac:dyDescent="0.25">
      <c r="A2329">
        <v>1969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442827.06</v>
      </c>
      <c r="L2329">
        <v>114127.76</v>
      </c>
      <c r="M2329">
        <v>0</v>
      </c>
      <c r="N2329">
        <v>0</v>
      </c>
      <c r="O2329">
        <v>0</v>
      </c>
      <c r="P2329">
        <v>0</v>
      </c>
    </row>
    <row r="2330" spans="1:16" x14ac:dyDescent="0.25">
      <c r="A2330">
        <v>1970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323669.46999999997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1:16" x14ac:dyDescent="0.25">
      <c r="A2331">
        <v>1971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296411.5</v>
      </c>
      <c r="L2331">
        <v>76018.22</v>
      </c>
      <c r="M2331">
        <v>0</v>
      </c>
      <c r="N2331">
        <v>0</v>
      </c>
      <c r="O2331">
        <v>0</v>
      </c>
      <c r="P2331">
        <v>0</v>
      </c>
    </row>
    <row r="2332" spans="1:16" x14ac:dyDescent="0.25">
      <c r="A2332">
        <v>1972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229897.08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1:16" x14ac:dyDescent="0.25">
      <c r="A2333">
        <v>1973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1109273.8999999999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1:16" x14ac:dyDescent="0.25">
      <c r="A2334">
        <v>1975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578307</v>
      </c>
      <c r="J2334">
        <v>205344.3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1:16" x14ac:dyDescent="0.25">
      <c r="A2335">
        <v>1976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161803.20000000001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1:16" x14ac:dyDescent="0.25">
      <c r="A2336">
        <v>1978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718533.44</v>
      </c>
      <c r="L2336">
        <v>209781.03</v>
      </c>
      <c r="M2336">
        <v>0</v>
      </c>
      <c r="N2336">
        <v>0</v>
      </c>
      <c r="O2336">
        <v>0</v>
      </c>
      <c r="P2336">
        <v>0</v>
      </c>
    </row>
    <row r="2337" spans="1:16" x14ac:dyDescent="0.25">
      <c r="A2337">
        <v>1979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712856.06</v>
      </c>
      <c r="L2337">
        <v>192501.67</v>
      </c>
      <c r="M2337">
        <v>0</v>
      </c>
      <c r="N2337">
        <v>0</v>
      </c>
      <c r="O2337">
        <v>0</v>
      </c>
      <c r="P2337">
        <v>0</v>
      </c>
    </row>
    <row r="2338" spans="1:16" x14ac:dyDescent="0.25">
      <c r="A2338">
        <v>1980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623090.5</v>
      </c>
      <c r="L2338">
        <v>173229.69</v>
      </c>
      <c r="M2338">
        <v>0</v>
      </c>
      <c r="N2338">
        <v>0</v>
      </c>
      <c r="O2338">
        <v>0</v>
      </c>
      <c r="P2338">
        <v>0</v>
      </c>
    </row>
    <row r="2339" spans="1:16" x14ac:dyDescent="0.25">
      <c r="A2339">
        <v>1981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564511.69999999995</v>
      </c>
      <c r="L2339">
        <v>147471.89000000001</v>
      </c>
      <c r="M2339">
        <v>0</v>
      </c>
      <c r="N2339">
        <v>0</v>
      </c>
      <c r="O2339">
        <v>0</v>
      </c>
      <c r="P2339">
        <v>0</v>
      </c>
    </row>
    <row r="2340" spans="1:16" x14ac:dyDescent="0.25">
      <c r="A2340">
        <v>1983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219920.83</v>
      </c>
      <c r="M2340">
        <v>0</v>
      </c>
      <c r="N2340">
        <v>0</v>
      </c>
      <c r="O2340">
        <v>0</v>
      </c>
      <c r="P2340">
        <v>0</v>
      </c>
    </row>
    <row r="2341" spans="1:16" x14ac:dyDescent="0.25">
      <c r="A2341">
        <v>1984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247975.3</v>
      </c>
      <c r="L2341">
        <v>156742.82999999999</v>
      </c>
      <c r="M2341">
        <v>0</v>
      </c>
      <c r="N2341">
        <v>0</v>
      </c>
      <c r="O2341">
        <v>0</v>
      </c>
      <c r="P2341">
        <v>0</v>
      </c>
    </row>
    <row r="2342" spans="1:16" x14ac:dyDescent="0.25">
      <c r="A2342">
        <v>1985</v>
      </c>
      <c r="B2342" t="s">
        <v>1001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803251.7</v>
      </c>
      <c r="L2342">
        <v>215105.4</v>
      </c>
      <c r="M2342">
        <v>0</v>
      </c>
      <c r="N2342">
        <v>0</v>
      </c>
      <c r="O2342">
        <v>0</v>
      </c>
      <c r="P2342">
        <v>0</v>
      </c>
    </row>
    <row r="2343" spans="1:16" x14ac:dyDescent="0.25">
      <c r="A2343">
        <v>1986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471608.28</v>
      </c>
      <c r="L2343">
        <v>241963.89</v>
      </c>
      <c r="M2343">
        <v>0</v>
      </c>
      <c r="N2343">
        <v>0</v>
      </c>
      <c r="O2343">
        <v>0</v>
      </c>
      <c r="P2343">
        <v>0</v>
      </c>
    </row>
    <row r="2344" spans="1:16" x14ac:dyDescent="0.25">
      <c r="A2344">
        <v>1987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240104.45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1:16" x14ac:dyDescent="0.25">
      <c r="A2345">
        <v>1988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554180.5</v>
      </c>
      <c r="L2345">
        <v>154237.22</v>
      </c>
      <c r="M2345">
        <v>0</v>
      </c>
      <c r="N2345">
        <v>0</v>
      </c>
      <c r="O2345">
        <v>0</v>
      </c>
      <c r="P2345">
        <v>0</v>
      </c>
    </row>
    <row r="2346" spans="1:16" x14ac:dyDescent="0.25">
      <c r="A2346">
        <v>1989</v>
      </c>
      <c r="B2346" t="s">
        <v>1007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162698.39000000001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1:16" x14ac:dyDescent="0.25">
      <c r="A2347">
        <v>1990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564652.43999999994</v>
      </c>
      <c r="J2347">
        <v>117262.53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1:16" x14ac:dyDescent="0.25">
      <c r="A2348">
        <v>1991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289561.34000000003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1:16" x14ac:dyDescent="0.25">
      <c r="A2349">
        <v>1992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250313.8</v>
      </c>
      <c r="J2349">
        <v>75890.875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1:16" x14ac:dyDescent="0.25">
      <c r="A2350">
        <v>1993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228603.94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1:16" x14ac:dyDescent="0.25">
      <c r="A2351">
        <v>1994</v>
      </c>
      <c r="B2351" t="s">
        <v>1006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422644.94</v>
      </c>
      <c r="J2351">
        <v>107701.30499999999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1:16" x14ac:dyDescent="0.25">
      <c r="A2352">
        <v>1995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604039.9</v>
      </c>
      <c r="J2352">
        <v>269108.34000000003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1:16" x14ac:dyDescent="0.25">
      <c r="A2353">
        <v>1996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576204.80000000005</v>
      </c>
      <c r="J2353">
        <v>262286.56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1:16" x14ac:dyDescent="0.25">
      <c r="A2354">
        <v>1997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2773621.5</v>
      </c>
      <c r="J2354">
        <v>1337351.8999999999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1:16" x14ac:dyDescent="0.25">
      <c r="A2355">
        <v>1998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2854515</v>
      </c>
      <c r="J2355">
        <v>1296830.8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1:16" x14ac:dyDescent="0.25">
      <c r="A2356">
        <v>1999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248623.06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1:16" x14ac:dyDescent="0.25">
      <c r="A2357">
        <v>2000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358119.84</v>
      </c>
      <c r="J2357">
        <v>127855.15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1:16" x14ac:dyDescent="0.25">
      <c r="A2358">
        <v>2001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1837595.9</v>
      </c>
      <c r="J2358">
        <v>881844.44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1:16" x14ac:dyDescent="0.25">
      <c r="A2359">
        <v>2003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133919.22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1:16" x14ac:dyDescent="0.25">
      <c r="A2360">
        <v>2005</v>
      </c>
      <c r="B2360" t="s">
        <v>1008</v>
      </c>
      <c r="C2360">
        <v>0</v>
      </c>
      <c r="D2360">
        <v>0</v>
      </c>
      <c r="E2360">
        <v>0</v>
      </c>
      <c r="F2360">
        <v>179435.73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1:16" x14ac:dyDescent="0.25">
      <c r="A2361">
        <v>2007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2883839.2</v>
      </c>
      <c r="L2361">
        <v>528167.80000000005</v>
      </c>
      <c r="M2361">
        <v>0</v>
      </c>
      <c r="N2361">
        <v>0</v>
      </c>
      <c r="O2361">
        <v>0</v>
      </c>
      <c r="P2361">
        <v>0</v>
      </c>
    </row>
    <row r="2362" spans="1:16" x14ac:dyDescent="0.25">
      <c r="A2362">
        <v>2008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534463.06000000006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1:16" x14ac:dyDescent="0.25">
      <c r="A2363">
        <v>2010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2532312</v>
      </c>
      <c r="L2363">
        <v>463377.16</v>
      </c>
      <c r="M2363">
        <v>0</v>
      </c>
      <c r="N2363">
        <v>0</v>
      </c>
      <c r="O2363">
        <v>0</v>
      </c>
      <c r="P2363">
        <v>0</v>
      </c>
    </row>
    <row r="2364" spans="1:16" x14ac:dyDescent="0.25">
      <c r="A2364">
        <v>2011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602278.06000000006</v>
      </c>
      <c r="J2364">
        <v>298089.90000000002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1:16" x14ac:dyDescent="0.25">
      <c r="A2365">
        <v>2012</v>
      </c>
      <c r="B2365" t="s">
        <v>1013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579790.43999999994</v>
      </c>
      <c r="L2365">
        <v>61271.777000000002</v>
      </c>
      <c r="M2365">
        <v>0</v>
      </c>
      <c r="N2365">
        <v>0</v>
      </c>
      <c r="O2365">
        <v>0</v>
      </c>
      <c r="P2365">
        <v>0</v>
      </c>
    </row>
    <row r="2366" spans="1:16" x14ac:dyDescent="0.25">
      <c r="A2366">
        <v>2013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707408.7</v>
      </c>
      <c r="L2366">
        <v>126091.67</v>
      </c>
      <c r="M2366">
        <v>0</v>
      </c>
      <c r="N2366">
        <v>0</v>
      </c>
      <c r="O2366">
        <v>0</v>
      </c>
      <c r="P2366">
        <v>0</v>
      </c>
    </row>
    <row r="2367" spans="1:16" x14ac:dyDescent="0.25">
      <c r="A2367">
        <v>2014</v>
      </c>
      <c r="B2367" t="s">
        <v>1011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147670.16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1:16" x14ac:dyDescent="0.25">
      <c r="A2368">
        <v>2015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817533.2</v>
      </c>
      <c r="L2368">
        <v>113727.57</v>
      </c>
      <c r="M2368">
        <v>0</v>
      </c>
      <c r="N2368">
        <v>0</v>
      </c>
      <c r="O2368">
        <v>0</v>
      </c>
      <c r="P2368">
        <v>0</v>
      </c>
    </row>
    <row r="2369" spans="1:16" x14ac:dyDescent="0.25">
      <c r="A2369">
        <v>2016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1641417.6</v>
      </c>
      <c r="L2369">
        <v>302827.21999999997</v>
      </c>
      <c r="M2369">
        <v>0</v>
      </c>
      <c r="N2369">
        <v>0</v>
      </c>
      <c r="O2369">
        <v>0</v>
      </c>
      <c r="P2369">
        <v>0</v>
      </c>
    </row>
    <row r="2370" spans="1:16" x14ac:dyDescent="0.25">
      <c r="A2370">
        <v>2017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371676.94</v>
      </c>
      <c r="J2370">
        <v>210895.64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1:16" x14ac:dyDescent="0.25">
      <c r="A2371">
        <v>2018</v>
      </c>
      <c r="B2371">
        <v>0</v>
      </c>
      <c r="C2371">
        <v>0</v>
      </c>
      <c r="D2371">
        <v>0</v>
      </c>
      <c r="E2371">
        <v>0</v>
      </c>
      <c r="F2371">
        <v>552933.6</v>
      </c>
      <c r="G2371">
        <v>357657.84</v>
      </c>
      <c r="H2371">
        <v>145937.79999999999</v>
      </c>
      <c r="I2371">
        <v>18208470</v>
      </c>
      <c r="J2371">
        <v>9392020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1:16" x14ac:dyDescent="0.25">
      <c r="A2372">
        <v>2019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478555.94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1:16" x14ac:dyDescent="0.25">
      <c r="A2373">
        <v>2020</v>
      </c>
      <c r="B2373" t="s">
        <v>1012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866578.9</v>
      </c>
      <c r="L2373">
        <v>123323.97</v>
      </c>
      <c r="M2373">
        <v>0</v>
      </c>
      <c r="N2373">
        <v>0</v>
      </c>
      <c r="O2373">
        <v>0</v>
      </c>
      <c r="P2373">
        <v>0</v>
      </c>
    </row>
    <row r="2374" spans="1:16" x14ac:dyDescent="0.25">
      <c r="A2374">
        <v>2021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767347.44</v>
      </c>
      <c r="L2374">
        <v>95801.29</v>
      </c>
      <c r="M2374">
        <v>0</v>
      </c>
      <c r="N2374">
        <v>0</v>
      </c>
      <c r="O2374">
        <v>0</v>
      </c>
      <c r="P2374">
        <v>0</v>
      </c>
    </row>
    <row r="2375" spans="1:16" x14ac:dyDescent="0.25">
      <c r="A2375">
        <v>2022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160507.78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1:16" x14ac:dyDescent="0.25">
      <c r="A2376">
        <v>2023</v>
      </c>
      <c r="B2376">
        <v>0</v>
      </c>
      <c r="C2376">
        <v>0</v>
      </c>
      <c r="D2376">
        <v>0</v>
      </c>
      <c r="E2376">
        <v>0</v>
      </c>
      <c r="F2376">
        <v>288222.71999999997</v>
      </c>
      <c r="G2376">
        <v>193734.89</v>
      </c>
      <c r="H2376">
        <v>55077.574000000001</v>
      </c>
      <c r="I2376">
        <v>10865881</v>
      </c>
      <c r="J2376">
        <v>5580292.5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1:16" x14ac:dyDescent="0.25">
      <c r="A2377">
        <v>2024</v>
      </c>
      <c r="B2377">
        <v>0</v>
      </c>
      <c r="C2377">
        <v>0</v>
      </c>
      <c r="D2377">
        <v>0</v>
      </c>
      <c r="E2377">
        <v>0</v>
      </c>
      <c r="F2377">
        <v>456171.22</v>
      </c>
      <c r="G2377">
        <v>330838.06</v>
      </c>
      <c r="H2377">
        <v>125503.41</v>
      </c>
      <c r="I2377">
        <v>15930838</v>
      </c>
      <c r="J2377">
        <v>8229582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1:16" x14ac:dyDescent="0.25">
      <c r="A2378">
        <v>2025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2949436.8</v>
      </c>
      <c r="J2378">
        <v>1405452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1:16" x14ac:dyDescent="0.25">
      <c r="A2379">
        <v>2026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2555901.2000000002</v>
      </c>
      <c r="J2379">
        <v>1226606.8999999999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1:16" x14ac:dyDescent="0.25">
      <c r="A2380">
        <v>2029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876466.1</v>
      </c>
      <c r="J2380">
        <v>344028.78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1:16" x14ac:dyDescent="0.25">
      <c r="A2381">
        <v>2030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351989.2</v>
      </c>
      <c r="H2381">
        <v>0</v>
      </c>
      <c r="I2381">
        <v>0</v>
      </c>
      <c r="J2381">
        <v>0</v>
      </c>
      <c r="K2381">
        <v>249974.08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1:16" x14ac:dyDescent="0.25">
      <c r="A2382">
        <v>2031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212256.25</v>
      </c>
      <c r="J2382">
        <v>58294.258000000002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1:16" x14ac:dyDescent="0.25">
      <c r="A2383">
        <v>2032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438504.66</v>
      </c>
      <c r="J2383">
        <v>67400.054999999993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1:16" x14ac:dyDescent="0.25">
      <c r="A2384">
        <v>2033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427581.06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1:16" x14ac:dyDescent="0.25">
      <c r="A2385">
        <v>2034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649730.06000000006</v>
      </c>
      <c r="J2385">
        <v>128327.29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1:16" x14ac:dyDescent="0.25">
      <c r="A2386">
        <v>2035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693769</v>
      </c>
      <c r="J2386">
        <v>108825.22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1:16" x14ac:dyDescent="0.25">
      <c r="A2387">
        <v>2036</v>
      </c>
      <c r="B2387" t="s">
        <v>1014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743875.6</v>
      </c>
      <c r="L2387">
        <v>201327.17</v>
      </c>
      <c r="M2387">
        <v>0</v>
      </c>
      <c r="N2387">
        <v>0</v>
      </c>
      <c r="O2387">
        <v>0</v>
      </c>
      <c r="P2387">
        <v>0</v>
      </c>
    </row>
    <row r="2388" spans="1:16" x14ac:dyDescent="0.25">
      <c r="A2388">
        <v>2037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1792367.9</v>
      </c>
      <c r="J2388">
        <v>953325.5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1:16" x14ac:dyDescent="0.25">
      <c r="A2389">
        <v>2038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3127105.2</v>
      </c>
      <c r="J2389">
        <v>1585407.8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1:16" x14ac:dyDescent="0.25">
      <c r="A2390">
        <v>2039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2720472.2</v>
      </c>
      <c r="J2390">
        <v>1369154.8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1:16" x14ac:dyDescent="0.25">
      <c r="A2391">
        <v>2040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1969323.6</v>
      </c>
      <c r="J2391">
        <v>709696.6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1:16" x14ac:dyDescent="0.25">
      <c r="A2392">
        <v>2041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1667297.1</v>
      </c>
      <c r="J2392">
        <v>613081.30000000005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1:16" x14ac:dyDescent="0.25">
      <c r="A2393">
        <v>2042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155471.12</v>
      </c>
      <c r="J2393">
        <v>203050.2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1:16" x14ac:dyDescent="0.25">
      <c r="A2394">
        <v>2043</v>
      </c>
      <c r="B2394" t="s">
        <v>1015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1637718.8</v>
      </c>
      <c r="L2394">
        <v>454823.84</v>
      </c>
      <c r="M2394">
        <v>0</v>
      </c>
      <c r="N2394">
        <v>0</v>
      </c>
      <c r="O2394">
        <v>0</v>
      </c>
      <c r="P2394">
        <v>0</v>
      </c>
    </row>
    <row r="2395" spans="1:16" x14ac:dyDescent="0.25">
      <c r="A2395">
        <v>2044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532217.1</v>
      </c>
      <c r="J2395">
        <v>201653.61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1:16" x14ac:dyDescent="0.25">
      <c r="A2396">
        <v>2045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854560.94</v>
      </c>
      <c r="J2396">
        <v>344148.97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1:16" x14ac:dyDescent="0.25">
      <c r="A2397">
        <v>2046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533096.9</v>
      </c>
      <c r="J2397">
        <v>243024.48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1:16" x14ac:dyDescent="0.25">
      <c r="A2398">
        <v>2047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294281.34000000003</v>
      </c>
      <c r="J2398">
        <v>82516.13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1:16" x14ac:dyDescent="0.25">
      <c r="A2399">
        <v>2048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241890.28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1:16" x14ac:dyDescent="0.25">
      <c r="A2400">
        <v>2049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286983.03000000003</v>
      </c>
      <c r="J2400">
        <v>108214.92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1:16" x14ac:dyDescent="0.25">
      <c r="A2401">
        <v>2050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309395.40000000002</v>
      </c>
      <c r="J2401">
        <v>79682.28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1:16" x14ac:dyDescent="0.25">
      <c r="A2402">
        <v>2051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515238.2</v>
      </c>
      <c r="J2402">
        <v>137048.32999999999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1:16" x14ac:dyDescent="0.25">
      <c r="A2403">
        <v>2052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434784.9</v>
      </c>
      <c r="J2403">
        <v>124669.85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1:16" x14ac:dyDescent="0.25">
      <c r="A2404">
        <v>2053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197088.95</v>
      </c>
      <c r="J2404">
        <v>63046.07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1:16" x14ac:dyDescent="0.25">
      <c r="A2405">
        <v>2054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253008.11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1:16" x14ac:dyDescent="0.25">
      <c r="A2406">
        <v>2055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327185.38</v>
      </c>
      <c r="J2406">
        <v>78382.11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1:16" x14ac:dyDescent="0.25">
      <c r="A2407">
        <v>2056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196544.27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1:16" x14ac:dyDescent="0.25">
      <c r="A2408">
        <v>2057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212068.14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1:16" x14ac:dyDescent="0.25">
      <c r="A2409">
        <v>2058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440955.22</v>
      </c>
      <c r="J2409">
        <v>122355.76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1:16" x14ac:dyDescent="0.25">
      <c r="A2410">
        <v>2059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333684.75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1:16" x14ac:dyDescent="0.25">
      <c r="A2411">
        <v>2060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355002.34</v>
      </c>
      <c r="L2411">
        <v>143139.01999999999</v>
      </c>
      <c r="M2411">
        <v>0</v>
      </c>
      <c r="N2411">
        <v>0</v>
      </c>
      <c r="O2411">
        <v>0</v>
      </c>
      <c r="P2411">
        <v>0</v>
      </c>
    </row>
    <row r="2412" spans="1:16" x14ac:dyDescent="0.25">
      <c r="A2412">
        <v>2061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543421.5</v>
      </c>
      <c r="J2412">
        <v>196457.27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1:16" x14ac:dyDescent="0.25">
      <c r="A2413">
        <v>2062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933601.44</v>
      </c>
      <c r="J2413">
        <v>457436.15999999997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1:16" x14ac:dyDescent="0.25">
      <c r="A2414">
        <v>2063</v>
      </c>
      <c r="B2414" t="s">
        <v>1017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326384</v>
      </c>
      <c r="L2414">
        <v>133451.82999999999</v>
      </c>
      <c r="M2414">
        <v>0</v>
      </c>
      <c r="N2414">
        <v>0</v>
      </c>
      <c r="O2414">
        <v>0</v>
      </c>
      <c r="P2414">
        <v>0</v>
      </c>
    </row>
    <row r="2415" spans="1:16" x14ac:dyDescent="0.25">
      <c r="A2415">
        <v>2064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675584.56</v>
      </c>
      <c r="J2415">
        <v>223934.92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1:16" x14ac:dyDescent="0.25">
      <c r="A2416">
        <v>2065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121232.28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1:16" x14ac:dyDescent="0.25">
      <c r="A2417">
        <v>2069</v>
      </c>
      <c r="B2417" t="s">
        <v>1018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262049.38</v>
      </c>
      <c r="L2417">
        <v>104097.125</v>
      </c>
      <c r="M2417">
        <v>0</v>
      </c>
      <c r="N2417">
        <v>0</v>
      </c>
      <c r="O2417">
        <v>0</v>
      </c>
      <c r="P2417">
        <v>0</v>
      </c>
    </row>
    <row r="2418" spans="1:16" x14ac:dyDescent="0.25">
      <c r="A2418">
        <v>2070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389509.47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1:16" x14ac:dyDescent="0.25">
      <c r="A2419">
        <v>2078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165463.6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1:16" x14ac:dyDescent="0.25">
      <c r="A2420">
        <v>2079</v>
      </c>
      <c r="B2420">
        <v>0</v>
      </c>
      <c r="C2420">
        <v>0</v>
      </c>
      <c r="D2420">
        <v>0</v>
      </c>
      <c r="E2420">
        <v>0</v>
      </c>
      <c r="F2420">
        <v>102212.6</v>
      </c>
      <c r="G2420">
        <v>0</v>
      </c>
      <c r="H2420">
        <v>0</v>
      </c>
      <c r="I2420">
        <v>9542652</v>
      </c>
      <c r="J2420">
        <v>4862974.5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1:16" x14ac:dyDescent="0.25">
      <c r="A2421">
        <v>2080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6227344</v>
      </c>
      <c r="J2421">
        <v>3133628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1:16" x14ac:dyDescent="0.25">
      <c r="A2422">
        <v>2081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1833977.6</v>
      </c>
      <c r="J2422">
        <v>930589.4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1:16" x14ac:dyDescent="0.25">
      <c r="A2423">
        <v>2085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10588540</v>
      </c>
      <c r="J2423">
        <v>5422474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1:16" x14ac:dyDescent="0.25">
      <c r="A2424">
        <v>2086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2867882.8</v>
      </c>
      <c r="J2424">
        <v>1487442.1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1:16" x14ac:dyDescent="0.25">
      <c r="A2425">
        <v>2087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629967.69999999995</v>
      </c>
      <c r="J2425">
        <v>245269.38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1:16" x14ac:dyDescent="0.25">
      <c r="A2426">
        <v>2088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607713.19999999995</v>
      </c>
      <c r="J2426">
        <v>268984.25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1:16" x14ac:dyDescent="0.25">
      <c r="A2427">
        <v>2089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1130578</v>
      </c>
      <c r="J2427">
        <v>584164.1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1:16" x14ac:dyDescent="0.25">
      <c r="A2428">
        <v>2090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1061377.1000000001</v>
      </c>
      <c r="J2428">
        <v>527454.30000000005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1:16" x14ac:dyDescent="0.25">
      <c r="A2429">
        <v>2091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166320.88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1:16" x14ac:dyDescent="0.25">
      <c r="A2430">
        <v>2092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159423.81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1:16" x14ac:dyDescent="0.25">
      <c r="A2431">
        <v>2093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159693.06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1:16" x14ac:dyDescent="0.25">
      <c r="A2432">
        <v>2094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278343.8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1:16" x14ac:dyDescent="0.25">
      <c r="A2433">
        <v>2095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2934418.8</v>
      </c>
      <c r="J2433">
        <v>1548382.2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1:16" x14ac:dyDescent="0.25">
      <c r="A2434">
        <v>2096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650588.4</v>
      </c>
      <c r="J2434">
        <v>365968.2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1:16" x14ac:dyDescent="0.25">
      <c r="A2435">
        <v>2098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637812.25</v>
      </c>
      <c r="J2435">
        <v>293183.12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1:16" x14ac:dyDescent="0.25">
      <c r="A2436">
        <v>2099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549371.9</v>
      </c>
      <c r="J2436">
        <v>271615.12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1:16" x14ac:dyDescent="0.25">
      <c r="A2437">
        <v>2102</v>
      </c>
      <c r="B2437" t="s">
        <v>1020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175294.88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1:16" x14ac:dyDescent="0.25">
      <c r="A2438">
        <v>2103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286551.56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1:16" x14ac:dyDescent="0.25">
      <c r="A2439">
        <v>2104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257686.88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1:16" x14ac:dyDescent="0.25">
      <c r="A2440">
        <v>2105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221428.31</v>
      </c>
      <c r="J2440">
        <v>61280.434000000001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1:16" x14ac:dyDescent="0.25">
      <c r="A2441">
        <v>2106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243871.97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1:16" x14ac:dyDescent="0.25">
      <c r="A2442">
        <v>2107</v>
      </c>
      <c r="B2442" t="s">
        <v>1021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154380.53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1:16" x14ac:dyDescent="0.25">
      <c r="A2443">
        <v>2109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1651061.2</v>
      </c>
      <c r="J2443">
        <v>372583.28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1:16" x14ac:dyDescent="0.25">
      <c r="A2444">
        <v>2110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411963.28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1:16" x14ac:dyDescent="0.25">
      <c r="A2445">
        <v>2111</v>
      </c>
      <c r="B2445" t="s">
        <v>1022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211468.23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1:16" x14ac:dyDescent="0.25">
      <c r="A2446">
        <v>2112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1687850.1</v>
      </c>
      <c r="J2446">
        <v>396790.28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1:16" x14ac:dyDescent="0.25">
      <c r="A2447">
        <v>2113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1200371.5</v>
      </c>
      <c r="J2447">
        <v>251793.6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1:16" x14ac:dyDescent="0.25">
      <c r="A2448">
        <v>2114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379240.12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1:16" x14ac:dyDescent="0.25">
      <c r="A2449">
        <v>2120</v>
      </c>
      <c r="B2449" t="s">
        <v>1023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293217.62</v>
      </c>
      <c r="L2449">
        <v>53572.59</v>
      </c>
      <c r="M2449">
        <v>0</v>
      </c>
      <c r="N2449">
        <v>0</v>
      </c>
      <c r="O2449">
        <v>0</v>
      </c>
      <c r="P2449">
        <v>0</v>
      </c>
    </row>
    <row r="2450" spans="1:16" x14ac:dyDescent="0.25">
      <c r="A2450">
        <v>2121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156589.25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1:16" x14ac:dyDescent="0.25">
      <c r="A2451">
        <v>2122</v>
      </c>
      <c r="B2451" t="s">
        <v>1024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204583.84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1:16" x14ac:dyDescent="0.25">
      <c r="A2452">
        <v>2123</v>
      </c>
      <c r="B2452" t="s">
        <v>1025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194720.23</v>
      </c>
      <c r="J2452">
        <v>744482.25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1:16" x14ac:dyDescent="0.25">
      <c r="A2453">
        <v>2125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150822.95000000001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1:16" x14ac:dyDescent="0.25">
      <c r="A2454">
        <v>2127</v>
      </c>
      <c r="B2454" t="s">
        <v>1026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207220.56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1:16" x14ac:dyDescent="0.25">
      <c r="A2455">
        <v>2128</v>
      </c>
      <c r="B2455" t="s">
        <v>1027</v>
      </c>
      <c r="C2455">
        <v>0</v>
      </c>
      <c r="D2455">
        <v>0</v>
      </c>
      <c r="E2455">
        <v>0</v>
      </c>
      <c r="F2455">
        <v>225318.36</v>
      </c>
      <c r="G2455">
        <v>109289.516</v>
      </c>
      <c r="H2455">
        <v>118476.28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1:16" x14ac:dyDescent="0.25">
      <c r="A2456">
        <v>2129</v>
      </c>
      <c r="B2456" t="s">
        <v>1028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163333.23000000001</v>
      </c>
      <c r="J2456">
        <v>925752.94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1:16" x14ac:dyDescent="0.25">
      <c r="A2457">
        <v>2131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1:16" x14ac:dyDescent="0.25">
      <c r="A2458">
        <v>2132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1:16" x14ac:dyDescent="0.25">
      <c r="A2459">
        <v>2133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1:16" x14ac:dyDescent="0.25">
      <c r="A2460">
        <v>2136</v>
      </c>
      <c r="B2460" t="s">
        <v>1029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150734.20000000001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1:16" x14ac:dyDescent="0.25">
      <c r="A2461">
        <v>2137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205816.39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1:16" x14ac:dyDescent="0.25">
      <c r="A2462">
        <v>2138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3662778</v>
      </c>
      <c r="L2462">
        <v>899712.2</v>
      </c>
      <c r="M2462">
        <v>0</v>
      </c>
      <c r="N2462">
        <v>0</v>
      </c>
      <c r="O2462">
        <v>0</v>
      </c>
      <c r="P2462">
        <v>0</v>
      </c>
    </row>
    <row r="2463" spans="1:16" x14ac:dyDescent="0.25">
      <c r="A2463">
        <v>2139</v>
      </c>
      <c r="B2463" t="s">
        <v>1030</v>
      </c>
      <c r="C2463">
        <v>0</v>
      </c>
      <c r="D2463">
        <v>0</v>
      </c>
      <c r="E2463">
        <v>0</v>
      </c>
      <c r="F2463">
        <v>287856.88</v>
      </c>
      <c r="G2463">
        <v>0</v>
      </c>
      <c r="H2463">
        <v>0</v>
      </c>
      <c r="I2463">
        <v>0</v>
      </c>
      <c r="J2463">
        <v>0</v>
      </c>
      <c r="K2463">
        <v>3204403.8</v>
      </c>
      <c r="L2463">
        <v>1111775</v>
      </c>
      <c r="M2463">
        <v>0</v>
      </c>
      <c r="N2463">
        <v>0</v>
      </c>
      <c r="O2463">
        <v>0</v>
      </c>
      <c r="P2463">
        <v>0</v>
      </c>
    </row>
    <row r="2464" spans="1:16" x14ac:dyDescent="0.25">
      <c r="A2464">
        <v>2142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841528.44</v>
      </c>
      <c r="J2464">
        <v>341056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1:16" x14ac:dyDescent="0.25">
      <c r="A2465">
        <v>2143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3418981.5</v>
      </c>
      <c r="L2465">
        <v>832068.94</v>
      </c>
      <c r="M2465">
        <v>0</v>
      </c>
      <c r="N2465">
        <v>0</v>
      </c>
      <c r="O2465">
        <v>0</v>
      </c>
      <c r="P2465">
        <v>0</v>
      </c>
    </row>
    <row r="2466" spans="1:16" x14ac:dyDescent="0.25">
      <c r="A2466">
        <v>2144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2248173</v>
      </c>
      <c r="L2466">
        <v>533349.06000000006</v>
      </c>
      <c r="M2466">
        <v>0</v>
      </c>
      <c r="N2466">
        <v>0</v>
      </c>
      <c r="O2466">
        <v>0</v>
      </c>
      <c r="P2466">
        <v>0</v>
      </c>
    </row>
    <row r="2467" spans="1:16" x14ac:dyDescent="0.25">
      <c r="A2467">
        <v>2145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137181.1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1:16" x14ac:dyDescent="0.25">
      <c r="A2468">
        <v>2146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304487.88</v>
      </c>
      <c r="J2468">
        <v>82949.45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1:16" x14ac:dyDescent="0.25">
      <c r="A2469">
        <v>2147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252154.34</v>
      </c>
      <c r="J2469">
        <v>66602.63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1:16" x14ac:dyDescent="0.25">
      <c r="A2470">
        <v>2148</v>
      </c>
      <c r="B2470" t="s">
        <v>1032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175585.97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1:16" x14ac:dyDescent="0.25">
      <c r="A2471">
        <v>2150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1335335</v>
      </c>
      <c r="J2471">
        <v>576232.93999999994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1:16" x14ac:dyDescent="0.25">
      <c r="A2472">
        <v>2152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1075399.6000000001</v>
      </c>
      <c r="J2472">
        <v>963083.6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1:16" x14ac:dyDescent="0.25">
      <c r="A2473">
        <v>2153</v>
      </c>
      <c r="B2473" t="s">
        <v>1033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369615.9</v>
      </c>
      <c r="J2473">
        <v>278362.28000000003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1:16" x14ac:dyDescent="0.25">
      <c r="A2474">
        <v>2154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1258278.8</v>
      </c>
      <c r="J2474">
        <v>528760.06000000006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1:16" x14ac:dyDescent="0.25">
      <c r="A2475">
        <v>2155</v>
      </c>
      <c r="B2475">
        <v>0</v>
      </c>
      <c r="C2475">
        <v>0</v>
      </c>
      <c r="D2475">
        <v>0</v>
      </c>
      <c r="E2475">
        <v>0</v>
      </c>
      <c r="F2475">
        <v>213564.2</v>
      </c>
      <c r="G2475">
        <v>751177.8</v>
      </c>
      <c r="H2475">
        <v>87026.51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1:16" x14ac:dyDescent="0.25">
      <c r="A2476">
        <v>2157</v>
      </c>
      <c r="B2476">
        <v>0</v>
      </c>
      <c r="C2476">
        <v>328244.09999999998</v>
      </c>
      <c r="D2476">
        <v>102018.5</v>
      </c>
      <c r="E2476">
        <v>323116.84000000003</v>
      </c>
      <c r="F2476">
        <v>3241513.5</v>
      </c>
      <c r="G2476">
        <v>7786985</v>
      </c>
      <c r="H2476">
        <v>1717946.4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1:16" x14ac:dyDescent="0.25">
      <c r="A2477">
        <v>2158</v>
      </c>
      <c r="B2477">
        <v>0</v>
      </c>
      <c r="C2477">
        <v>0</v>
      </c>
      <c r="D2477">
        <v>0</v>
      </c>
      <c r="E2477">
        <v>0</v>
      </c>
      <c r="F2477">
        <v>294050.94</v>
      </c>
      <c r="G2477">
        <v>726750.25</v>
      </c>
      <c r="H2477">
        <v>147320.72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1:16" x14ac:dyDescent="0.25">
      <c r="A2478">
        <v>2159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238451.14</v>
      </c>
      <c r="J2478">
        <v>90328.56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1:16" x14ac:dyDescent="0.25">
      <c r="A2479">
        <v>2160</v>
      </c>
      <c r="B2479" t="s">
        <v>1034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179501.86</v>
      </c>
      <c r="J2479">
        <v>65412.42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1:16" x14ac:dyDescent="0.25">
      <c r="A2480">
        <v>2161</v>
      </c>
      <c r="B2480">
        <v>0</v>
      </c>
      <c r="C2480">
        <v>0</v>
      </c>
      <c r="D2480">
        <v>0</v>
      </c>
      <c r="E2480">
        <v>0</v>
      </c>
      <c r="F2480">
        <v>142954.6</v>
      </c>
      <c r="G2480">
        <v>349259.12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1:16" x14ac:dyDescent="0.25">
      <c r="A2481">
        <v>2167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420616.97</v>
      </c>
      <c r="L2481">
        <v>72565.960000000006</v>
      </c>
      <c r="M2481">
        <v>0</v>
      </c>
      <c r="N2481">
        <v>0</v>
      </c>
      <c r="O2481">
        <v>0</v>
      </c>
      <c r="P2481">
        <v>0</v>
      </c>
    </row>
    <row r="2482" spans="1:16" x14ac:dyDescent="0.25">
      <c r="A2482">
        <v>2168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650882.9</v>
      </c>
      <c r="L2482">
        <v>114150.83</v>
      </c>
      <c r="M2482">
        <v>0</v>
      </c>
      <c r="N2482">
        <v>0</v>
      </c>
      <c r="O2482">
        <v>0</v>
      </c>
      <c r="P2482">
        <v>0</v>
      </c>
    </row>
    <row r="2483" spans="1:16" x14ac:dyDescent="0.25">
      <c r="A2483">
        <v>2169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715278.56</v>
      </c>
      <c r="L2483">
        <v>139021.66</v>
      </c>
      <c r="M2483">
        <v>0</v>
      </c>
      <c r="N2483">
        <v>0</v>
      </c>
      <c r="O2483">
        <v>0</v>
      </c>
      <c r="P2483">
        <v>0</v>
      </c>
    </row>
    <row r="2484" spans="1:16" x14ac:dyDescent="0.25">
      <c r="A2484">
        <v>2174</v>
      </c>
      <c r="B2484" t="s">
        <v>1036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1:16" x14ac:dyDescent="0.25">
      <c r="A2485">
        <v>2175</v>
      </c>
      <c r="B2485" t="s">
        <v>1037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151784.6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1:16" x14ac:dyDescent="0.25">
      <c r="A2486">
        <v>2176</v>
      </c>
      <c r="B2486" t="s">
        <v>1038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313589.5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1:16" x14ac:dyDescent="0.25">
      <c r="A2487">
        <v>2177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704538.9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1:16" x14ac:dyDescent="0.25">
      <c r="A2488">
        <v>2178</v>
      </c>
      <c r="B2488" t="s">
        <v>1039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134885.16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1:16" x14ac:dyDescent="0.25">
      <c r="A2489">
        <v>2179</v>
      </c>
      <c r="B2489" t="s">
        <v>1040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384363.28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1:16" x14ac:dyDescent="0.25">
      <c r="A2490">
        <v>2180</v>
      </c>
      <c r="B2490" t="s">
        <v>1041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237270.53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1:16" x14ac:dyDescent="0.25">
      <c r="A2491">
        <v>2181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199232.58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1:16" x14ac:dyDescent="0.25">
      <c r="A2492">
        <v>2182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339589.7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1:16" x14ac:dyDescent="0.25">
      <c r="A2493">
        <v>2183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298994.62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1:16" x14ac:dyDescent="0.25">
      <c r="A2494">
        <v>2186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1212595.8</v>
      </c>
      <c r="J2494">
        <v>411264.38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1:16" x14ac:dyDescent="0.25">
      <c r="A2495">
        <v>2187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1052492.3999999999</v>
      </c>
      <c r="J2495">
        <v>372882.88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1:16" x14ac:dyDescent="0.25">
      <c r="A2496">
        <v>2188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89829.53</v>
      </c>
      <c r="J2496">
        <v>170965.27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1:16" x14ac:dyDescent="0.25">
      <c r="A2497">
        <v>2198</v>
      </c>
      <c r="B2497" t="s">
        <v>1043</v>
      </c>
      <c r="C2497">
        <v>0</v>
      </c>
      <c r="D2497">
        <v>0</v>
      </c>
      <c r="E2497">
        <v>0</v>
      </c>
      <c r="F2497">
        <v>374329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1:16" x14ac:dyDescent="0.25">
      <c r="A2498">
        <v>2199</v>
      </c>
      <c r="B2498" t="s">
        <v>1044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594912.25</v>
      </c>
      <c r="J2498">
        <v>188769.9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1:16" x14ac:dyDescent="0.25">
      <c r="A2499">
        <v>2200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277066.75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1:16" x14ac:dyDescent="0.25">
      <c r="A2500">
        <v>2201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186935.94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1:16" x14ac:dyDescent="0.25">
      <c r="A2501">
        <v>2202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154521.38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1:16" x14ac:dyDescent="0.25">
      <c r="A2502">
        <v>2203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470148.25</v>
      </c>
      <c r="J2502">
        <v>143968.35999999999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1:16" x14ac:dyDescent="0.25">
      <c r="A2503">
        <v>2204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183822.33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1:16" x14ac:dyDescent="0.25">
      <c r="A2504">
        <v>2205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179397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1:16" x14ac:dyDescent="0.25">
      <c r="A2505">
        <v>2206</v>
      </c>
      <c r="B2505" t="s">
        <v>1045</v>
      </c>
      <c r="C2505">
        <v>0</v>
      </c>
      <c r="D2505">
        <v>0</v>
      </c>
      <c r="E2505">
        <v>0</v>
      </c>
      <c r="F2505">
        <v>306775.06</v>
      </c>
      <c r="G2505">
        <v>396628.5</v>
      </c>
      <c r="H2505">
        <v>296767.09999999998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1:16" x14ac:dyDescent="0.25">
      <c r="A2506">
        <v>2207</v>
      </c>
      <c r="B2506" t="s">
        <v>1046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1:16" x14ac:dyDescent="0.25">
      <c r="A2507">
        <v>2217</v>
      </c>
      <c r="B2507" t="s">
        <v>1048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1:16" x14ac:dyDescent="0.25">
      <c r="A2508">
        <v>2218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150923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1:16" x14ac:dyDescent="0.25">
      <c r="A2509">
        <v>2219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84885.57</v>
      </c>
      <c r="J2509">
        <v>0</v>
      </c>
      <c r="K2509">
        <v>117524.69500000001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1:16" x14ac:dyDescent="0.25">
      <c r="A2510">
        <v>2220</v>
      </c>
      <c r="B2510" t="s">
        <v>1050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388814.44</v>
      </c>
      <c r="L2510">
        <v>114742.21</v>
      </c>
      <c r="M2510">
        <v>0</v>
      </c>
      <c r="N2510">
        <v>0</v>
      </c>
      <c r="O2510">
        <v>0</v>
      </c>
      <c r="P2510">
        <v>0</v>
      </c>
    </row>
    <row r="2511" spans="1:16" x14ac:dyDescent="0.25">
      <c r="A2511">
        <v>2223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357905.94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1:16" x14ac:dyDescent="0.25">
      <c r="A2512">
        <v>2230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479634.7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1:16" x14ac:dyDescent="0.25">
      <c r="A2513">
        <v>2231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70971.95</v>
      </c>
      <c r="J2513">
        <v>449950.75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1:16" x14ac:dyDescent="0.25">
      <c r="A2514">
        <v>2232</v>
      </c>
      <c r="B2514" t="s">
        <v>1056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59309.79</v>
      </c>
      <c r="J2514">
        <v>136181.79999999999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1:16" x14ac:dyDescent="0.25">
      <c r="A2515">
        <v>2238</v>
      </c>
      <c r="B2515" t="s">
        <v>1051</v>
      </c>
      <c r="C2515">
        <v>0</v>
      </c>
      <c r="D2515">
        <v>0</v>
      </c>
      <c r="E2515">
        <v>0</v>
      </c>
      <c r="F2515">
        <v>2746155.2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1:16" x14ac:dyDescent="0.25">
      <c r="A2516">
        <v>2242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182493.84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1:16" x14ac:dyDescent="0.25">
      <c r="A2517">
        <v>2245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408672.8</v>
      </c>
      <c r="J2517">
        <v>946761.4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1:16" x14ac:dyDescent="0.25">
      <c r="A2518">
        <v>2246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1150532.6000000001</v>
      </c>
      <c r="J2518">
        <v>583589.06000000006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1:16" x14ac:dyDescent="0.25">
      <c r="A2519">
        <v>2247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483519.03</v>
      </c>
      <c r="J2519">
        <v>301902.59999999998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1:16" x14ac:dyDescent="0.25">
      <c r="A2520">
        <v>2248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295754.75</v>
      </c>
      <c r="M2520">
        <v>0</v>
      </c>
      <c r="N2520">
        <v>0</v>
      </c>
      <c r="O2520">
        <v>0</v>
      </c>
      <c r="P2520">
        <v>0</v>
      </c>
    </row>
    <row r="2521" spans="1:16" x14ac:dyDescent="0.25">
      <c r="A2521">
        <v>2249</v>
      </c>
      <c r="B2521" t="s">
        <v>1052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200659.7</v>
      </c>
      <c r="M2521">
        <v>0</v>
      </c>
      <c r="N2521">
        <v>0</v>
      </c>
      <c r="O2521">
        <v>0</v>
      </c>
      <c r="P2521">
        <v>0</v>
      </c>
    </row>
    <row r="2522" spans="1:16" x14ac:dyDescent="0.25">
      <c r="A2522">
        <v>2251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489315.94</v>
      </c>
      <c r="J2522">
        <v>205369.95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1:16" x14ac:dyDescent="0.25">
      <c r="A2523">
        <v>2252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743841</v>
      </c>
      <c r="J2523">
        <v>1800511.9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1:16" x14ac:dyDescent="0.25">
      <c r="A2524">
        <v>2253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843319.6</v>
      </c>
      <c r="J2524">
        <v>2130644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1:16" x14ac:dyDescent="0.25">
      <c r="A2525">
        <v>2254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1263221.5</v>
      </c>
      <c r="J2525">
        <v>730990.25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1:16" x14ac:dyDescent="0.25">
      <c r="A2526">
        <v>2255</v>
      </c>
      <c r="B2526">
        <v>0</v>
      </c>
      <c r="C2526">
        <v>0</v>
      </c>
      <c r="D2526">
        <v>0</v>
      </c>
      <c r="E2526">
        <v>0</v>
      </c>
      <c r="F2526">
        <v>74948.84</v>
      </c>
      <c r="G2526">
        <v>0</v>
      </c>
      <c r="H2526">
        <v>0</v>
      </c>
      <c r="I2526">
        <v>2321400.7999999998</v>
      </c>
      <c r="J2526">
        <v>1063711.8999999999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1:16" x14ac:dyDescent="0.25">
      <c r="A2527">
        <v>2256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617131.19999999995</v>
      </c>
      <c r="J2527">
        <v>327354.12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1:16" x14ac:dyDescent="0.25">
      <c r="A2528">
        <v>2259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277547.53000000003</v>
      </c>
      <c r="J2528">
        <v>109409.164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1:16" x14ac:dyDescent="0.25">
      <c r="A2529">
        <v>2260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129517.75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1:16" x14ac:dyDescent="0.25">
      <c r="A2530">
        <v>2261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212100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1:16" x14ac:dyDescent="0.25">
      <c r="A2531">
        <v>2262</v>
      </c>
      <c r="B2531" t="s">
        <v>1054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1:16" x14ac:dyDescent="0.25">
      <c r="A2532">
        <v>2263</v>
      </c>
      <c r="B2532">
        <v>0</v>
      </c>
      <c r="C2532">
        <v>0</v>
      </c>
      <c r="D2532">
        <v>0</v>
      </c>
      <c r="E2532">
        <v>0</v>
      </c>
      <c r="F2532">
        <v>667315.9</v>
      </c>
      <c r="G2532">
        <v>243594.75</v>
      </c>
      <c r="H2532">
        <v>160770.60999999999</v>
      </c>
      <c r="I2532">
        <v>10287084</v>
      </c>
      <c r="J2532">
        <v>5181113.5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1:16" x14ac:dyDescent="0.25">
      <c r="A2533">
        <v>2266</v>
      </c>
      <c r="B2533">
        <v>0</v>
      </c>
      <c r="C2533">
        <v>0</v>
      </c>
      <c r="D2533">
        <v>0</v>
      </c>
      <c r="E2533">
        <v>0</v>
      </c>
      <c r="F2533">
        <v>341466.44</v>
      </c>
      <c r="G2533">
        <v>125250.375</v>
      </c>
      <c r="H2533">
        <v>0</v>
      </c>
      <c r="I2533">
        <v>6102122.5</v>
      </c>
      <c r="J2533">
        <v>2922091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1:16" x14ac:dyDescent="0.25">
      <c r="A2534">
        <v>2267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321354.38</v>
      </c>
      <c r="J2534">
        <v>164414.72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1:16" x14ac:dyDescent="0.25">
      <c r="A2535">
        <v>2268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840708.1</v>
      </c>
      <c r="J2535">
        <v>417048.06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1:16" x14ac:dyDescent="0.25">
      <c r="A2536">
        <v>2269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366332.97</v>
      </c>
      <c r="M2536">
        <v>0</v>
      </c>
      <c r="N2536">
        <v>0</v>
      </c>
      <c r="O2536">
        <v>0</v>
      </c>
      <c r="P2536">
        <v>0</v>
      </c>
    </row>
    <row r="2537" spans="1:16" x14ac:dyDescent="0.25">
      <c r="A2537">
        <v>2270</v>
      </c>
      <c r="B2537">
        <v>0</v>
      </c>
      <c r="C2537">
        <v>0</v>
      </c>
      <c r="D2537">
        <v>0</v>
      </c>
      <c r="E2537">
        <v>0</v>
      </c>
      <c r="F2537">
        <v>381566.5</v>
      </c>
      <c r="G2537">
        <v>275308.09999999998</v>
      </c>
      <c r="H2537">
        <v>108826.5</v>
      </c>
      <c r="I2537">
        <v>9098216</v>
      </c>
      <c r="J2537">
        <v>4587444.5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1:16" x14ac:dyDescent="0.25">
      <c r="A2538">
        <v>2271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453264.53</v>
      </c>
      <c r="J2538">
        <v>200606.45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1:16" x14ac:dyDescent="0.25">
      <c r="A2539">
        <v>2272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378815.28</v>
      </c>
      <c r="J2539">
        <v>160841.85999999999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1:16" x14ac:dyDescent="0.25">
      <c r="A2540">
        <v>2274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1212594.1000000001</v>
      </c>
      <c r="J2540">
        <v>589432.75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1:16" x14ac:dyDescent="0.25">
      <c r="A2541">
        <v>2275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1980576.6</v>
      </c>
      <c r="J2541">
        <v>886709.7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1:16" x14ac:dyDescent="0.25">
      <c r="A2542">
        <v>2276</v>
      </c>
      <c r="B2542">
        <v>0</v>
      </c>
      <c r="C2542">
        <v>0</v>
      </c>
      <c r="D2542">
        <v>0</v>
      </c>
      <c r="E2542">
        <v>0</v>
      </c>
      <c r="F2542">
        <v>893956.06</v>
      </c>
      <c r="G2542">
        <v>371305</v>
      </c>
      <c r="H2542">
        <v>249097</v>
      </c>
      <c r="I2542">
        <v>10245599</v>
      </c>
      <c r="J2542">
        <v>5605134.5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1:16" x14ac:dyDescent="0.25">
      <c r="A2543">
        <v>2277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227022.5</v>
      </c>
      <c r="J2543">
        <v>89144.82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1:16" x14ac:dyDescent="0.25">
      <c r="A2544">
        <v>2278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197263.62</v>
      </c>
      <c r="J2544">
        <v>66431.085999999996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1:16" x14ac:dyDescent="0.25">
      <c r="A2545">
        <v>2279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352005.94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1:16" x14ac:dyDescent="0.25">
      <c r="A2546">
        <v>2280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129388.375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1:16" x14ac:dyDescent="0.25">
      <c r="A2547">
        <v>2281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218185.64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1:16" x14ac:dyDescent="0.25">
      <c r="A2548">
        <v>2282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402846.38</v>
      </c>
      <c r="J2548">
        <v>119793.85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1:16" x14ac:dyDescent="0.25">
      <c r="A2549">
        <v>2283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240207.9</v>
      </c>
      <c r="J2549">
        <v>82091.94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1:16" x14ac:dyDescent="0.25">
      <c r="A2550">
        <v>2284</v>
      </c>
      <c r="B2550">
        <v>0</v>
      </c>
      <c r="C2550">
        <v>0</v>
      </c>
      <c r="D2550">
        <v>0</v>
      </c>
      <c r="E2550">
        <v>0</v>
      </c>
      <c r="F2550">
        <v>775451</v>
      </c>
      <c r="G2550">
        <v>373950.2</v>
      </c>
      <c r="H2550">
        <v>204649.31</v>
      </c>
      <c r="I2550">
        <v>9116290</v>
      </c>
      <c r="J2550">
        <v>4933967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1:16" x14ac:dyDescent="0.25">
      <c r="A2551">
        <v>2285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442626.62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1:16" x14ac:dyDescent="0.25">
      <c r="A2552">
        <v>2286</v>
      </c>
      <c r="B2552" t="s">
        <v>1053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944784.56</v>
      </c>
      <c r="J2552">
        <v>403998.8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1:16" x14ac:dyDescent="0.25">
      <c r="A2553">
        <v>2287</v>
      </c>
      <c r="B2553">
        <v>0</v>
      </c>
      <c r="C2553">
        <v>0</v>
      </c>
      <c r="D2553">
        <v>0</v>
      </c>
      <c r="E2553">
        <v>0</v>
      </c>
      <c r="F2553">
        <v>466920.94</v>
      </c>
      <c r="G2553">
        <v>223602.77</v>
      </c>
      <c r="H2553">
        <v>124477.734</v>
      </c>
      <c r="I2553">
        <v>5556506.5</v>
      </c>
      <c r="J2553">
        <v>2973584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1:16" x14ac:dyDescent="0.25">
      <c r="A2554">
        <v>2290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591473.43999999994</v>
      </c>
      <c r="J2554">
        <v>311878.71999999997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1:16" x14ac:dyDescent="0.25">
      <c r="A2555">
        <v>2291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1511017.5</v>
      </c>
      <c r="J2555">
        <v>782615.9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1:16" x14ac:dyDescent="0.25">
      <c r="A2556">
        <v>2292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959506.44</v>
      </c>
      <c r="J2556">
        <v>458600.44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1:16" x14ac:dyDescent="0.25">
      <c r="A2557">
        <v>2293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646322.06000000006</v>
      </c>
      <c r="J2557">
        <v>321398.5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1:16" x14ac:dyDescent="0.25">
      <c r="A2558">
        <v>2294</v>
      </c>
      <c r="B2558" t="s">
        <v>1059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1:16" x14ac:dyDescent="0.25">
      <c r="A2559">
        <v>2295</v>
      </c>
      <c r="B2559" t="s">
        <v>1055</v>
      </c>
      <c r="C2559">
        <v>0</v>
      </c>
      <c r="D2559">
        <v>0</v>
      </c>
      <c r="E2559">
        <v>0</v>
      </c>
      <c r="F2559">
        <v>50955.258000000002</v>
      </c>
      <c r="G2559">
        <v>0</v>
      </c>
      <c r="H2559">
        <v>0</v>
      </c>
      <c r="I2559">
        <v>1001688.56</v>
      </c>
      <c r="J2559">
        <v>543828.30000000005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1:16" x14ac:dyDescent="0.25">
      <c r="A2560">
        <v>2296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479900.75</v>
      </c>
      <c r="J2560">
        <v>263206.3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1:16" x14ac:dyDescent="0.25">
      <c r="A2561">
        <v>2298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215841.94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1:16" x14ac:dyDescent="0.25">
      <c r="A2562">
        <v>2299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187248.38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1:16" x14ac:dyDescent="0.25">
      <c r="A2563">
        <v>2300</v>
      </c>
      <c r="B2563">
        <v>0</v>
      </c>
      <c r="C2563">
        <v>0</v>
      </c>
      <c r="D2563">
        <v>0</v>
      </c>
      <c r="E2563">
        <v>0</v>
      </c>
      <c r="F2563">
        <v>406525.84</v>
      </c>
      <c r="G2563">
        <v>0</v>
      </c>
      <c r="H2563">
        <v>124542.14</v>
      </c>
      <c r="I2563">
        <v>5994381</v>
      </c>
      <c r="J2563">
        <v>2216505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1:16" x14ac:dyDescent="0.25">
      <c r="A2564">
        <v>2301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203027.64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1:16" x14ac:dyDescent="0.25">
      <c r="A2565">
        <v>2302</v>
      </c>
      <c r="B2565">
        <v>0</v>
      </c>
      <c r="C2565">
        <v>0</v>
      </c>
      <c r="D2565">
        <v>0</v>
      </c>
      <c r="E2565">
        <v>0</v>
      </c>
      <c r="F2565">
        <v>228506.11</v>
      </c>
      <c r="G2565">
        <v>175282.27</v>
      </c>
      <c r="H2565">
        <v>0</v>
      </c>
      <c r="I2565">
        <v>5529102.5</v>
      </c>
      <c r="J2565">
        <v>2790087.8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1:16" x14ac:dyDescent="0.25">
      <c r="A2566">
        <v>2305</v>
      </c>
      <c r="B2566">
        <v>0</v>
      </c>
      <c r="C2566">
        <v>0</v>
      </c>
      <c r="D2566">
        <v>0</v>
      </c>
      <c r="E2566">
        <v>0</v>
      </c>
      <c r="F2566">
        <v>64081.4</v>
      </c>
      <c r="G2566">
        <v>0</v>
      </c>
      <c r="H2566">
        <v>0</v>
      </c>
      <c r="I2566">
        <v>1653855.1</v>
      </c>
      <c r="J2566">
        <v>946789.6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1:16" x14ac:dyDescent="0.25">
      <c r="A2567">
        <v>2306</v>
      </c>
      <c r="B2567" t="s">
        <v>1060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165390.82999999999</v>
      </c>
      <c r="O2567">
        <v>0</v>
      </c>
      <c r="P2567">
        <v>0</v>
      </c>
    </row>
    <row r="2568" spans="1:16" x14ac:dyDescent="0.25">
      <c r="A2568">
        <v>2307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937851.56</v>
      </c>
      <c r="J2568">
        <v>485966.62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1:16" x14ac:dyDescent="0.25">
      <c r="A2569">
        <v>2308</v>
      </c>
      <c r="B2569" t="s">
        <v>1071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154368.54999999999</v>
      </c>
      <c r="J2569">
        <v>275714.12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1:16" x14ac:dyDescent="0.25">
      <c r="A2570">
        <v>2309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308018.3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1:16" x14ac:dyDescent="0.25">
      <c r="A2571">
        <v>2310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146927.70000000001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1:16" x14ac:dyDescent="0.25">
      <c r="A2572">
        <v>2312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79373.37</v>
      </c>
      <c r="L2572">
        <v>158073.9</v>
      </c>
      <c r="M2572">
        <v>0</v>
      </c>
      <c r="N2572">
        <v>0</v>
      </c>
      <c r="O2572">
        <v>0</v>
      </c>
      <c r="P2572">
        <v>0</v>
      </c>
    </row>
    <row r="2573" spans="1:16" x14ac:dyDescent="0.25">
      <c r="A2573">
        <v>2313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194466.11</v>
      </c>
      <c r="J2573">
        <v>181385.27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1:16" x14ac:dyDescent="0.25">
      <c r="A2574">
        <v>2314</v>
      </c>
      <c r="B2574" t="s">
        <v>1061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807828.8</v>
      </c>
      <c r="J2574">
        <v>907643.5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1:16" x14ac:dyDescent="0.25">
      <c r="A2575">
        <v>2315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176372.83</v>
      </c>
      <c r="J2575">
        <v>231886.45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1:16" x14ac:dyDescent="0.25">
      <c r="A2576">
        <v>2316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151471.53</v>
      </c>
      <c r="J2576">
        <v>146211.6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1:16" x14ac:dyDescent="0.25">
      <c r="A2577">
        <v>2317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209740.6</v>
      </c>
      <c r="J2577">
        <v>415506.72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1:16" x14ac:dyDescent="0.25">
      <c r="A2578">
        <v>2318</v>
      </c>
      <c r="B2578" t="s">
        <v>1072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91343.5</v>
      </c>
      <c r="J2578">
        <v>101502.8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1:16" x14ac:dyDescent="0.25">
      <c r="A2579">
        <v>2319</v>
      </c>
      <c r="B2579" t="s">
        <v>1074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334389.78000000003</v>
      </c>
      <c r="J2579">
        <v>648230.19999999995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1:16" x14ac:dyDescent="0.25">
      <c r="A2580">
        <v>2320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351660.72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1:16" x14ac:dyDescent="0.25">
      <c r="A2581">
        <v>2321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194172.44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1:16" x14ac:dyDescent="0.25">
      <c r="A2582">
        <v>2322</v>
      </c>
      <c r="B2582" t="s">
        <v>1062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547245.9</v>
      </c>
      <c r="J2582">
        <v>635810.4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1:16" x14ac:dyDescent="0.25">
      <c r="A2583">
        <v>2323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368665.06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1:16" x14ac:dyDescent="0.25">
      <c r="A2584">
        <v>2324</v>
      </c>
      <c r="B2584" t="s">
        <v>1063</v>
      </c>
      <c r="C2584">
        <v>0</v>
      </c>
      <c r="D2584">
        <v>0</v>
      </c>
      <c r="E2584">
        <v>0</v>
      </c>
      <c r="F2584">
        <v>837728.1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1:16" x14ac:dyDescent="0.25">
      <c r="A2585">
        <v>2325</v>
      </c>
      <c r="B2585" t="s">
        <v>1064</v>
      </c>
      <c r="C2585">
        <v>0</v>
      </c>
      <c r="D2585">
        <v>0</v>
      </c>
      <c r="E2585">
        <v>0</v>
      </c>
      <c r="F2585">
        <v>183925.34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1:16" x14ac:dyDescent="0.25">
      <c r="A2586">
        <v>2326</v>
      </c>
      <c r="B2586" t="s">
        <v>1065</v>
      </c>
      <c r="C2586">
        <v>0</v>
      </c>
      <c r="D2586">
        <v>0</v>
      </c>
      <c r="E2586">
        <v>0</v>
      </c>
      <c r="F2586">
        <v>583250.30000000005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1:16" x14ac:dyDescent="0.25">
      <c r="A2587">
        <v>2327</v>
      </c>
      <c r="B2587" t="s">
        <v>1066</v>
      </c>
      <c r="C2587">
        <v>0</v>
      </c>
      <c r="D2587">
        <v>0</v>
      </c>
      <c r="E2587">
        <v>0</v>
      </c>
      <c r="F2587">
        <v>1760989.9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1:16" x14ac:dyDescent="0.25">
      <c r="A2588">
        <v>2328</v>
      </c>
      <c r="B2588" t="s">
        <v>1067</v>
      </c>
      <c r="C2588">
        <v>0</v>
      </c>
      <c r="D2588">
        <v>0</v>
      </c>
      <c r="E2588">
        <v>0</v>
      </c>
      <c r="F2588">
        <v>206328.83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1:16" x14ac:dyDescent="0.25">
      <c r="A2589">
        <v>2329</v>
      </c>
      <c r="B2589">
        <v>0</v>
      </c>
      <c r="C2589">
        <v>0</v>
      </c>
      <c r="D2589">
        <v>0</v>
      </c>
      <c r="E2589">
        <v>0</v>
      </c>
      <c r="F2589">
        <v>68761.016000000003</v>
      </c>
      <c r="G2589">
        <v>53819.83</v>
      </c>
      <c r="H2589">
        <v>0</v>
      </c>
      <c r="I2589">
        <v>5010948.5</v>
      </c>
      <c r="J2589">
        <v>2082322.2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1:16" x14ac:dyDescent="0.25">
      <c r="A2590">
        <v>2330</v>
      </c>
      <c r="B2590">
        <v>0</v>
      </c>
      <c r="C2590">
        <v>0</v>
      </c>
      <c r="D2590">
        <v>0</v>
      </c>
      <c r="E2590">
        <v>0</v>
      </c>
      <c r="F2590">
        <v>102359.336</v>
      </c>
      <c r="G2590">
        <v>54408.887000000002</v>
      </c>
      <c r="H2590">
        <v>0</v>
      </c>
      <c r="I2590">
        <v>4610700.5</v>
      </c>
      <c r="J2590">
        <v>2011363.1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1:16" x14ac:dyDescent="0.25">
      <c r="A2591">
        <v>2331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3090364</v>
      </c>
      <c r="J2591">
        <v>1290012.3999999999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1:16" x14ac:dyDescent="0.25">
      <c r="A2592">
        <v>2332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1239180</v>
      </c>
      <c r="J2592">
        <v>472835.72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1:16" x14ac:dyDescent="0.25">
      <c r="A2593">
        <v>2333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491579.5</v>
      </c>
      <c r="J2593">
        <v>178125.47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1:16" x14ac:dyDescent="0.25">
      <c r="A2594">
        <v>2334</v>
      </c>
      <c r="B2594" t="s">
        <v>1068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375310.9</v>
      </c>
      <c r="J2594">
        <v>122123.766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1:16" x14ac:dyDescent="0.25">
      <c r="A2595">
        <v>2335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390484.47</v>
      </c>
      <c r="J2595">
        <v>106543.03999999999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1:16" x14ac:dyDescent="0.25">
      <c r="A2596">
        <v>2336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177262.94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1:16" x14ac:dyDescent="0.25">
      <c r="A2597">
        <v>2337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299055.5</v>
      </c>
      <c r="J2597">
        <v>58017.203000000001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1:16" x14ac:dyDescent="0.25">
      <c r="A2598">
        <v>2338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297396.65999999997</v>
      </c>
      <c r="J2598">
        <v>72005.86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1:16" x14ac:dyDescent="0.25">
      <c r="A2599">
        <v>2340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1343349</v>
      </c>
      <c r="J2599">
        <v>530591.75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1:16" x14ac:dyDescent="0.25">
      <c r="A2600">
        <v>2341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801253.7</v>
      </c>
      <c r="J2600">
        <v>321853.59999999998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1:16" x14ac:dyDescent="0.25">
      <c r="A2601">
        <v>2342</v>
      </c>
      <c r="B2601" t="s">
        <v>1070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83704.179999999993</v>
      </c>
      <c r="I2601">
        <v>613960.80000000005</v>
      </c>
      <c r="J2601">
        <v>382002.34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1:16" x14ac:dyDescent="0.25">
      <c r="A2602">
        <v>2343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480535.75</v>
      </c>
      <c r="J2602">
        <v>171060.94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1:16" x14ac:dyDescent="0.25">
      <c r="A2603">
        <v>2344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295148.78000000003</v>
      </c>
      <c r="J2603">
        <v>107211.55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1:16" x14ac:dyDescent="0.25">
      <c r="A2604">
        <v>2345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132616.75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1:16" x14ac:dyDescent="0.25">
      <c r="A2605">
        <v>2348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169479.97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1:16" x14ac:dyDescent="0.25">
      <c r="A2606">
        <v>2349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221624.73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1:16" x14ac:dyDescent="0.25">
      <c r="A2607">
        <v>2350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178107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1:16" x14ac:dyDescent="0.25">
      <c r="A2608">
        <v>2351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213222.72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1:16" x14ac:dyDescent="0.25">
      <c r="A2609">
        <v>2352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141324.01999999999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1:16" x14ac:dyDescent="0.25">
      <c r="A2610">
        <v>2353</v>
      </c>
      <c r="B2610" t="s">
        <v>1073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326669.09999999998</v>
      </c>
      <c r="J2610">
        <v>293767.03000000003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1:16" x14ac:dyDescent="0.25">
      <c r="A2611">
        <v>2355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1083653.6000000001</v>
      </c>
      <c r="J2611">
        <v>345473.38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1:16" x14ac:dyDescent="0.25">
      <c r="A2612">
        <v>2356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1094726.2</v>
      </c>
      <c r="J2612">
        <v>345189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1:16" x14ac:dyDescent="0.25">
      <c r="A2613">
        <v>2357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734995.25</v>
      </c>
      <c r="J2613">
        <v>220161.98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1:16" x14ac:dyDescent="0.25">
      <c r="A2614">
        <v>2358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112637.88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1:16" x14ac:dyDescent="0.25">
      <c r="A2615">
        <v>2359</v>
      </c>
      <c r="B2615" t="s">
        <v>1075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282088.5</v>
      </c>
      <c r="L2615">
        <v>347716.62</v>
      </c>
      <c r="M2615">
        <v>0</v>
      </c>
      <c r="N2615">
        <v>0</v>
      </c>
      <c r="O2615">
        <v>0</v>
      </c>
      <c r="P2615">
        <v>0</v>
      </c>
    </row>
    <row r="2616" spans="1:16" x14ac:dyDescent="0.25">
      <c r="A2616">
        <v>2360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177561.60000000001</v>
      </c>
      <c r="J2616">
        <v>181394.45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1:16" x14ac:dyDescent="0.25">
      <c r="A2617">
        <v>2361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134920.25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1:16" x14ac:dyDescent="0.25">
      <c r="A2618">
        <v>2362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186711.56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1:16" x14ac:dyDescent="0.25">
      <c r="A2619">
        <v>2365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244006.2</v>
      </c>
      <c r="L2619">
        <v>357583.9</v>
      </c>
      <c r="M2619">
        <v>0</v>
      </c>
      <c r="N2619">
        <v>0</v>
      </c>
      <c r="O2619">
        <v>0</v>
      </c>
      <c r="P2619">
        <v>0</v>
      </c>
    </row>
    <row r="2620" spans="1:16" x14ac:dyDescent="0.25">
      <c r="A2620">
        <v>2366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251351.7</v>
      </c>
      <c r="J2620">
        <v>264813.5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1:16" x14ac:dyDescent="0.25">
      <c r="A2621">
        <v>2367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180234.56</v>
      </c>
      <c r="J2621">
        <v>186740.19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1:16" x14ac:dyDescent="0.25">
      <c r="A2622">
        <v>2369</v>
      </c>
      <c r="B2622" t="s">
        <v>1076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1:16" x14ac:dyDescent="0.25">
      <c r="A2623">
        <v>2371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316878.59999999998</v>
      </c>
      <c r="L2623">
        <v>324984.34000000003</v>
      </c>
      <c r="M2623">
        <v>0</v>
      </c>
      <c r="N2623">
        <v>0</v>
      </c>
      <c r="O2623">
        <v>0</v>
      </c>
      <c r="P2623">
        <v>0</v>
      </c>
    </row>
    <row r="2624" spans="1:16" x14ac:dyDescent="0.25">
      <c r="A2624">
        <v>2372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277673.75</v>
      </c>
      <c r="L2624">
        <v>453837.53</v>
      </c>
      <c r="M2624">
        <v>0</v>
      </c>
      <c r="N2624">
        <v>0</v>
      </c>
      <c r="O2624">
        <v>0</v>
      </c>
      <c r="P2624">
        <v>0</v>
      </c>
    </row>
    <row r="2625" spans="1:16" x14ac:dyDescent="0.25">
      <c r="A2625">
        <v>2375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282502.44</v>
      </c>
      <c r="J2625">
        <v>295027.25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1:16" x14ac:dyDescent="0.25">
      <c r="A2626">
        <v>2376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472210.28</v>
      </c>
      <c r="J2626">
        <v>215325.16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1:16" x14ac:dyDescent="0.25">
      <c r="A2627">
        <v>2377</v>
      </c>
      <c r="B2627" t="s">
        <v>1082</v>
      </c>
      <c r="C2627">
        <v>0</v>
      </c>
      <c r="D2627">
        <v>0</v>
      </c>
      <c r="E2627">
        <v>85546.02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443621.53</v>
      </c>
      <c r="L2627">
        <v>129507.75</v>
      </c>
      <c r="M2627">
        <v>0</v>
      </c>
      <c r="N2627">
        <v>0</v>
      </c>
      <c r="O2627">
        <v>0</v>
      </c>
      <c r="P2627">
        <v>0</v>
      </c>
    </row>
    <row r="2628" spans="1:16" x14ac:dyDescent="0.25">
      <c r="A2628">
        <v>2378</v>
      </c>
      <c r="B2628" t="s">
        <v>1077</v>
      </c>
      <c r="C2628">
        <v>0</v>
      </c>
      <c r="D2628">
        <v>0</v>
      </c>
      <c r="E2628">
        <v>195107.78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888019.56</v>
      </c>
      <c r="L2628">
        <v>262515.84000000003</v>
      </c>
      <c r="M2628">
        <v>0</v>
      </c>
      <c r="N2628">
        <v>0</v>
      </c>
      <c r="O2628">
        <v>0</v>
      </c>
      <c r="P2628">
        <v>0</v>
      </c>
    </row>
    <row r="2629" spans="1:16" x14ac:dyDescent="0.25">
      <c r="A2629">
        <v>2380</v>
      </c>
      <c r="B2629" t="s">
        <v>1078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1136951.5</v>
      </c>
      <c r="J2629">
        <v>1251596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1:16" x14ac:dyDescent="0.25">
      <c r="A2630">
        <v>2381</v>
      </c>
      <c r="B2630" t="s">
        <v>1079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713981.2</v>
      </c>
      <c r="J2630">
        <v>752012.56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1:16" x14ac:dyDescent="0.25">
      <c r="A2631">
        <v>2382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187663.4</v>
      </c>
      <c r="J2631">
        <v>191724.44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1:16" x14ac:dyDescent="0.25">
      <c r="A2632">
        <v>2383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425848.5</v>
      </c>
      <c r="J2632">
        <v>163396.48000000001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1:16" x14ac:dyDescent="0.25">
      <c r="A2633">
        <v>2384</v>
      </c>
      <c r="B2633" t="s">
        <v>1080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1474379.4</v>
      </c>
      <c r="O2633">
        <v>0</v>
      </c>
      <c r="P2633">
        <v>0</v>
      </c>
    </row>
    <row r="2634" spans="1:16" x14ac:dyDescent="0.25">
      <c r="A2634">
        <v>2386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132768.89000000001</v>
      </c>
      <c r="J2634">
        <v>126835.27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1:16" x14ac:dyDescent="0.25">
      <c r="A2635">
        <v>2387</v>
      </c>
      <c r="B2635" t="s">
        <v>1083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249997.94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1:16" x14ac:dyDescent="0.25">
      <c r="A2636">
        <v>2388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119866.375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1:16" x14ac:dyDescent="0.25">
      <c r="A2637">
        <v>2389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198236.97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1:16" x14ac:dyDescent="0.25">
      <c r="A2638">
        <v>2390</v>
      </c>
      <c r="B2638" t="s">
        <v>1081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252699.61</v>
      </c>
      <c r="J2638">
        <v>112960.836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1:16" x14ac:dyDescent="0.25">
      <c r="A2639">
        <v>2391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231333.25</v>
      </c>
      <c r="J2639">
        <v>113292.836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1:16" x14ac:dyDescent="0.25">
      <c r="A2640">
        <v>2393</v>
      </c>
      <c r="B2640" t="s">
        <v>1084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178380.27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1:16" x14ac:dyDescent="0.25">
      <c r="A2641">
        <v>2394</v>
      </c>
      <c r="B2641" t="s">
        <v>1085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234314.69</v>
      </c>
      <c r="J2641">
        <v>75858.28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1:16" x14ac:dyDescent="0.25">
      <c r="A2642">
        <v>2396</v>
      </c>
      <c r="B2642" t="s">
        <v>1087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1:16" x14ac:dyDescent="0.25">
      <c r="A2643">
        <v>2398</v>
      </c>
      <c r="B2643" t="s">
        <v>1088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131413.39000000001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1:16" x14ac:dyDescent="0.25">
      <c r="A2644">
        <v>2399</v>
      </c>
      <c r="B2644" t="s">
        <v>1089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315710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1:16" x14ac:dyDescent="0.25">
      <c r="A2645">
        <v>2400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323405.71999999997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1:16" x14ac:dyDescent="0.25">
      <c r="A2646">
        <v>2401</v>
      </c>
      <c r="B2646" t="s">
        <v>1090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208177.45</v>
      </c>
      <c r="J2646">
        <v>721027.1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1:16" x14ac:dyDescent="0.25">
      <c r="A2647">
        <v>2402</v>
      </c>
      <c r="B2647" t="s">
        <v>1091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310406.59999999998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1:16" x14ac:dyDescent="0.25">
      <c r="A2648">
        <v>2403</v>
      </c>
      <c r="B2648" t="s">
        <v>1092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154560.28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1:16" x14ac:dyDescent="0.25">
      <c r="A2649">
        <v>2404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276979.12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1:16" x14ac:dyDescent="0.25">
      <c r="A2650">
        <v>2405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219924.31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1:16" x14ac:dyDescent="0.25">
      <c r="A2651">
        <v>2406</v>
      </c>
      <c r="B2651" t="s">
        <v>1093</v>
      </c>
      <c r="C2651">
        <v>0</v>
      </c>
      <c r="D2651">
        <v>0</v>
      </c>
      <c r="E2651">
        <v>0</v>
      </c>
      <c r="F2651">
        <v>293323.78000000003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1:16" x14ac:dyDescent="0.25">
      <c r="A2652">
        <v>2408</v>
      </c>
      <c r="B2652" t="s">
        <v>1094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133815.75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1:16" x14ac:dyDescent="0.25">
      <c r="A2653">
        <v>2411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435030.3</v>
      </c>
      <c r="L2653">
        <v>538782.5</v>
      </c>
      <c r="M2653">
        <v>0</v>
      </c>
      <c r="N2653">
        <v>0</v>
      </c>
      <c r="O2653">
        <v>0</v>
      </c>
      <c r="P2653">
        <v>0</v>
      </c>
    </row>
    <row r="2654" spans="1:16" x14ac:dyDescent="0.25">
      <c r="A2654">
        <v>2412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222975.45</v>
      </c>
      <c r="L2654">
        <v>299236.71999999997</v>
      </c>
      <c r="M2654">
        <v>0</v>
      </c>
      <c r="N2654">
        <v>0</v>
      </c>
      <c r="O2654">
        <v>0</v>
      </c>
      <c r="P2654">
        <v>0</v>
      </c>
    </row>
    <row r="2655" spans="1:16" x14ac:dyDescent="0.25">
      <c r="A2655">
        <v>2413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240135.55</v>
      </c>
      <c r="L2655">
        <v>551200.06000000006</v>
      </c>
      <c r="M2655">
        <v>0</v>
      </c>
      <c r="N2655">
        <v>0</v>
      </c>
      <c r="O2655">
        <v>0</v>
      </c>
      <c r="P2655">
        <v>0</v>
      </c>
    </row>
    <row r="2656" spans="1:16" x14ac:dyDescent="0.25">
      <c r="A2656">
        <v>2414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108142.94500000001</v>
      </c>
      <c r="L2656">
        <v>208932.83</v>
      </c>
      <c r="M2656">
        <v>0</v>
      </c>
      <c r="N2656">
        <v>0</v>
      </c>
      <c r="O2656">
        <v>0</v>
      </c>
      <c r="P2656">
        <v>0</v>
      </c>
    </row>
    <row r="2657" spans="1:16" x14ac:dyDescent="0.25">
      <c r="A2657">
        <v>2415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93291.5</v>
      </c>
      <c r="L2657">
        <v>193364.08</v>
      </c>
      <c r="M2657">
        <v>0</v>
      </c>
      <c r="N2657">
        <v>0</v>
      </c>
      <c r="O2657">
        <v>0</v>
      </c>
      <c r="P2657">
        <v>0</v>
      </c>
    </row>
    <row r="2658" spans="1:16" x14ac:dyDescent="0.25">
      <c r="A2658">
        <v>2416</v>
      </c>
      <c r="B2658" t="s">
        <v>1075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329207.90000000002</v>
      </c>
      <c r="L2658">
        <v>612404.30000000005</v>
      </c>
      <c r="M2658">
        <v>0</v>
      </c>
      <c r="N2658">
        <v>0</v>
      </c>
      <c r="O2658">
        <v>0</v>
      </c>
      <c r="P2658">
        <v>0</v>
      </c>
    </row>
    <row r="2659" spans="1:16" x14ac:dyDescent="0.25">
      <c r="A2659">
        <v>2417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305429.06</v>
      </c>
      <c r="L2659">
        <v>694457.6</v>
      </c>
      <c r="M2659">
        <v>0</v>
      </c>
      <c r="N2659">
        <v>0</v>
      </c>
      <c r="O2659">
        <v>0</v>
      </c>
      <c r="P2659">
        <v>0</v>
      </c>
    </row>
    <row r="2660" spans="1:16" x14ac:dyDescent="0.25">
      <c r="A2660">
        <v>2420</v>
      </c>
      <c r="B2660">
        <v>0</v>
      </c>
      <c r="C2660">
        <v>0</v>
      </c>
      <c r="D2660">
        <v>0</v>
      </c>
      <c r="E2660">
        <v>0</v>
      </c>
      <c r="F2660">
        <v>406856.78</v>
      </c>
      <c r="G2660">
        <v>564291.19999999995</v>
      </c>
      <c r="H2660">
        <v>425251.34</v>
      </c>
      <c r="I2660">
        <v>757777.4</v>
      </c>
      <c r="J2660">
        <v>968938.25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1:16" x14ac:dyDescent="0.25">
      <c r="A2661">
        <v>2422</v>
      </c>
      <c r="B2661">
        <v>0</v>
      </c>
      <c r="C2661">
        <v>0</v>
      </c>
      <c r="D2661">
        <v>0</v>
      </c>
      <c r="E2661">
        <v>0</v>
      </c>
      <c r="F2661">
        <v>86355.24</v>
      </c>
      <c r="G2661">
        <v>201587</v>
      </c>
      <c r="H2661">
        <v>112199.414</v>
      </c>
      <c r="I2661">
        <v>414653</v>
      </c>
      <c r="J2661">
        <v>476922.72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1:16" x14ac:dyDescent="0.25">
      <c r="A2662">
        <v>2423</v>
      </c>
      <c r="B2662">
        <v>0</v>
      </c>
      <c r="C2662">
        <v>0</v>
      </c>
      <c r="D2662">
        <v>0</v>
      </c>
      <c r="E2662">
        <v>0</v>
      </c>
      <c r="F2662">
        <v>405092.22</v>
      </c>
      <c r="G2662">
        <v>519661.97</v>
      </c>
      <c r="H2662">
        <v>382756</v>
      </c>
      <c r="I2662">
        <v>685759.2</v>
      </c>
      <c r="J2662">
        <v>820857.6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1:16" x14ac:dyDescent="0.25">
      <c r="A2663">
        <v>2424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168980.44</v>
      </c>
      <c r="M2663">
        <v>0</v>
      </c>
      <c r="N2663">
        <v>0</v>
      </c>
      <c r="O2663">
        <v>0</v>
      </c>
      <c r="P2663">
        <v>0</v>
      </c>
    </row>
    <row r="2664" spans="1:16" x14ac:dyDescent="0.25">
      <c r="A2664">
        <v>2425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95314.29</v>
      </c>
      <c r="L2664">
        <v>358777</v>
      </c>
      <c r="M2664">
        <v>0</v>
      </c>
      <c r="N2664">
        <v>0</v>
      </c>
      <c r="O2664">
        <v>0</v>
      </c>
      <c r="P2664">
        <v>0</v>
      </c>
    </row>
    <row r="2665" spans="1:16" x14ac:dyDescent="0.25">
      <c r="A2665">
        <v>2426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218129.19</v>
      </c>
      <c r="L2665">
        <v>448782.78</v>
      </c>
      <c r="M2665">
        <v>0</v>
      </c>
      <c r="N2665">
        <v>0</v>
      </c>
      <c r="O2665">
        <v>0</v>
      </c>
      <c r="P2665">
        <v>0</v>
      </c>
    </row>
    <row r="2666" spans="1:16" x14ac:dyDescent="0.25">
      <c r="A2666">
        <v>2427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64191.233999999997</v>
      </c>
      <c r="L2666">
        <v>475189.1</v>
      </c>
      <c r="M2666">
        <v>0</v>
      </c>
      <c r="N2666">
        <v>0</v>
      </c>
      <c r="O2666">
        <v>0</v>
      </c>
      <c r="P2666">
        <v>0</v>
      </c>
    </row>
    <row r="2667" spans="1:16" x14ac:dyDescent="0.25">
      <c r="A2667">
        <v>2428</v>
      </c>
      <c r="B2667" t="s">
        <v>1095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209774.25</v>
      </c>
      <c r="M2667">
        <v>0</v>
      </c>
      <c r="N2667">
        <v>0</v>
      </c>
      <c r="O2667">
        <v>0</v>
      </c>
      <c r="P2667">
        <v>0</v>
      </c>
    </row>
    <row r="2668" spans="1:16" x14ac:dyDescent="0.25">
      <c r="A2668">
        <v>2429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76090.350000000006</v>
      </c>
      <c r="L2668">
        <v>226431.73</v>
      </c>
      <c r="M2668">
        <v>0</v>
      </c>
      <c r="N2668">
        <v>0</v>
      </c>
      <c r="O2668">
        <v>0</v>
      </c>
      <c r="P2668">
        <v>0</v>
      </c>
    </row>
    <row r="2669" spans="1:16" x14ac:dyDescent="0.25">
      <c r="A2669">
        <v>2436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435097.59999999998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1:16" x14ac:dyDescent="0.25">
      <c r="A2670">
        <v>2437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358979.56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1:16" x14ac:dyDescent="0.25">
      <c r="A2671">
        <v>2440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147740.98000000001</v>
      </c>
      <c r="J2671">
        <v>245715.42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1:16" x14ac:dyDescent="0.25">
      <c r="A2672">
        <v>2444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278001.06</v>
      </c>
      <c r="J2672">
        <v>352419.56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1:16" x14ac:dyDescent="0.25">
      <c r="A2673">
        <v>2445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884287</v>
      </c>
      <c r="J2673">
        <v>888715.8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1:16" x14ac:dyDescent="0.25">
      <c r="A2674">
        <v>2446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930450.5</v>
      </c>
      <c r="J2674">
        <v>923253.6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1:16" x14ac:dyDescent="0.25">
      <c r="A2675">
        <v>2447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907450.4</v>
      </c>
      <c r="J2675">
        <v>870571.4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1:16" x14ac:dyDescent="0.25">
      <c r="A2676">
        <v>2448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679952.94</v>
      </c>
      <c r="J2676">
        <v>437886.97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1:16" x14ac:dyDescent="0.25">
      <c r="A2677">
        <v>2450</v>
      </c>
      <c r="B2677" t="s">
        <v>1097</v>
      </c>
      <c r="C2677">
        <v>0</v>
      </c>
      <c r="D2677">
        <v>0</v>
      </c>
      <c r="E2677">
        <v>383637.03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1:16" x14ac:dyDescent="0.25">
      <c r="A2678">
        <v>2457</v>
      </c>
      <c r="B2678" t="s">
        <v>1098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642266.75</v>
      </c>
      <c r="J2678">
        <v>702797.4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1:16" x14ac:dyDescent="0.25">
      <c r="A2679">
        <v>2458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439997.28</v>
      </c>
      <c r="J2679">
        <v>440086.28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1:16" x14ac:dyDescent="0.25">
      <c r="A2680">
        <v>2459</v>
      </c>
      <c r="B2680" t="s">
        <v>1099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462412.79999999999</v>
      </c>
      <c r="J2680">
        <v>532825.30000000005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1:16" x14ac:dyDescent="0.25">
      <c r="A2681">
        <v>2460</v>
      </c>
      <c r="B2681" t="s">
        <v>1100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257455.77</v>
      </c>
      <c r="J2681">
        <v>276142.5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1:16" x14ac:dyDescent="0.25">
      <c r="A2682">
        <v>2461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811360.4</v>
      </c>
      <c r="J2682">
        <v>374153.34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1:16" x14ac:dyDescent="0.25">
      <c r="A2683">
        <v>2462</v>
      </c>
      <c r="B2683" t="s">
        <v>1101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1199115.6000000001</v>
      </c>
      <c r="J2683">
        <v>922986.2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1:16" x14ac:dyDescent="0.25">
      <c r="A2684">
        <v>2463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662280.1</v>
      </c>
      <c r="J2684">
        <v>607651.1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1:16" x14ac:dyDescent="0.25">
      <c r="A2685">
        <v>2464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303704.03000000003</v>
      </c>
      <c r="L2685">
        <v>68693.016000000003</v>
      </c>
      <c r="M2685">
        <v>0</v>
      </c>
      <c r="N2685">
        <v>0</v>
      </c>
      <c r="O2685">
        <v>0</v>
      </c>
      <c r="P2685">
        <v>0</v>
      </c>
    </row>
    <row r="2686" spans="1:16" x14ac:dyDescent="0.25">
      <c r="A2686">
        <v>2476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455107.75</v>
      </c>
      <c r="J2686">
        <v>561844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1:16" x14ac:dyDescent="0.25">
      <c r="A2687">
        <v>2477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1121539.8</v>
      </c>
      <c r="J2687">
        <v>961327.6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1:16" x14ac:dyDescent="0.25">
      <c r="A2688">
        <v>2478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1081845.2</v>
      </c>
      <c r="J2688">
        <v>764599.3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1:16" x14ac:dyDescent="0.25">
      <c r="A2689">
        <v>2479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200863.61</v>
      </c>
      <c r="J2689">
        <v>211135.3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1:16" x14ac:dyDescent="0.25">
      <c r="A2690">
        <v>2481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585792.93999999994</v>
      </c>
      <c r="J2690">
        <v>102607.14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1:16" x14ac:dyDescent="0.25">
      <c r="A2691">
        <v>2482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245981.89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1:16" x14ac:dyDescent="0.25">
      <c r="A2692">
        <v>2483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118957.6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1:16" x14ac:dyDescent="0.25">
      <c r="A2693">
        <v>2484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86111.23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1:16" x14ac:dyDescent="0.25">
      <c r="A2694">
        <v>2497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212523.08</v>
      </c>
      <c r="M2694">
        <v>0</v>
      </c>
      <c r="N2694">
        <v>0</v>
      </c>
      <c r="O2694">
        <v>0</v>
      </c>
      <c r="P2694">
        <v>0</v>
      </c>
    </row>
    <row r="2695" spans="1:16" x14ac:dyDescent="0.25">
      <c r="A2695">
        <v>2502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762201.2</v>
      </c>
      <c r="J2695">
        <v>399555.94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1:16" x14ac:dyDescent="0.25">
      <c r="A2696">
        <v>2503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302177.28000000003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1:16" x14ac:dyDescent="0.25">
      <c r="A2697">
        <v>2504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262893.3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1:16" x14ac:dyDescent="0.25">
      <c r="A2698">
        <v>2505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177217.83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1:16" x14ac:dyDescent="0.25">
      <c r="A2699">
        <v>2506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120179.79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1:16" x14ac:dyDescent="0.25">
      <c r="A2700">
        <v>2508</v>
      </c>
      <c r="B2700" t="s">
        <v>1103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203069.84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1:16" x14ac:dyDescent="0.25">
      <c r="A2701">
        <v>2509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218576.23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1:16" x14ac:dyDescent="0.25">
      <c r="A2702">
        <v>2511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314151.3</v>
      </c>
      <c r="J2702">
        <v>201338.31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1:16" x14ac:dyDescent="0.25">
      <c r="A2703">
        <v>2512</v>
      </c>
      <c r="B2703" t="s">
        <v>1104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1025738.3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1:16" x14ac:dyDescent="0.25">
      <c r="A2704">
        <v>2513</v>
      </c>
      <c r="B2704" t="s">
        <v>1105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1753477.4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1:16" x14ac:dyDescent="0.25">
      <c r="A2705">
        <v>2514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153152.97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1:16" x14ac:dyDescent="0.25">
      <c r="A2706">
        <v>2515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80048.19</v>
      </c>
      <c r="L2706">
        <v>261660.88</v>
      </c>
      <c r="M2706">
        <v>0</v>
      </c>
      <c r="N2706">
        <v>0</v>
      </c>
      <c r="O2706">
        <v>0</v>
      </c>
      <c r="P2706">
        <v>0</v>
      </c>
    </row>
    <row r="2707" spans="1:16" x14ac:dyDescent="0.25">
      <c r="A2707">
        <v>2516</v>
      </c>
      <c r="B2707">
        <v>0</v>
      </c>
      <c r="C2707">
        <v>0</v>
      </c>
      <c r="D2707">
        <v>0</v>
      </c>
      <c r="E2707">
        <v>0</v>
      </c>
      <c r="F2707">
        <v>378486.16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1:16" x14ac:dyDescent="0.25">
      <c r="A2708">
        <v>2519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983881</v>
      </c>
      <c r="J2708">
        <v>547167.9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1:16" x14ac:dyDescent="0.25">
      <c r="A2709">
        <v>2523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914092.1</v>
      </c>
      <c r="L2709">
        <v>104127.01</v>
      </c>
      <c r="M2709">
        <v>0</v>
      </c>
      <c r="N2709">
        <v>0</v>
      </c>
      <c r="O2709">
        <v>0</v>
      </c>
      <c r="P2709">
        <v>0</v>
      </c>
    </row>
    <row r="2710" spans="1:16" x14ac:dyDescent="0.25">
      <c r="A2710">
        <v>2524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964982.1</v>
      </c>
      <c r="L2710">
        <v>146650.26999999999</v>
      </c>
      <c r="M2710">
        <v>0</v>
      </c>
      <c r="N2710">
        <v>0</v>
      </c>
      <c r="O2710">
        <v>0</v>
      </c>
      <c r="P2710">
        <v>0</v>
      </c>
    </row>
    <row r="2711" spans="1:16" x14ac:dyDescent="0.25">
      <c r="A2711">
        <v>2525</v>
      </c>
      <c r="B2711" t="s">
        <v>1108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1:16" x14ac:dyDescent="0.25">
      <c r="A2712">
        <v>2526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182897.27</v>
      </c>
      <c r="L2712">
        <v>429247.47</v>
      </c>
      <c r="M2712">
        <v>0</v>
      </c>
      <c r="N2712">
        <v>0</v>
      </c>
      <c r="O2712">
        <v>0</v>
      </c>
      <c r="P2712">
        <v>0</v>
      </c>
    </row>
    <row r="2713" spans="1:16" x14ac:dyDescent="0.25">
      <c r="A2713">
        <v>2529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613551.75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1:16" x14ac:dyDescent="0.25">
      <c r="A2714">
        <v>2532</v>
      </c>
      <c r="B2714" t="s">
        <v>1110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1:16" x14ac:dyDescent="0.25">
      <c r="A2715">
        <v>2535</v>
      </c>
      <c r="B2715" t="s">
        <v>1140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511878.7</v>
      </c>
      <c r="J2715">
        <v>1130035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1:16" x14ac:dyDescent="0.25">
      <c r="A2716">
        <v>2540</v>
      </c>
      <c r="B2716" t="s">
        <v>1114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1:16" x14ac:dyDescent="0.25">
      <c r="A2717">
        <v>2544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738889.6</v>
      </c>
      <c r="L2717">
        <v>121989.05</v>
      </c>
      <c r="M2717">
        <v>0</v>
      </c>
      <c r="N2717">
        <v>0</v>
      </c>
      <c r="O2717">
        <v>0</v>
      </c>
      <c r="P2717">
        <v>0</v>
      </c>
    </row>
    <row r="2718" spans="1:16" x14ac:dyDescent="0.25">
      <c r="A2718">
        <v>2547</v>
      </c>
      <c r="B2718" t="s">
        <v>1107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217154.02</v>
      </c>
      <c r="J2718">
        <v>292716.25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1:16" x14ac:dyDescent="0.25">
      <c r="A2719">
        <v>2548</v>
      </c>
      <c r="B2719" t="s">
        <v>1118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33620920</v>
      </c>
      <c r="L2719">
        <v>11020408</v>
      </c>
      <c r="M2719">
        <v>0</v>
      </c>
      <c r="N2719">
        <v>0</v>
      </c>
      <c r="O2719">
        <v>0</v>
      </c>
      <c r="P2719">
        <v>0</v>
      </c>
    </row>
    <row r="2720" spans="1:16" x14ac:dyDescent="0.25">
      <c r="A2720">
        <v>2549</v>
      </c>
      <c r="B2720" t="s">
        <v>1117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12050345</v>
      </c>
      <c r="L2720">
        <v>3996049.5</v>
      </c>
      <c r="M2720">
        <v>0</v>
      </c>
      <c r="N2720">
        <v>0</v>
      </c>
      <c r="O2720">
        <v>0</v>
      </c>
      <c r="P2720">
        <v>0</v>
      </c>
    </row>
    <row r="2721" spans="1:16" x14ac:dyDescent="0.25">
      <c r="A2721">
        <v>2550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471827.5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1:16" x14ac:dyDescent="0.25">
      <c r="A2722">
        <v>2551</v>
      </c>
      <c r="B2722" t="s">
        <v>1142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556912</v>
      </c>
      <c r="J2722">
        <v>991097.9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1:16" x14ac:dyDescent="0.25">
      <c r="A2723">
        <v>2552</v>
      </c>
      <c r="B2723" t="s">
        <v>1119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5791122.5</v>
      </c>
      <c r="L2723">
        <v>2501308.5</v>
      </c>
      <c r="M2723">
        <v>0</v>
      </c>
      <c r="N2723">
        <v>0</v>
      </c>
      <c r="O2723">
        <v>0</v>
      </c>
      <c r="P2723">
        <v>0</v>
      </c>
    </row>
    <row r="2724" spans="1:16" x14ac:dyDescent="0.25">
      <c r="A2724">
        <v>2553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4382747.5</v>
      </c>
      <c r="L2724">
        <v>1428187.9</v>
      </c>
      <c r="M2724">
        <v>0</v>
      </c>
      <c r="N2724">
        <v>0</v>
      </c>
      <c r="O2724">
        <v>0</v>
      </c>
      <c r="P2724">
        <v>0</v>
      </c>
    </row>
    <row r="2725" spans="1:16" x14ac:dyDescent="0.25">
      <c r="A2725">
        <v>2554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198207.12</v>
      </c>
      <c r="L2725">
        <v>318055.8</v>
      </c>
      <c r="M2725">
        <v>0</v>
      </c>
      <c r="N2725">
        <v>0</v>
      </c>
      <c r="O2725">
        <v>0</v>
      </c>
      <c r="P2725">
        <v>0</v>
      </c>
    </row>
    <row r="2726" spans="1:16" x14ac:dyDescent="0.25">
      <c r="A2726">
        <v>2555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460231.5</v>
      </c>
      <c r="L2726">
        <v>740555.8</v>
      </c>
      <c r="M2726">
        <v>0</v>
      </c>
      <c r="N2726">
        <v>0</v>
      </c>
      <c r="O2726">
        <v>0</v>
      </c>
      <c r="P2726">
        <v>0</v>
      </c>
    </row>
    <row r="2727" spans="1:16" x14ac:dyDescent="0.25">
      <c r="A2727">
        <v>2556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120655.31</v>
      </c>
      <c r="L2727">
        <v>165070.29999999999</v>
      </c>
      <c r="M2727">
        <v>0</v>
      </c>
      <c r="N2727">
        <v>0</v>
      </c>
      <c r="O2727">
        <v>0</v>
      </c>
      <c r="P2727">
        <v>0</v>
      </c>
    </row>
    <row r="2728" spans="1:16" x14ac:dyDescent="0.25">
      <c r="A2728">
        <v>2557</v>
      </c>
      <c r="B2728" t="s">
        <v>1120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713113.2</v>
      </c>
      <c r="L2728">
        <v>226877.48</v>
      </c>
      <c r="M2728">
        <v>0</v>
      </c>
      <c r="N2728">
        <v>0</v>
      </c>
      <c r="O2728">
        <v>0</v>
      </c>
      <c r="P2728">
        <v>0</v>
      </c>
    </row>
    <row r="2729" spans="1:16" x14ac:dyDescent="0.25">
      <c r="A2729">
        <v>2558</v>
      </c>
      <c r="B2729" t="s">
        <v>1121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550191.19999999995</v>
      </c>
      <c r="L2729">
        <v>136479.23000000001</v>
      </c>
      <c r="M2729">
        <v>0</v>
      </c>
      <c r="N2729">
        <v>0</v>
      </c>
      <c r="O2729">
        <v>0</v>
      </c>
      <c r="P2729">
        <v>0</v>
      </c>
    </row>
    <row r="2730" spans="1:16" x14ac:dyDescent="0.25">
      <c r="A2730">
        <v>2559</v>
      </c>
      <c r="B2730" t="s">
        <v>1122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741149.4</v>
      </c>
      <c r="L2730">
        <v>243009.88</v>
      </c>
      <c r="M2730">
        <v>0</v>
      </c>
      <c r="N2730">
        <v>0</v>
      </c>
      <c r="O2730">
        <v>0</v>
      </c>
      <c r="P2730">
        <v>0</v>
      </c>
    </row>
    <row r="2731" spans="1:16" x14ac:dyDescent="0.25">
      <c r="A2731">
        <v>2560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1809117.4</v>
      </c>
      <c r="L2731">
        <v>570574.9</v>
      </c>
      <c r="M2731">
        <v>0</v>
      </c>
      <c r="N2731">
        <v>0</v>
      </c>
      <c r="O2731">
        <v>0</v>
      </c>
      <c r="P2731">
        <v>0</v>
      </c>
    </row>
    <row r="2732" spans="1:16" x14ac:dyDescent="0.25">
      <c r="A2732">
        <v>2561</v>
      </c>
      <c r="B2732" t="s">
        <v>1123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534801</v>
      </c>
      <c r="L2732">
        <v>121724.89</v>
      </c>
      <c r="M2732">
        <v>0</v>
      </c>
      <c r="N2732">
        <v>0</v>
      </c>
      <c r="O2732">
        <v>0</v>
      </c>
      <c r="P2732">
        <v>0</v>
      </c>
    </row>
    <row r="2733" spans="1:16" x14ac:dyDescent="0.25">
      <c r="A2733">
        <v>2562</v>
      </c>
      <c r="B2733" t="s">
        <v>1124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736985.94</v>
      </c>
      <c r="L2733">
        <v>247800</v>
      </c>
      <c r="M2733">
        <v>0</v>
      </c>
      <c r="N2733">
        <v>0</v>
      </c>
      <c r="O2733">
        <v>0</v>
      </c>
      <c r="P2733">
        <v>0</v>
      </c>
    </row>
    <row r="2734" spans="1:16" x14ac:dyDescent="0.25">
      <c r="A2734">
        <v>2563</v>
      </c>
      <c r="B2734" t="s">
        <v>1129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1450400</v>
      </c>
      <c r="L2734">
        <v>511799</v>
      </c>
      <c r="M2734">
        <v>0</v>
      </c>
      <c r="N2734">
        <v>0</v>
      </c>
      <c r="O2734">
        <v>0</v>
      </c>
      <c r="P2734">
        <v>0</v>
      </c>
    </row>
    <row r="2735" spans="1:16" x14ac:dyDescent="0.25">
      <c r="A2735">
        <v>2564</v>
      </c>
      <c r="B2735" t="s">
        <v>1116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1230460</v>
      </c>
      <c r="L2735">
        <v>378665</v>
      </c>
      <c r="M2735">
        <v>0</v>
      </c>
      <c r="N2735">
        <v>0</v>
      </c>
      <c r="O2735">
        <v>0</v>
      </c>
      <c r="P2735">
        <v>0</v>
      </c>
    </row>
    <row r="2736" spans="1:16" x14ac:dyDescent="0.25">
      <c r="A2736">
        <v>2565</v>
      </c>
      <c r="B2736" t="s">
        <v>1125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208174.94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1:16" x14ac:dyDescent="0.25">
      <c r="A2737">
        <v>2566</v>
      </c>
      <c r="B2737" t="s">
        <v>1130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265240.09999999998</v>
      </c>
      <c r="L2737">
        <v>63453.31</v>
      </c>
      <c r="M2737">
        <v>0</v>
      </c>
      <c r="N2737">
        <v>0</v>
      </c>
      <c r="O2737">
        <v>0</v>
      </c>
      <c r="P2737">
        <v>0</v>
      </c>
    </row>
    <row r="2738" spans="1:16" x14ac:dyDescent="0.25">
      <c r="A2738">
        <v>2567</v>
      </c>
      <c r="B2738" t="s">
        <v>1115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290463.38</v>
      </c>
      <c r="L2738">
        <v>65650.13</v>
      </c>
      <c r="M2738">
        <v>0</v>
      </c>
      <c r="N2738">
        <v>0</v>
      </c>
      <c r="O2738">
        <v>0</v>
      </c>
      <c r="P2738">
        <v>0</v>
      </c>
    </row>
    <row r="2739" spans="1:16" x14ac:dyDescent="0.25">
      <c r="A2739">
        <v>2568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171414.83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1:16" x14ac:dyDescent="0.25">
      <c r="A2740">
        <v>2569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204379.05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1:16" x14ac:dyDescent="0.25">
      <c r="A2741">
        <v>2570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162413.44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1:16" x14ac:dyDescent="0.25">
      <c r="A2742">
        <v>2571</v>
      </c>
      <c r="B2742" t="s">
        <v>1126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154358.81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1:16" x14ac:dyDescent="0.25">
      <c r="A2743">
        <v>2572</v>
      </c>
      <c r="B2743" t="s">
        <v>1127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325421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1:16" x14ac:dyDescent="0.25">
      <c r="A2744">
        <v>2573</v>
      </c>
      <c r="B2744" t="s">
        <v>1128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131253.4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1:16" x14ac:dyDescent="0.25">
      <c r="A2745">
        <v>2574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231607.67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1:16" x14ac:dyDescent="0.25">
      <c r="A2746">
        <v>2575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132238.17000000001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1:16" x14ac:dyDescent="0.25">
      <c r="A2747">
        <v>2576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176060.5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1:16" x14ac:dyDescent="0.25">
      <c r="A2748">
        <v>2577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395343.72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1:16" x14ac:dyDescent="0.25">
      <c r="A2749">
        <v>2578</v>
      </c>
      <c r="B2749" t="s">
        <v>1132</v>
      </c>
      <c r="C2749">
        <v>0</v>
      </c>
      <c r="D2749">
        <v>0</v>
      </c>
      <c r="E2749">
        <v>2187876.5</v>
      </c>
      <c r="F2749">
        <v>0</v>
      </c>
      <c r="G2749">
        <v>0</v>
      </c>
      <c r="H2749">
        <v>0</v>
      </c>
      <c r="I2749">
        <v>3067030.8</v>
      </c>
      <c r="J2749">
        <v>2378950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1:16" x14ac:dyDescent="0.25">
      <c r="A2750">
        <v>2579</v>
      </c>
      <c r="B2750" t="s">
        <v>1131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431939.88</v>
      </c>
      <c r="L2750">
        <v>117634.87</v>
      </c>
      <c r="M2750">
        <v>0</v>
      </c>
      <c r="N2750">
        <v>0</v>
      </c>
      <c r="O2750">
        <v>0</v>
      </c>
      <c r="P2750">
        <v>0</v>
      </c>
    </row>
    <row r="2751" spans="1:16" x14ac:dyDescent="0.25">
      <c r="A2751">
        <v>2580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366932.47</v>
      </c>
      <c r="L2751">
        <v>575685.30000000005</v>
      </c>
      <c r="M2751">
        <v>0</v>
      </c>
      <c r="N2751">
        <v>0</v>
      </c>
      <c r="O2751">
        <v>0</v>
      </c>
      <c r="P2751">
        <v>0</v>
      </c>
    </row>
    <row r="2752" spans="1:16" x14ac:dyDescent="0.25">
      <c r="A2752">
        <v>2581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129103.65</v>
      </c>
      <c r="L2752">
        <v>306868.96999999997</v>
      </c>
      <c r="M2752">
        <v>0</v>
      </c>
      <c r="N2752">
        <v>0</v>
      </c>
      <c r="O2752">
        <v>0</v>
      </c>
      <c r="P2752">
        <v>0</v>
      </c>
    </row>
    <row r="2753" spans="1:16" x14ac:dyDescent="0.25">
      <c r="A2753">
        <v>2582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367192.34</v>
      </c>
      <c r="L2753">
        <v>456953.66</v>
      </c>
      <c r="M2753">
        <v>0</v>
      </c>
      <c r="N2753">
        <v>0</v>
      </c>
      <c r="O2753">
        <v>0</v>
      </c>
      <c r="P2753">
        <v>0</v>
      </c>
    </row>
    <row r="2754" spans="1:16" x14ac:dyDescent="0.25">
      <c r="A2754">
        <v>2583</v>
      </c>
      <c r="B2754" t="s">
        <v>1133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625063.25</v>
      </c>
      <c r="L2754">
        <v>1023630.9</v>
      </c>
      <c r="M2754">
        <v>0</v>
      </c>
      <c r="N2754">
        <v>0</v>
      </c>
      <c r="O2754">
        <v>0</v>
      </c>
      <c r="P2754">
        <v>0</v>
      </c>
    </row>
    <row r="2755" spans="1:16" x14ac:dyDescent="0.25">
      <c r="A2755">
        <v>2584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128350.34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1:16" x14ac:dyDescent="0.25">
      <c r="A2756">
        <v>2585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678921.06</v>
      </c>
      <c r="L2756">
        <v>53012.41</v>
      </c>
      <c r="M2756">
        <v>0</v>
      </c>
      <c r="N2756">
        <v>0</v>
      </c>
      <c r="O2756">
        <v>0</v>
      </c>
      <c r="P2756">
        <v>0</v>
      </c>
    </row>
    <row r="2757" spans="1:16" x14ac:dyDescent="0.25">
      <c r="A2757">
        <v>2586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258577.14</v>
      </c>
      <c r="L2757">
        <v>209795.44</v>
      </c>
      <c r="M2757">
        <v>0</v>
      </c>
      <c r="N2757">
        <v>0</v>
      </c>
      <c r="O2757">
        <v>0</v>
      </c>
      <c r="P2757">
        <v>0</v>
      </c>
    </row>
    <row r="2758" spans="1:16" x14ac:dyDescent="0.25">
      <c r="A2758">
        <v>2587</v>
      </c>
      <c r="B2758" t="s">
        <v>1135</v>
      </c>
      <c r="C2758">
        <v>0</v>
      </c>
      <c r="D2758">
        <v>0</v>
      </c>
      <c r="E2758">
        <v>0</v>
      </c>
      <c r="F2758">
        <v>188336.47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1:16" x14ac:dyDescent="0.25">
      <c r="A2759">
        <v>2588</v>
      </c>
      <c r="B2759">
        <v>0</v>
      </c>
      <c r="C2759">
        <v>0</v>
      </c>
      <c r="D2759">
        <v>0</v>
      </c>
      <c r="E2759">
        <v>0</v>
      </c>
      <c r="F2759">
        <v>151674.85999999999</v>
      </c>
      <c r="G2759">
        <v>147731.25</v>
      </c>
      <c r="H2759">
        <v>94233.18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1:16" x14ac:dyDescent="0.25">
      <c r="A2760">
        <v>2591</v>
      </c>
      <c r="B2760">
        <v>0</v>
      </c>
      <c r="C2760">
        <v>0</v>
      </c>
      <c r="D2760">
        <v>0</v>
      </c>
      <c r="E2760">
        <v>0</v>
      </c>
      <c r="F2760">
        <v>388081.62</v>
      </c>
      <c r="G2760">
        <v>355329.7</v>
      </c>
      <c r="H2760">
        <v>286875.06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1:16" x14ac:dyDescent="0.25">
      <c r="A2761">
        <v>2592</v>
      </c>
      <c r="B2761">
        <v>0</v>
      </c>
      <c r="C2761">
        <v>0</v>
      </c>
      <c r="D2761">
        <v>0</v>
      </c>
      <c r="E2761">
        <v>0</v>
      </c>
      <c r="F2761">
        <v>1557389.1</v>
      </c>
      <c r="G2761">
        <v>1497863.8</v>
      </c>
      <c r="H2761">
        <v>1156739</v>
      </c>
      <c r="I2761">
        <v>506409.8</v>
      </c>
      <c r="J2761">
        <v>169223.64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1:16" x14ac:dyDescent="0.25">
      <c r="A2762">
        <v>2593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355095.56</v>
      </c>
      <c r="L2762">
        <v>473827.7</v>
      </c>
      <c r="M2762">
        <v>0</v>
      </c>
      <c r="N2762">
        <v>0</v>
      </c>
      <c r="O2762">
        <v>0</v>
      </c>
      <c r="P2762">
        <v>0</v>
      </c>
    </row>
    <row r="2763" spans="1:16" x14ac:dyDescent="0.25">
      <c r="A2763">
        <v>2594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222692.4</v>
      </c>
      <c r="L2763">
        <v>784548.8</v>
      </c>
      <c r="M2763">
        <v>0</v>
      </c>
      <c r="N2763">
        <v>0</v>
      </c>
      <c r="O2763">
        <v>0</v>
      </c>
      <c r="P2763">
        <v>0</v>
      </c>
    </row>
    <row r="2764" spans="1:16" x14ac:dyDescent="0.25">
      <c r="A2764">
        <v>2597</v>
      </c>
      <c r="B2764">
        <v>0</v>
      </c>
      <c r="C2764">
        <v>0</v>
      </c>
      <c r="D2764">
        <v>0</v>
      </c>
      <c r="E2764">
        <v>0</v>
      </c>
      <c r="F2764">
        <v>630157</v>
      </c>
      <c r="G2764">
        <v>560524.56000000006</v>
      </c>
      <c r="H2764">
        <v>421813.8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1:16" x14ac:dyDescent="0.25">
      <c r="A2765">
        <v>2598</v>
      </c>
      <c r="B2765">
        <v>0</v>
      </c>
      <c r="C2765">
        <v>0</v>
      </c>
      <c r="D2765">
        <v>0</v>
      </c>
      <c r="E2765">
        <v>0</v>
      </c>
      <c r="F2765">
        <v>850775.7</v>
      </c>
      <c r="G2765">
        <v>775238</v>
      </c>
      <c r="H2765">
        <v>611618.80000000005</v>
      </c>
      <c r="I2765">
        <v>74986.164000000004</v>
      </c>
      <c r="J2765">
        <v>49128.644999999997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1:16" x14ac:dyDescent="0.25">
      <c r="A2766">
        <v>2599</v>
      </c>
      <c r="B2766">
        <v>0</v>
      </c>
      <c r="C2766">
        <v>0</v>
      </c>
      <c r="D2766">
        <v>0</v>
      </c>
      <c r="E2766">
        <v>0</v>
      </c>
      <c r="F2766">
        <v>1778266.5</v>
      </c>
      <c r="G2766">
        <v>1630294.9</v>
      </c>
      <c r="H2766">
        <v>1251374.3999999999</v>
      </c>
      <c r="I2766">
        <v>587260.4</v>
      </c>
      <c r="J2766">
        <v>375398.12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1:16" x14ac:dyDescent="0.25">
      <c r="A2767">
        <v>2601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603769.1</v>
      </c>
      <c r="L2767">
        <v>821199.6</v>
      </c>
      <c r="M2767">
        <v>0</v>
      </c>
      <c r="N2767">
        <v>0</v>
      </c>
      <c r="O2767">
        <v>0</v>
      </c>
      <c r="P2767">
        <v>0</v>
      </c>
    </row>
    <row r="2768" spans="1:16" x14ac:dyDescent="0.25">
      <c r="A2768">
        <v>2602</v>
      </c>
      <c r="B2768" t="s">
        <v>1138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269136.56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1:16" x14ac:dyDescent="0.25">
      <c r="A2769">
        <v>2605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285804.62</v>
      </c>
      <c r="L2769">
        <v>668321.6</v>
      </c>
      <c r="M2769">
        <v>0</v>
      </c>
      <c r="N2769">
        <v>0</v>
      </c>
      <c r="O2769">
        <v>0</v>
      </c>
      <c r="P2769">
        <v>0</v>
      </c>
    </row>
    <row r="2770" spans="1:16" x14ac:dyDescent="0.25">
      <c r="A2770">
        <v>2606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214980.45</v>
      </c>
      <c r="L2770">
        <v>482748.4</v>
      </c>
      <c r="M2770">
        <v>0</v>
      </c>
      <c r="N2770">
        <v>0</v>
      </c>
      <c r="O2770">
        <v>0</v>
      </c>
      <c r="P2770">
        <v>0</v>
      </c>
    </row>
    <row r="2771" spans="1:16" x14ac:dyDescent="0.25">
      <c r="A2771">
        <v>2607</v>
      </c>
      <c r="B2771" t="s">
        <v>1139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143842.53</v>
      </c>
      <c r="L2771">
        <v>286349.34000000003</v>
      </c>
      <c r="M2771">
        <v>0</v>
      </c>
      <c r="N2771">
        <v>0</v>
      </c>
      <c r="O2771">
        <v>0</v>
      </c>
      <c r="P2771">
        <v>0</v>
      </c>
    </row>
    <row r="2772" spans="1:16" x14ac:dyDescent="0.25">
      <c r="A2772">
        <v>2611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247691.81</v>
      </c>
      <c r="L2772">
        <v>436333.22</v>
      </c>
      <c r="M2772">
        <v>0</v>
      </c>
      <c r="N2772">
        <v>0</v>
      </c>
      <c r="O2772">
        <v>0</v>
      </c>
      <c r="P2772">
        <v>0</v>
      </c>
    </row>
    <row r="2773" spans="1:16" x14ac:dyDescent="0.25">
      <c r="A2773">
        <v>2612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1419176.6</v>
      </c>
      <c r="J2773">
        <v>1222596.3999999999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1:16" x14ac:dyDescent="0.25">
      <c r="A2774">
        <v>2613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441467.5</v>
      </c>
      <c r="L2774">
        <v>625565.5</v>
      </c>
      <c r="M2774">
        <v>0</v>
      </c>
      <c r="N2774">
        <v>0</v>
      </c>
      <c r="O2774">
        <v>0</v>
      </c>
      <c r="P2774">
        <v>0</v>
      </c>
    </row>
    <row r="2775" spans="1:16" x14ac:dyDescent="0.25">
      <c r="A2775">
        <v>2614</v>
      </c>
      <c r="B2775" t="s">
        <v>1141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167852.03</v>
      </c>
      <c r="L2775">
        <v>309110.7</v>
      </c>
      <c r="M2775">
        <v>0</v>
      </c>
      <c r="N2775">
        <v>0</v>
      </c>
      <c r="O2775">
        <v>0</v>
      </c>
      <c r="P2775">
        <v>0</v>
      </c>
    </row>
    <row r="2776" spans="1:16" x14ac:dyDescent="0.25">
      <c r="A2776">
        <v>2615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80125.570000000007</v>
      </c>
      <c r="L2776">
        <v>96611.585999999996</v>
      </c>
      <c r="M2776">
        <v>0</v>
      </c>
      <c r="N2776">
        <v>0</v>
      </c>
      <c r="O2776">
        <v>0</v>
      </c>
      <c r="P2776">
        <v>0</v>
      </c>
    </row>
    <row r="2777" spans="1:16" x14ac:dyDescent="0.25">
      <c r="A2777">
        <v>2616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591531.25</v>
      </c>
      <c r="L2777">
        <v>801442.25</v>
      </c>
      <c r="M2777">
        <v>0</v>
      </c>
      <c r="N2777">
        <v>0</v>
      </c>
      <c r="O2777">
        <v>0</v>
      </c>
      <c r="P2777">
        <v>0</v>
      </c>
    </row>
    <row r="2778" spans="1:16" x14ac:dyDescent="0.25">
      <c r="A2778">
        <v>2617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247091.31</v>
      </c>
      <c r="L2778">
        <v>360311.62</v>
      </c>
      <c r="M2778">
        <v>0</v>
      </c>
      <c r="N2778">
        <v>0</v>
      </c>
      <c r="O2778">
        <v>0</v>
      </c>
      <c r="P2778">
        <v>0</v>
      </c>
    </row>
    <row r="2779" spans="1:16" x14ac:dyDescent="0.25">
      <c r="A2779">
        <v>2618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163993.66</v>
      </c>
      <c r="L2779">
        <v>392115.56</v>
      </c>
      <c r="M2779">
        <v>0</v>
      </c>
      <c r="N2779">
        <v>0</v>
      </c>
      <c r="O2779">
        <v>0</v>
      </c>
      <c r="P2779">
        <v>0</v>
      </c>
    </row>
    <row r="2780" spans="1:16" x14ac:dyDescent="0.25">
      <c r="A2780">
        <v>2619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399855</v>
      </c>
      <c r="J2780">
        <v>522119.9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1:16" x14ac:dyDescent="0.25">
      <c r="A2781">
        <v>2620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286251.8</v>
      </c>
      <c r="J2781">
        <v>409125.97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1:16" x14ac:dyDescent="0.25">
      <c r="A2782">
        <v>2621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396353.2</v>
      </c>
      <c r="L2782">
        <v>674076.7</v>
      </c>
      <c r="M2782">
        <v>0</v>
      </c>
      <c r="N2782">
        <v>0</v>
      </c>
      <c r="O2782">
        <v>0</v>
      </c>
      <c r="P2782">
        <v>0</v>
      </c>
    </row>
    <row r="2783" spans="1:16" x14ac:dyDescent="0.25">
      <c r="A2783">
        <v>2622</v>
      </c>
      <c r="B2783" t="s">
        <v>1143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307715.46999999997</v>
      </c>
      <c r="J2783">
        <v>223992.92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1:16" x14ac:dyDescent="0.25">
      <c r="A2784">
        <v>2624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449058.8</v>
      </c>
      <c r="J2784">
        <v>517119.97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1:16" x14ac:dyDescent="0.25">
      <c r="A2785">
        <v>2627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148783.04999999999</v>
      </c>
      <c r="L2785">
        <v>766958.4</v>
      </c>
      <c r="M2785">
        <v>0</v>
      </c>
      <c r="N2785">
        <v>0</v>
      </c>
      <c r="O2785">
        <v>0</v>
      </c>
      <c r="P2785">
        <v>0</v>
      </c>
    </row>
    <row r="2786" spans="1:16" x14ac:dyDescent="0.25">
      <c r="A2786">
        <v>2628</v>
      </c>
      <c r="B2786" t="s">
        <v>1144</v>
      </c>
      <c r="C2786">
        <v>0</v>
      </c>
      <c r="D2786">
        <v>0</v>
      </c>
      <c r="E2786">
        <v>0</v>
      </c>
      <c r="F2786">
        <v>140041.14000000001</v>
      </c>
      <c r="G2786">
        <v>115787.836</v>
      </c>
      <c r="H2786">
        <v>0</v>
      </c>
      <c r="I2786">
        <v>1128444.8</v>
      </c>
      <c r="J2786">
        <v>710779.25</v>
      </c>
      <c r="K2786">
        <v>792604.44</v>
      </c>
      <c r="L2786">
        <v>144943.25</v>
      </c>
      <c r="M2786">
        <v>0</v>
      </c>
      <c r="N2786">
        <v>0</v>
      </c>
      <c r="O2786">
        <v>0</v>
      </c>
      <c r="P2786">
        <v>0</v>
      </c>
    </row>
    <row r="2787" spans="1:16" x14ac:dyDescent="0.25">
      <c r="A2787">
        <v>2629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1204456.3999999999</v>
      </c>
      <c r="J2787">
        <v>1255295.8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1:16" x14ac:dyDescent="0.25">
      <c r="A2788">
        <v>2630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1209047</v>
      </c>
      <c r="J2788">
        <v>1218699.3999999999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1:16" x14ac:dyDescent="0.25">
      <c r="A2789">
        <v>2631</v>
      </c>
      <c r="B2789" t="s">
        <v>1145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853086.7</v>
      </c>
      <c r="J2789">
        <v>588426.30000000005</v>
      </c>
      <c r="K2789">
        <v>502059.53</v>
      </c>
      <c r="L2789">
        <v>74313.61</v>
      </c>
      <c r="M2789">
        <v>0</v>
      </c>
      <c r="N2789">
        <v>0</v>
      </c>
      <c r="O2789">
        <v>0</v>
      </c>
      <c r="P2789">
        <v>0</v>
      </c>
    </row>
    <row r="2790" spans="1:16" x14ac:dyDescent="0.25">
      <c r="A2790">
        <v>2632</v>
      </c>
      <c r="B2790" t="s">
        <v>1146</v>
      </c>
      <c r="C2790">
        <v>0</v>
      </c>
      <c r="D2790">
        <v>0</v>
      </c>
      <c r="E2790">
        <v>0</v>
      </c>
      <c r="F2790">
        <v>134423.1</v>
      </c>
      <c r="G2790">
        <v>119379.94</v>
      </c>
      <c r="H2790">
        <v>0</v>
      </c>
      <c r="I2790">
        <v>1131116.8999999999</v>
      </c>
      <c r="J2790">
        <v>739251.9</v>
      </c>
      <c r="K2790">
        <v>791939.75</v>
      </c>
      <c r="L2790">
        <v>163623.22</v>
      </c>
      <c r="M2790">
        <v>0</v>
      </c>
      <c r="N2790">
        <v>0</v>
      </c>
      <c r="O2790">
        <v>0</v>
      </c>
      <c r="P2790">
        <v>0</v>
      </c>
    </row>
    <row r="2791" spans="1:16" x14ac:dyDescent="0.25">
      <c r="A2791">
        <v>2634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828803.94</v>
      </c>
      <c r="J2791">
        <v>870926.4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1:16" x14ac:dyDescent="0.25">
      <c r="A2792">
        <v>2641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1344686</v>
      </c>
      <c r="J2792">
        <v>954718.3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1:16" x14ac:dyDescent="0.25">
      <c r="A2793">
        <v>2643</v>
      </c>
      <c r="B2793" t="s">
        <v>1150</v>
      </c>
      <c r="C2793">
        <v>0</v>
      </c>
      <c r="D2793">
        <v>0</v>
      </c>
      <c r="E2793">
        <v>0</v>
      </c>
      <c r="F2793">
        <v>121002.57</v>
      </c>
      <c r="G2793">
        <v>147399.20000000001</v>
      </c>
      <c r="H2793">
        <v>72975.41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1:16" x14ac:dyDescent="0.25">
      <c r="A2794">
        <v>2644</v>
      </c>
      <c r="B2794" t="s">
        <v>1149</v>
      </c>
      <c r="C2794">
        <v>0</v>
      </c>
      <c r="D2794">
        <v>0</v>
      </c>
      <c r="E2794">
        <v>0</v>
      </c>
      <c r="F2794">
        <v>69460.800000000003</v>
      </c>
      <c r="G2794">
        <v>0</v>
      </c>
      <c r="H2794">
        <v>0</v>
      </c>
      <c r="I2794">
        <v>0</v>
      </c>
      <c r="J2794">
        <v>0</v>
      </c>
      <c r="K2794">
        <v>52679.336000000003</v>
      </c>
      <c r="L2794">
        <v>0</v>
      </c>
      <c r="M2794">
        <v>0</v>
      </c>
      <c r="N2794">
        <v>92141.82</v>
      </c>
      <c r="O2794">
        <v>0</v>
      </c>
      <c r="P2794">
        <v>0</v>
      </c>
    </row>
    <row r="2795" spans="1:16" x14ac:dyDescent="0.25">
      <c r="A2795">
        <v>2645</v>
      </c>
      <c r="B2795" t="s">
        <v>1153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2576901.7999999998</v>
      </c>
      <c r="J2795">
        <v>3558603.2</v>
      </c>
      <c r="K2795">
        <v>58302.92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1:16" x14ac:dyDescent="0.25">
      <c r="A2796">
        <v>2647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1217240.1000000001</v>
      </c>
      <c r="J2796">
        <v>2008356.2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1:16" x14ac:dyDescent="0.25">
      <c r="A2797">
        <v>2648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484676.78</v>
      </c>
      <c r="J2797">
        <v>547635.56000000006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1:16" x14ac:dyDescent="0.25">
      <c r="A2798">
        <v>2649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537870.06000000006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1:16" x14ac:dyDescent="0.25">
      <c r="A2799">
        <v>2650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310472.3</v>
      </c>
      <c r="J2799">
        <v>594652.80000000005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1:16" x14ac:dyDescent="0.25">
      <c r="A2800">
        <v>2651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6269582.5</v>
      </c>
      <c r="J2800">
        <v>6970142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1:16" x14ac:dyDescent="0.25">
      <c r="A2801">
        <v>2652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4964982</v>
      </c>
      <c r="J2801">
        <v>4005278.2</v>
      </c>
      <c r="K2801">
        <v>93788.66</v>
      </c>
      <c r="L2801">
        <v>128972.77</v>
      </c>
      <c r="M2801">
        <v>0</v>
      </c>
      <c r="N2801">
        <v>0</v>
      </c>
      <c r="O2801">
        <v>0</v>
      </c>
      <c r="P2801">
        <v>0</v>
      </c>
    </row>
    <row r="2802" spans="1:16" x14ac:dyDescent="0.25">
      <c r="A2802">
        <v>2653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712919</v>
      </c>
      <c r="J2802">
        <v>515129.3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1:16" x14ac:dyDescent="0.25">
      <c r="A2803">
        <v>2654</v>
      </c>
      <c r="B2803" t="s">
        <v>1152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236733.8</v>
      </c>
      <c r="J2803">
        <v>53212.887000000002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1:16" x14ac:dyDescent="0.25">
      <c r="A2804">
        <v>2655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327546.09999999998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1:16" x14ac:dyDescent="0.25">
      <c r="A2805">
        <v>2656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568503.93999999994</v>
      </c>
      <c r="J2805">
        <v>521904.8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1:16" x14ac:dyDescent="0.25">
      <c r="A2806">
        <v>2659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350618.28</v>
      </c>
      <c r="J2806">
        <v>153067.04999999999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1:16" x14ac:dyDescent="0.25">
      <c r="A2807">
        <v>2660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1003311</v>
      </c>
      <c r="J2807">
        <v>768444.8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1:16" x14ac:dyDescent="0.25">
      <c r="A2808">
        <v>2661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763765.94</v>
      </c>
      <c r="J2808">
        <v>967154.75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1:16" x14ac:dyDescent="0.25">
      <c r="A2809">
        <v>2662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1766573.1</v>
      </c>
      <c r="J2809">
        <v>641426.4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1:16" x14ac:dyDescent="0.25">
      <c r="A2810">
        <v>2663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2076851.5</v>
      </c>
      <c r="J2810">
        <v>2201552.2000000002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1:16" x14ac:dyDescent="0.25">
      <c r="A2811">
        <v>2664</v>
      </c>
      <c r="B2811" t="s">
        <v>1158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6502505</v>
      </c>
      <c r="J2811">
        <v>6955560.5</v>
      </c>
      <c r="K2811">
        <v>165487.70000000001</v>
      </c>
      <c r="L2811">
        <v>384505.62</v>
      </c>
      <c r="M2811">
        <v>0</v>
      </c>
      <c r="N2811">
        <v>0</v>
      </c>
      <c r="O2811">
        <v>0</v>
      </c>
      <c r="P2811">
        <v>0</v>
      </c>
    </row>
    <row r="2812" spans="1:16" x14ac:dyDescent="0.25">
      <c r="A2812">
        <v>2666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741408.8</v>
      </c>
      <c r="J2812">
        <v>725759.3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1:16" x14ac:dyDescent="0.25">
      <c r="A2813">
        <v>2667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801238.75</v>
      </c>
      <c r="J2813">
        <v>683720.94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1:16" x14ac:dyDescent="0.25">
      <c r="A2814">
        <v>2668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456393.84</v>
      </c>
      <c r="J2814">
        <v>463896.78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1:16" x14ac:dyDescent="0.25">
      <c r="A2815">
        <v>2669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293669.96999999997</v>
      </c>
      <c r="J2815">
        <v>103439.84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1:16" x14ac:dyDescent="0.25">
      <c r="A2816">
        <v>2670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8560581</v>
      </c>
      <c r="J2816">
        <v>6877901.5</v>
      </c>
      <c r="K2816">
        <v>111666.125</v>
      </c>
      <c r="L2816">
        <v>372667.75</v>
      </c>
      <c r="M2816">
        <v>0</v>
      </c>
      <c r="N2816">
        <v>0</v>
      </c>
      <c r="O2816">
        <v>0</v>
      </c>
      <c r="P2816">
        <v>0</v>
      </c>
    </row>
    <row r="2817" spans="1:16" x14ac:dyDescent="0.25">
      <c r="A2817">
        <v>2671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815046</v>
      </c>
      <c r="J2817">
        <v>625994.1</v>
      </c>
      <c r="K2817">
        <v>64815.63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1:16" x14ac:dyDescent="0.25">
      <c r="A2818">
        <v>2672</v>
      </c>
      <c r="B2818" t="s">
        <v>1155</v>
      </c>
      <c r="C2818">
        <v>0</v>
      </c>
      <c r="D2818">
        <v>0</v>
      </c>
      <c r="E2818">
        <v>0</v>
      </c>
      <c r="F2818">
        <v>195000.44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1:16" x14ac:dyDescent="0.25">
      <c r="A2819">
        <v>2674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2228021.7999999998</v>
      </c>
      <c r="J2819">
        <v>2190185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1:16" x14ac:dyDescent="0.25">
      <c r="A2820">
        <v>2675</v>
      </c>
      <c r="B2820" t="s">
        <v>1156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2444095.7999999998</v>
      </c>
      <c r="J2820">
        <v>2170047.7999999998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1:16" x14ac:dyDescent="0.25">
      <c r="A2821">
        <v>2676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241856.1</v>
      </c>
      <c r="J2821">
        <v>177442.08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1:16" x14ac:dyDescent="0.25">
      <c r="A2822">
        <v>2677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2185394.2000000002</v>
      </c>
      <c r="J2822">
        <v>3172340.5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1:16" x14ac:dyDescent="0.25">
      <c r="A2823">
        <v>2678</v>
      </c>
      <c r="B2823" t="s">
        <v>1159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3174706.8</v>
      </c>
      <c r="J2823">
        <v>2964252</v>
      </c>
      <c r="K2823">
        <v>66829.375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1:16" x14ac:dyDescent="0.25">
      <c r="A2824">
        <v>2679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6295494</v>
      </c>
      <c r="J2824">
        <v>6153571.5</v>
      </c>
      <c r="K2824">
        <v>0</v>
      </c>
      <c r="L2824">
        <v>101962.4</v>
      </c>
      <c r="M2824">
        <v>0</v>
      </c>
      <c r="N2824">
        <v>0</v>
      </c>
      <c r="O2824">
        <v>0</v>
      </c>
      <c r="P2824">
        <v>0</v>
      </c>
    </row>
    <row r="2825" spans="1:16" x14ac:dyDescent="0.25">
      <c r="A2825">
        <v>2680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7034546</v>
      </c>
      <c r="J2825">
        <v>6886035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1:16" x14ac:dyDescent="0.25">
      <c r="A2826">
        <v>2681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280544.59999999998</v>
      </c>
      <c r="J2826">
        <v>222371.55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1:16" x14ac:dyDescent="0.25">
      <c r="A2827">
        <v>2682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832330.2</v>
      </c>
      <c r="J2827">
        <v>94652.89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1:16" x14ac:dyDescent="0.25">
      <c r="A2828">
        <v>2683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307608.46999999997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1:16" x14ac:dyDescent="0.25">
      <c r="A2829">
        <v>2684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134021.47</v>
      </c>
      <c r="J2829">
        <v>156706.78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1:16" x14ac:dyDescent="0.25">
      <c r="A2830">
        <v>2685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123037.625</v>
      </c>
      <c r="L2830">
        <v>234794.33</v>
      </c>
      <c r="M2830">
        <v>0</v>
      </c>
      <c r="N2830">
        <v>0</v>
      </c>
      <c r="O2830">
        <v>0</v>
      </c>
      <c r="P2830">
        <v>0</v>
      </c>
    </row>
    <row r="2831" spans="1:16" x14ac:dyDescent="0.25">
      <c r="A2831">
        <v>2686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229361.72</v>
      </c>
      <c r="J2831">
        <v>269866.84000000003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1:16" x14ac:dyDescent="0.25">
      <c r="A2832">
        <v>2687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246220.27</v>
      </c>
      <c r="J2832">
        <v>575887.56000000006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1:16" x14ac:dyDescent="0.25">
      <c r="A2833">
        <v>2688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371401.16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1:16" x14ac:dyDescent="0.25">
      <c r="A2834">
        <v>2689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263216.75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1:16" x14ac:dyDescent="0.25">
      <c r="A2835">
        <v>2690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228277.92</v>
      </c>
      <c r="J2835">
        <v>262222.2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1:16" x14ac:dyDescent="0.25">
      <c r="A2836">
        <v>2691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747561.3</v>
      </c>
      <c r="L2836">
        <v>225343.81</v>
      </c>
      <c r="M2836">
        <v>0</v>
      </c>
      <c r="N2836">
        <v>0</v>
      </c>
      <c r="O2836">
        <v>0</v>
      </c>
      <c r="P2836">
        <v>0</v>
      </c>
    </row>
    <row r="2837" spans="1:16" x14ac:dyDescent="0.25">
      <c r="A2837">
        <v>2692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224892.67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1:16" x14ac:dyDescent="0.25">
      <c r="A2838">
        <v>2693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441818.06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1:16" x14ac:dyDescent="0.25">
      <c r="A2839">
        <v>2694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361298.25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1:16" x14ac:dyDescent="0.25">
      <c r="A2840">
        <v>2695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191208.4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1:16" x14ac:dyDescent="0.25">
      <c r="A2841">
        <v>2696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1256241</v>
      </c>
      <c r="J2841">
        <v>244628.31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1:16" x14ac:dyDescent="0.25">
      <c r="A2842">
        <v>2699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227358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1:16" x14ac:dyDescent="0.25">
      <c r="A2843">
        <v>2700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336858.56</v>
      </c>
      <c r="L2843">
        <v>343681.3</v>
      </c>
      <c r="M2843">
        <v>0</v>
      </c>
      <c r="N2843">
        <v>0</v>
      </c>
      <c r="O2843">
        <v>0</v>
      </c>
      <c r="P2843">
        <v>0</v>
      </c>
    </row>
    <row r="2844" spans="1:16" x14ac:dyDescent="0.25">
      <c r="A2844">
        <v>2701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740975.25</v>
      </c>
      <c r="L2844">
        <v>235979.9</v>
      </c>
      <c r="M2844">
        <v>0</v>
      </c>
      <c r="N2844">
        <v>0</v>
      </c>
      <c r="O2844">
        <v>0</v>
      </c>
      <c r="P2844">
        <v>0</v>
      </c>
    </row>
    <row r="2845" spans="1:16" x14ac:dyDescent="0.25">
      <c r="A2845">
        <v>2702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466307.97</v>
      </c>
      <c r="L2845">
        <v>141493.66</v>
      </c>
      <c r="M2845">
        <v>0</v>
      </c>
      <c r="N2845">
        <v>0</v>
      </c>
      <c r="O2845">
        <v>0</v>
      </c>
      <c r="P2845">
        <v>0</v>
      </c>
    </row>
    <row r="2846" spans="1:16" x14ac:dyDescent="0.25">
      <c r="A2846">
        <v>2703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994006.3</v>
      </c>
      <c r="J2846">
        <v>300554.09999999998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1:16" x14ac:dyDescent="0.25">
      <c r="A2847">
        <v>2704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165468.57999999999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1:16" x14ac:dyDescent="0.25">
      <c r="A2848">
        <v>2706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841142.94</v>
      </c>
      <c r="J2848">
        <v>322572.88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1:16" x14ac:dyDescent="0.25">
      <c r="A2849">
        <v>2707</v>
      </c>
      <c r="B2849" t="s">
        <v>1157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538810.43999999994</v>
      </c>
      <c r="J2849">
        <v>110323.21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1:16" x14ac:dyDescent="0.25">
      <c r="A2850">
        <v>2708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589621.4</v>
      </c>
      <c r="J2850">
        <v>137793.39000000001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1:16" x14ac:dyDescent="0.25">
      <c r="A2851">
        <v>2710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144987.07999999999</v>
      </c>
      <c r="H2851">
        <v>0</v>
      </c>
      <c r="I2851">
        <v>396275.53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1:16" x14ac:dyDescent="0.25">
      <c r="A2852">
        <v>2712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769351.4</v>
      </c>
      <c r="L2852">
        <v>2425523.7999999998</v>
      </c>
      <c r="M2852">
        <v>0</v>
      </c>
      <c r="N2852">
        <v>0</v>
      </c>
      <c r="O2852">
        <v>0</v>
      </c>
      <c r="P2852">
        <v>0</v>
      </c>
    </row>
    <row r="2853" spans="1:16" x14ac:dyDescent="0.25">
      <c r="A2853">
        <v>2713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1736357.8</v>
      </c>
      <c r="L2853">
        <v>1253888.5</v>
      </c>
      <c r="M2853">
        <v>0</v>
      </c>
      <c r="N2853">
        <v>0</v>
      </c>
      <c r="O2853">
        <v>0</v>
      </c>
      <c r="P2853">
        <v>0</v>
      </c>
    </row>
    <row r="2854" spans="1:16" x14ac:dyDescent="0.25">
      <c r="A2854">
        <v>2715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2032920</v>
      </c>
      <c r="L2854">
        <v>2387176.2000000002</v>
      </c>
      <c r="M2854">
        <v>0</v>
      </c>
      <c r="N2854">
        <v>0</v>
      </c>
      <c r="O2854">
        <v>0</v>
      </c>
      <c r="P2854">
        <v>0</v>
      </c>
    </row>
    <row r="2855" spans="1:16" x14ac:dyDescent="0.25">
      <c r="A2855">
        <v>2716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558494.30000000005</v>
      </c>
      <c r="M2855">
        <v>0</v>
      </c>
      <c r="N2855">
        <v>0</v>
      </c>
      <c r="O2855">
        <v>0</v>
      </c>
      <c r="P2855">
        <v>0</v>
      </c>
    </row>
    <row r="2856" spans="1:16" x14ac:dyDescent="0.25">
      <c r="A2856">
        <v>2717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127375.875</v>
      </c>
      <c r="M2856">
        <v>0</v>
      </c>
      <c r="N2856">
        <v>0</v>
      </c>
      <c r="O2856">
        <v>0</v>
      </c>
      <c r="P2856">
        <v>0</v>
      </c>
    </row>
    <row r="2857" spans="1:16" x14ac:dyDescent="0.25">
      <c r="A2857">
        <v>2718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244629.67</v>
      </c>
      <c r="L2857">
        <v>452599.25</v>
      </c>
      <c r="M2857">
        <v>0</v>
      </c>
      <c r="N2857">
        <v>0</v>
      </c>
      <c r="O2857">
        <v>0</v>
      </c>
      <c r="P2857">
        <v>0</v>
      </c>
    </row>
    <row r="2858" spans="1:16" x14ac:dyDescent="0.25">
      <c r="A2858">
        <v>2720</v>
      </c>
      <c r="B2858" t="s">
        <v>1164</v>
      </c>
      <c r="C2858">
        <v>65064.03</v>
      </c>
      <c r="D2858">
        <v>73756.639999999999</v>
      </c>
      <c r="E2858">
        <v>77714.960000000006</v>
      </c>
      <c r="F2858">
        <v>138783.20000000001</v>
      </c>
      <c r="G2858">
        <v>70474.34</v>
      </c>
      <c r="H2858">
        <v>0</v>
      </c>
      <c r="I2858">
        <v>0</v>
      </c>
      <c r="J2858">
        <v>0</v>
      </c>
      <c r="K2858">
        <v>88799.914000000004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1:16" x14ac:dyDescent="0.25">
      <c r="A2859">
        <v>2721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512228.56</v>
      </c>
      <c r="L2859">
        <v>810876.7</v>
      </c>
      <c r="M2859">
        <v>0</v>
      </c>
      <c r="N2859">
        <v>0</v>
      </c>
      <c r="O2859">
        <v>0</v>
      </c>
      <c r="P2859">
        <v>0</v>
      </c>
    </row>
    <row r="2860" spans="1:16" x14ac:dyDescent="0.25">
      <c r="A2860">
        <v>2724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5553248.5</v>
      </c>
      <c r="J2860">
        <v>3833007</v>
      </c>
      <c r="K2860">
        <v>0</v>
      </c>
      <c r="L2860">
        <v>81078.304999999993</v>
      </c>
      <c r="M2860">
        <v>0</v>
      </c>
      <c r="N2860">
        <v>0</v>
      </c>
      <c r="O2860">
        <v>0</v>
      </c>
      <c r="P2860">
        <v>0</v>
      </c>
    </row>
    <row r="2861" spans="1:16" x14ac:dyDescent="0.25">
      <c r="A2861">
        <v>2728</v>
      </c>
      <c r="B2861">
        <v>0</v>
      </c>
      <c r="C2861">
        <v>0</v>
      </c>
      <c r="D2861">
        <v>0</v>
      </c>
      <c r="E2861">
        <v>0</v>
      </c>
      <c r="F2861">
        <v>146030.92000000001</v>
      </c>
      <c r="G2861">
        <v>98186.164000000004</v>
      </c>
      <c r="H2861">
        <v>0</v>
      </c>
      <c r="I2861">
        <v>424465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1:16" x14ac:dyDescent="0.25">
      <c r="A2862">
        <v>2729</v>
      </c>
      <c r="B2862" t="s">
        <v>1160</v>
      </c>
      <c r="C2862">
        <v>0</v>
      </c>
      <c r="D2862">
        <v>0</v>
      </c>
      <c r="E2862">
        <v>0</v>
      </c>
      <c r="F2862">
        <v>61816.086000000003</v>
      </c>
      <c r="G2862">
        <v>77232.56</v>
      </c>
      <c r="H2862">
        <v>0</v>
      </c>
      <c r="I2862">
        <v>253587.69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1:16" x14ac:dyDescent="0.25">
      <c r="A2863">
        <v>2737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132612.88</v>
      </c>
      <c r="L2863">
        <v>811407.5</v>
      </c>
      <c r="M2863">
        <v>0</v>
      </c>
      <c r="N2863">
        <v>0</v>
      </c>
      <c r="O2863">
        <v>0</v>
      </c>
      <c r="P2863">
        <v>0</v>
      </c>
    </row>
    <row r="2864" spans="1:16" x14ac:dyDescent="0.25">
      <c r="A2864">
        <v>2738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146500.67000000001</v>
      </c>
      <c r="M2864">
        <v>0</v>
      </c>
      <c r="N2864">
        <v>0</v>
      </c>
      <c r="O2864">
        <v>0</v>
      </c>
      <c r="P2864">
        <v>0</v>
      </c>
    </row>
    <row r="2865" spans="1:16" x14ac:dyDescent="0.25">
      <c r="A2865">
        <v>2739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338776.38</v>
      </c>
      <c r="L2865">
        <v>1101319.1000000001</v>
      </c>
      <c r="M2865">
        <v>0</v>
      </c>
      <c r="N2865">
        <v>0</v>
      </c>
      <c r="O2865">
        <v>0</v>
      </c>
      <c r="P2865">
        <v>0</v>
      </c>
    </row>
    <row r="2866" spans="1:16" x14ac:dyDescent="0.25">
      <c r="A2866">
        <v>2740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3161236.2</v>
      </c>
      <c r="L2866">
        <v>3642670.8</v>
      </c>
      <c r="M2866">
        <v>0</v>
      </c>
      <c r="N2866">
        <v>0</v>
      </c>
      <c r="O2866">
        <v>0</v>
      </c>
      <c r="P2866">
        <v>0</v>
      </c>
    </row>
    <row r="2867" spans="1:16" x14ac:dyDescent="0.25">
      <c r="A2867">
        <v>2741</v>
      </c>
      <c r="B2867" t="s">
        <v>1167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1566670.6</v>
      </c>
      <c r="L2867">
        <v>1830123.6</v>
      </c>
      <c r="M2867">
        <v>0</v>
      </c>
      <c r="N2867">
        <v>0</v>
      </c>
      <c r="O2867">
        <v>0</v>
      </c>
      <c r="P2867">
        <v>0</v>
      </c>
    </row>
    <row r="2868" spans="1:16" x14ac:dyDescent="0.25">
      <c r="A2868">
        <v>2745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1382659.8</v>
      </c>
      <c r="J2868">
        <v>1032588.94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1:16" x14ac:dyDescent="0.25">
      <c r="A2869">
        <v>2760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2397222.5</v>
      </c>
      <c r="L2869">
        <v>2517504.7999999998</v>
      </c>
      <c r="M2869">
        <v>0</v>
      </c>
      <c r="N2869">
        <v>0</v>
      </c>
      <c r="O2869">
        <v>0</v>
      </c>
      <c r="P2869">
        <v>0</v>
      </c>
    </row>
    <row r="2870" spans="1:16" x14ac:dyDescent="0.25">
      <c r="A2870">
        <v>2762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195326.81</v>
      </c>
      <c r="J2870">
        <v>484528.4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1:16" x14ac:dyDescent="0.25">
      <c r="A2871">
        <v>2765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188299.72</v>
      </c>
      <c r="M2871">
        <v>0</v>
      </c>
      <c r="N2871">
        <v>0</v>
      </c>
      <c r="O2871">
        <v>0</v>
      </c>
      <c r="P2871">
        <v>0</v>
      </c>
    </row>
    <row r="2872" spans="1:16" x14ac:dyDescent="0.25">
      <c r="A2872">
        <v>2766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3941087</v>
      </c>
      <c r="L2872">
        <v>4816200</v>
      </c>
      <c r="M2872">
        <v>0</v>
      </c>
      <c r="N2872">
        <v>0</v>
      </c>
      <c r="O2872">
        <v>0</v>
      </c>
      <c r="P2872">
        <v>0</v>
      </c>
    </row>
    <row r="2873" spans="1:16" x14ac:dyDescent="0.25">
      <c r="A2873">
        <v>2768</v>
      </c>
      <c r="B2873" t="s">
        <v>1180</v>
      </c>
      <c r="C2873">
        <v>0</v>
      </c>
      <c r="D2873">
        <v>0</v>
      </c>
      <c r="E2873">
        <v>0</v>
      </c>
      <c r="F2873">
        <v>261321.86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1:16" x14ac:dyDescent="0.25">
      <c r="A2874">
        <v>2770</v>
      </c>
      <c r="B2874" t="s">
        <v>1181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222242.22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1:16" x14ac:dyDescent="0.25">
      <c r="A2875">
        <v>2771</v>
      </c>
      <c r="B2875" t="s">
        <v>1182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228645.1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1:16" x14ac:dyDescent="0.25">
      <c r="A2876">
        <v>2774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3829239.8</v>
      </c>
      <c r="L2876">
        <v>432356.94</v>
      </c>
      <c r="M2876">
        <v>0</v>
      </c>
      <c r="N2876">
        <v>0</v>
      </c>
      <c r="O2876">
        <v>0</v>
      </c>
      <c r="P2876">
        <v>0</v>
      </c>
    </row>
    <row r="2877" spans="1:16" x14ac:dyDescent="0.25">
      <c r="A2877">
        <v>2775</v>
      </c>
      <c r="B2877" t="s">
        <v>1184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4397111.5</v>
      </c>
      <c r="L2877">
        <v>5289762.5</v>
      </c>
      <c r="M2877">
        <v>0</v>
      </c>
      <c r="N2877">
        <v>0</v>
      </c>
      <c r="O2877">
        <v>0</v>
      </c>
      <c r="P2877">
        <v>0</v>
      </c>
    </row>
    <row r="2878" spans="1:16" x14ac:dyDescent="0.25">
      <c r="A2878">
        <v>2777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806234</v>
      </c>
      <c r="J2878">
        <v>359096.38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1:16" x14ac:dyDescent="0.25">
      <c r="A2879">
        <v>2778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191986.06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1:16" x14ac:dyDescent="0.25">
      <c r="A2880">
        <v>2779</v>
      </c>
      <c r="B2880" t="s">
        <v>1187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1:16" x14ac:dyDescent="0.25">
      <c r="A2881">
        <v>2780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165160.84</v>
      </c>
      <c r="M2881">
        <v>0</v>
      </c>
      <c r="N2881">
        <v>0</v>
      </c>
      <c r="O2881">
        <v>0</v>
      </c>
      <c r="P2881">
        <v>0</v>
      </c>
    </row>
    <row r="2882" spans="1:16" x14ac:dyDescent="0.25">
      <c r="A2882">
        <v>2781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2680287.5</v>
      </c>
      <c r="L2882">
        <v>3942984</v>
      </c>
      <c r="M2882">
        <v>0</v>
      </c>
      <c r="N2882">
        <v>0</v>
      </c>
      <c r="O2882">
        <v>0</v>
      </c>
      <c r="P2882">
        <v>0</v>
      </c>
    </row>
    <row r="2883" spans="1:16" x14ac:dyDescent="0.25">
      <c r="A2883">
        <v>2782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2426514.7999999998</v>
      </c>
      <c r="L2883">
        <v>153890.94</v>
      </c>
      <c r="M2883">
        <v>0</v>
      </c>
      <c r="N2883">
        <v>0</v>
      </c>
      <c r="O2883">
        <v>0</v>
      </c>
      <c r="P2883">
        <v>0</v>
      </c>
    </row>
    <row r="2884" spans="1:16" x14ac:dyDescent="0.25">
      <c r="A2884">
        <v>2783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309678.53000000003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1:16" x14ac:dyDescent="0.25">
      <c r="A2885">
        <v>2784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118371.23</v>
      </c>
      <c r="L2885">
        <v>253530.27</v>
      </c>
      <c r="M2885">
        <v>0</v>
      </c>
      <c r="N2885">
        <v>0</v>
      </c>
      <c r="O2885">
        <v>0</v>
      </c>
      <c r="P2885">
        <v>0</v>
      </c>
    </row>
    <row r="2886" spans="1:16" x14ac:dyDescent="0.25">
      <c r="A2886">
        <v>2785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394686.03</v>
      </c>
      <c r="L2886">
        <v>819086.25</v>
      </c>
      <c r="M2886">
        <v>0</v>
      </c>
      <c r="N2886">
        <v>0</v>
      </c>
      <c r="O2886">
        <v>0</v>
      </c>
      <c r="P2886">
        <v>0</v>
      </c>
    </row>
    <row r="2887" spans="1:16" x14ac:dyDescent="0.25">
      <c r="A2887">
        <v>2786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760294.2</v>
      </c>
      <c r="J2887">
        <v>285781.84000000003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1:16" x14ac:dyDescent="0.25">
      <c r="A2888">
        <v>2791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4257381.5</v>
      </c>
      <c r="L2888">
        <v>435831.84</v>
      </c>
      <c r="M2888">
        <v>0</v>
      </c>
      <c r="N2888">
        <v>0</v>
      </c>
      <c r="O2888">
        <v>0</v>
      </c>
      <c r="P2888">
        <v>0</v>
      </c>
    </row>
    <row r="2889" spans="1:16" x14ac:dyDescent="0.25">
      <c r="A2889">
        <v>2792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2419484.7999999998</v>
      </c>
      <c r="L2889">
        <v>2718871.5</v>
      </c>
      <c r="M2889">
        <v>0</v>
      </c>
      <c r="N2889">
        <v>0</v>
      </c>
      <c r="O2889">
        <v>0</v>
      </c>
      <c r="P2889">
        <v>0</v>
      </c>
    </row>
    <row r="2890" spans="1:16" x14ac:dyDescent="0.25">
      <c r="A2890">
        <v>2793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493555.3</v>
      </c>
      <c r="L2890">
        <v>321818.65999999997</v>
      </c>
      <c r="M2890">
        <v>0</v>
      </c>
      <c r="N2890">
        <v>0</v>
      </c>
      <c r="O2890">
        <v>0</v>
      </c>
      <c r="P2890">
        <v>0</v>
      </c>
    </row>
    <row r="2891" spans="1:16" x14ac:dyDescent="0.25">
      <c r="A2891">
        <v>2794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5160135</v>
      </c>
      <c r="J2891">
        <v>258791.95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1:16" x14ac:dyDescent="0.25">
      <c r="A2892">
        <v>2795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190973.78</v>
      </c>
      <c r="J2892">
        <v>115705.27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1:16" x14ac:dyDescent="0.25">
      <c r="A2893">
        <v>2797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2496985.7999999998</v>
      </c>
      <c r="L2893">
        <v>225673.94</v>
      </c>
      <c r="M2893">
        <v>0</v>
      </c>
      <c r="N2893">
        <v>0</v>
      </c>
      <c r="O2893">
        <v>0</v>
      </c>
      <c r="P2893">
        <v>0</v>
      </c>
    </row>
    <row r="2894" spans="1:16" x14ac:dyDescent="0.25">
      <c r="A2894">
        <v>2798</v>
      </c>
      <c r="B2894" t="s">
        <v>1188</v>
      </c>
      <c r="C2894">
        <v>0</v>
      </c>
      <c r="D2894">
        <v>0</v>
      </c>
      <c r="E2894">
        <v>0</v>
      </c>
      <c r="F2894">
        <v>129428.48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1:16" x14ac:dyDescent="0.25">
      <c r="A2895">
        <v>2799</v>
      </c>
      <c r="B2895" t="s">
        <v>1189</v>
      </c>
      <c r="C2895">
        <v>0</v>
      </c>
      <c r="D2895">
        <v>0</v>
      </c>
      <c r="E2895">
        <v>0</v>
      </c>
      <c r="F2895">
        <v>241917.08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1:16" x14ac:dyDescent="0.25">
      <c r="A2896">
        <v>2800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236306.69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1:16" x14ac:dyDescent="0.25">
      <c r="A2897">
        <v>2801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384169.06</v>
      </c>
      <c r="J2897">
        <v>116418.22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1:16" x14ac:dyDescent="0.25">
      <c r="A2898">
        <v>2802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3877523.5</v>
      </c>
      <c r="L2898">
        <v>4917010</v>
      </c>
      <c r="M2898">
        <v>0</v>
      </c>
      <c r="N2898">
        <v>0</v>
      </c>
      <c r="O2898">
        <v>0</v>
      </c>
      <c r="P2898">
        <v>0</v>
      </c>
    </row>
    <row r="2899" spans="1:16" x14ac:dyDescent="0.25">
      <c r="A2899">
        <v>2804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250892.17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1:16" x14ac:dyDescent="0.25">
      <c r="A2900">
        <v>2806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308975.8</v>
      </c>
      <c r="L2900">
        <v>671518.06</v>
      </c>
      <c r="M2900">
        <v>0</v>
      </c>
      <c r="N2900">
        <v>0</v>
      </c>
      <c r="O2900">
        <v>0</v>
      </c>
      <c r="P2900">
        <v>0</v>
      </c>
    </row>
    <row r="2901" spans="1:16" x14ac:dyDescent="0.25">
      <c r="A2901">
        <v>2807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210507.8</v>
      </c>
      <c r="J2901">
        <v>147465.06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1:16" x14ac:dyDescent="0.25">
      <c r="A2902">
        <v>2808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95131.67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1:16" x14ac:dyDescent="0.25">
      <c r="A2903">
        <v>2809</v>
      </c>
      <c r="B2903" t="s">
        <v>1185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1204035.2</v>
      </c>
      <c r="J2903">
        <v>1669283.5</v>
      </c>
      <c r="K2903">
        <v>146716.22</v>
      </c>
      <c r="L2903">
        <v>457917.88</v>
      </c>
      <c r="M2903">
        <v>0</v>
      </c>
      <c r="N2903">
        <v>0</v>
      </c>
      <c r="O2903">
        <v>0</v>
      </c>
      <c r="P2903">
        <v>0</v>
      </c>
    </row>
    <row r="2904" spans="1:16" x14ac:dyDescent="0.25">
      <c r="A2904">
        <v>2810</v>
      </c>
      <c r="B2904" t="s">
        <v>1192</v>
      </c>
      <c r="C2904">
        <v>82658.22</v>
      </c>
      <c r="D2904">
        <v>0</v>
      </c>
      <c r="E2904">
        <v>0</v>
      </c>
      <c r="F2904">
        <v>985678.5</v>
      </c>
      <c r="G2904">
        <v>1679401.5</v>
      </c>
      <c r="H2904">
        <v>554751.56000000006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1:16" x14ac:dyDescent="0.25">
      <c r="A2905">
        <v>2811</v>
      </c>
      <c r="B2905">
        <v>0</v>
      </c>
      <c r="C2905">
        <v>0</v>
      </c>
      <c r="D2905">
        <v>118281.375</v>
      </c>
      <c r="E2905">
        <v>419079.22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1275088</v>
      </c>
      <c r="L2905">
        <v>422646.6</v>
      </c>
      <c r="M2905">
        <v>0</v>
      </c>
      <c r="N2905">
        <v>0</v>
      </c>
      <c r="O2905">
        <v>0</v>
      </c>
      <c r="P2905">
        <v>0</v>
      </c>
    </row>
    <row r="2906" spans="1:16" x14ac:dyDescent="0.25">
      <c r="A2906">
        <v>2812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258112.12</v>
      </c>
      <c r="J2906">
        <v>308117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1:16" x14ac:dyDescent="0.25">
      <c r="A2907">
        <v>2813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371124.03</v>
      </c>
      <c r="J2907">
        <v>297649.25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1:16" x14ac:dyDescent="0.25">
      <c r="A2908">
        <v>2815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477144.16</v>
      </c>
      <c r="L2908">
        <v>864929.3</v>
      </c>
      <c r="M2908">
        <v>0</v>
      </c>
      <c r="N2908">
        <v>0</v>
      </c>
      <c r="O2908">
        <v>0</v>
      </c>
      <c r="P2908">
        <v>0</v>
      </c>
    </row>
    <row r="2909" spans="1:16" x14ac:dyDescent="0.25">
      <c r="A2909">
        <v>2816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223079.98</v>
      </c>
      <c r="L2909">
        <v>531514.75</v>
      </c>
      <c r="M2909">
        <v>0</v>
      </c>
      <c r="N2909">
        <v>0</v>
      </c>
      <c r="O2909">
        <v>0</v>
      </c>
      <c r="P2909">
        <v>0</v>
      </c>
    </row>
    <row r="2910" spans="1:16" x14ac:dyDescent="0.25">
      <c r="A2910">
        <v>2817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633606.25</v>
      </c>
      <c r="J2910">
        <v>373482.78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1:16" x14ac:dyDescent="0.25">
      <c r="A2911">
        <v>2818</v>
      </c>
      <c r="B2911" t="s">
        <v>1193</v>
      </c>
      <c r="C2911">
        <v>0</v>
      </c>
      <c r="D2911">
        <v>0</v>
      </c>
      <c r="E2911">
        <v>0</v>
      </c>
      <c r="F2911">
        <v>562471.06000000006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52795.75</v>
      </c>
      <c r="O2911">
        <v>0</v>
      </c>
      <c r="P2911">
        <v>0</v>
      </c>
    </row>
    <row r="2912" spans="1:16" x14ac:dyDescent="0.25">
      <c r="A2912">
        <v>2820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382638.25</v>
      </c>
      <c r="L2912">
        <v>874401.4</v>
      </c>
      <c r="M2912">
        <v>0</v>
      </c>
      <c r="N2912">
        <v>0</v>
      </c>
      <c r="O2912">
        <v>0</v>
      </c>
      <c r="P2912">
        <v>0</v>
      </c>
    </row>
    <row r="2913" spans="1:16" x14ac:dyDescent="0.25">
      <c r="A2913">
        <v>2821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233992.75</v>
      </c>
      <c r="L2913">
        <v>635506.75</v>
      </c>
      <c r="M2913">
        <v>0</v>
      </c>
      <c r="N2913">
        <v>0</v>
      </c>
      <c r="O2913">
        <v>0</v>
      </c>
      <c r="P2913">
        <v>0</v>
      </c>
    </row>
    <row r="2914" spans="1:16" x14ac:dyDescent="0.25">
      <c r="A2914">
        <v>2822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178262.72</v>
      </c>
      <c r="L2914">
        <v>172845.22</v>
      </c>
      <c r="M2914">
        <v>0</v>
      </c>
      <c r="N2914">
        <v>0</v>
      </c>
      <c r="O2914">
        <v>0</v>
      </c>
      <c r="P2914">
        <v>0</v>
      </c>
    </row>
    <row r="2915" spans="1:16" x14ac:dyDescent="0.25">
      <c r="A2915">
        <v>2823</v>
      </c>
      <c r="B2915" t="s">
        <v>1194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441739.38</v>
      </c>
      <c r="L2915">
        <v>78879.266000000003</v>
      </c>
      <c r="M2915">
        <v>0</v>
      </c>
      <c r="N2915">
        <v>0</v>
      </c>
      <c r="O2915">
        <v>0</v>
      </c>
      <c r="P2915">
        <v>0</v>
      </c>
    </row>
    <row r="2916" spans="1:16" x14ac:dyDescent="0.25">
      <c r="A2916">
        <v>2824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273131.94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1:16" x14ac:dyDescent="0.25">
      <c r="A2917">
        <v>2825</v>
      </c>
      <c r="B2917" t="s">
        <v>1195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1:16" x14ac:dyDescent="0.25">
      <c r="A2918">
        <v>2826</v>
      </c>
      <c r="B2918" t="s">
        <v>1196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631516.43999999994</v>
      </c>
      <c r="L2918">
        <v>145987.32999999999</v>
      </c>
      <c r="M2918">
        <v>0</v>
      </c>
      <c r="N2918">
        <v>0</v>
      </c>
      <c r="O2918">
        <v>0</v>
      </c>
      <c r="P2918">
        <v>0</v>
      </c>
    </row>
    <row r="2919" spans="1:16" x14ac:dyDescent="0.25">
      <c r="A2919">
        <v>2827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454033.47</v>
      </c>
      <c r="J2919">
        <v>817422.25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1:16" x14ac:dyDescent="0.25">
      <c r="A2920">
        <v>2828</v>
      </c>
      <c r="B2920" t="s">
        <v>1197</v>
      </c>
      <c r="C2920">
        <v>0</v>
      </c>
      <c r="D2920">
        <v>0</v>
      </c>
      <c r="E2920">
        <v>0</v>
      </c>
      <c r="F2920">
        <v>998235.8</v>
      </c>
      <c r="G2920">
        <v>81696.08</v>
      </c>
      <c r="H2920">
        <v>103099.42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1:16" x14ac:dyDescent="0.25">
      <c r="A2921">
        <v>2830</v>
      </c>
      <c r="B2921" t="s">
        <v>1200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92297.94</v>
      </c>
      <c r="J2921">
        <v>87276.39</v>
      </c>
      <c r="K2921">
        <v>132470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1:16" x14ac:dyDescent="0.25">
      <c r="A2922">
        <v>2831</v>
      </c>
      <c r="B2922" t="s">
        <v>1190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164183.53</v>
      </c>
      <c r="L2922">
        <v>170876.4</v>
      </c>
      <c r="M2922">
        <v>0</v>
      </c>
      <c r="N2922">
        <v>0</v>
      </c>
      <c r="O2922">
        <v>0</v>
      </c>
      <c r="P2922">
        <v>0</v>
      </c>
    </row>
    <row r="2923" spans="1:16" x14ac:dyDescent="0.25">
      <c r="A2923">
        <v>2832</v>
      </c>
      <c r="B2923" t="s">
        <v>1199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1:16" x14ac:dyDescent="0.25">
      <c r="A2924">
        <v>2833</v>
      </c>
      <c r="B2924" t="s">
        <v>1201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320618.28000000003</v>
      </c>
      <c r="L2924">
        <v>102140.7</v>
      </c>
      <c r="M2924">
        <v>0</v>
      </c>
      <c r="N2924">
        <v>0</v>
      </c>
      <c r="O2924">
        <v>0</v>
      </c>
      <c r="P2924">
        <v>0</v>
      </c>
    </row>
    <row r="2925" spans="1:16" x14ac:dyDescent="0.25">
      <c r="A2925">
        <v>2834</v>
      </c>
      <c r="B2925" t="s">
        <v>1202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168317.12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1:16" x14ac:dyDescent="0.25">
      <c r="A2926">
        <v>2835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406376.06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1:16" x14ac:dyDescent="0.25">
      <c r="A2927">
        <v>2836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608874.25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1:16" x14ac:dyDescent="0.25">
      <c r="A2928">
        <v>2837</v>
      </c>
      <c r="B2928" t="s">
        <v>1191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275854.28000000003</v>
      </c>
      <c r="L2928">
        <v>177210.03</v>
      </c>
      <c r="M2928">
        <v>0</v>
      </c>
      <c r="N2928">
        <v>0</v>
      </c>
      <c r="O2928">
        <v>0</v>
      </c>
      <c r="P2928">
        <v>0</v>
      </c>
    </row>
    <row r="2929" spans="1:16" x14ac:dyDescent="0.25">
      <c r="A2929">
        <v>2838</v>
      </c>
      <c r="B2929">
        <v>0</v>
      </c>
      <c r="C2929">
        <v>184920.95</v>
      </c>
      <c r="D2929">
        <v>154184.28</v>
      </c>
      <c r="E2929">
        <v>223642.45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786674.2</v>
      </c>
      <c r="L2929">
        <v>432014.25</v>
      </c>
      <c r="M2929">
        <v>0</v>
      </c>
      <c r="N2929">
        <v>0</v>
      </c>
      <c r="O2929">
        <v>0</v>
      </c>
      <c r="P2929">
        <v>0</v>
      </c>
    </row>
    <row r="2930" spans="1:16" x14ac:dyDescent="0.25">
      <c r="A2930">
        <v>2839</v>
      </c>
      <c r="B2930" t="s">
        <v>1206</v>
      </c>
      <c r="C2930">
        <v>55082.27</v>
      </c>
      <c r="D2930">
        <v>0</v>
      </c>
      <c r="E2930">
        <v>65267.83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699325.43999999994</v>
      </c>
      <c r="L2930">
        <v>244559.11</v>
      </c>
      <c r="M2930">
        <v>0</v>
      </c>
      <c r="N2930">
        <v>0</v>
      </c>
      <c r="O2930">
        <v>0</v>
      </c>
      <c r="P2930">
        <v>0</v>
      </c>
    </row>
    <row r="2931" spans="1:16" x14ac:dyDescent="0.25">
      <c r="A2931">
        <v>2840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358558.5</v>
      </c>
      <c r="L2931">
        <v>104451.45</v>
      </c>
      <c r="M2931">
        <v>0</v>
      </c>
      <c r="N2931">
        <v>0</v>
      </c>
      <c r="O2931">
        <v>0</v>
      </c>
      <c r="P2931">
        <v>0</v>
      </c>
    </row>
    <row r="2932" spans="1:16" x14ac:dyDescent="0.25">
      <c r="A2932">
        <v>2841</v>
      </c>
      <c r="B2932" t="s">
        <v>1203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315805.06</v>
      </c>
      <c r="L2932">
        <v>78654.8</v>
      </c>
      <c r="M2932">
        <v>0</v>
      </c>
      <c r="N2932">
        <v>0</v>
      </c>
      <c r="O2932">
        <v>0</v>
      </c>
      <c r="P2932">
        <v>0</v>
      </c>
    </row>
    <row r="2933" spans="1:16" x14ac:dyDescent="0.25">
      <c r="A2933">
        <v>2842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148782.67000000001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1:16" x14ac:dyDescent="0.25">
      <c r="A2934">
        <v>2843</v>
      </c>
      <c r="B2934" t="s">
        <v>1204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517331.84</v>
      </c>
      <c r="L2934">
        <v>176751.56</v>
      </c>
      <c r="M2934">
        <v>0</v>
      </c>
      <c r="N2934">
        <v>0</v>
      </c>
      <c r="O2934">
        <v>0</v>
      </c>
      <c r="P2934">
        <v>0</v>
      </c>
    </row>
    <row r="2935" spans="1:16" x14ac:dyDescent="0.25">
      <c r="A2935">
        <v>2844</v>
      </c>
      <c r="B2935" t="s">
        <v>1205</v>
      </c>
      <c r="C2935">
        <v>0</v>
      </c>
      <c r="D2935">
        <v>0</v>
      </c>
      <c r="E2935">
        <v>0</v>
      </c>
      <c r="F2935">
        <v>141438.39999999999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1:16" x14ac:dyDescent="0.25">
      <c r="A2936">
        <v>2845</v>
      </c>
      <c r="B2936" t="s">
        <v>1207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61374.254000000001</v>
      </c>
      <c r="J2936">
        <v>192612.81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1:16" x14ac:dyDescent="0.25">
      <c r="A2937">
        <v>2846</v>
      </c>
      <c r="B2937" t="s">
        <v>1208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283265.34000000003</v>
      </c>
      <c r="L2937">
        <v>175962.34</v>
      </c>
      <c r="M2937">
        <v>0</v>
      </c>
      <c r="N2937">
        <v>0</v>
      </c>
      <c r="O2937">
        <v>0</v>
      </c>
      <c r="P2937">
        <v>0</v>
      </c>
    </row>
    <row r="2938" spans="1:16" x14ac:dyDescent="0.25">
      <c r="A2938">
        <v>2847</v>
      </c>
      <c r="B2938" t="s">
        <v>1209</v>
      </c>
      <c r="C2938">
        <v>0</v>
      </c>
      <c r="D2938">
        <v>0</v>
      </c>
      <c r="E2938">
        <v>0</v>
      </c>
      <c r="F2938">
        <v>145186.35999999999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1:16" x14ac:dyDescent="0.25">
      <c r="A2939">
        <v>2848</v>
      </c>
      <c r="B2939" t="s">
        <v>1211</v>
      </c>
      <c r="C2939">
        <v>0</v>
      </c>
      <c r="D2939">
        <v>78836.08</v>
      </c>
      <c r="E2939">
        <v>0</v>
      </c>
      <c r="F2939">
        <v>55783.695</v>
      </c>
      <c r="G2939">
        <v>0</v>
      </c>
      <c r="H2939">
        <v>0</v>
      </c>
      <c r="I2939">
        <v>0</v>
      </c>
      <c r="J2939">
        <v>0</v>
      </c>
      <c r="K2939">
        <v>216731.2</v>
      </c>
      <c r="L2939">
        <v>0</v>
      </c>
      <c r="M2939">
        <v>0</v>
      </c>
      <c r="N2939">
        <v>79843.8</v>
      </c>
      <c r="O2939">
        <v>0</v>
      </c>
      <c r="P2939">
        <v>0</v>
      </c>
    </row>
    <row r="2940" spans="1:16" x14ac:dyDescent="0.25">
      <c r="A2940">
        <v>2849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364854.78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1:16" x14ac:dyDescent="0.25">
      <c r="A2941">
        <v>2850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152395.5</v>
      </c>
      <c r="L2941">
        <v>97382.06</v>
      </c>
      <c r="M2941">
        <v>0</v>
      </c>
      <c r="N2941">
        <v>0</v>
      </c>
      <c r="O2941">
        <v>0</v>
      </c>
      <c r="P2941">
        <v>0</v>
      </c>
    </row>
    <row r="2942" spans="1:16" x14ac:dyDescent="0.25">
      <c r="A2942">
        <v>2851</v>
      </c>
      <c r="B2942" t="s">
        <v>1210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131220</v>
      </c>
      <c r="L2942">
        <v>167954.95</v>
      </c>
      <c r="M2942">
        <v>0</v>
      </c>
      <c r="N2942">
        <v>0</v>
      </c>
      <c r="O2942">
        <v>0</v>
      </c>
      <c r="P2942">
        <v>0</v>
      </c>
    </row>
    <row r="2943" spans="1:16" x14ac:dyDescent="0.25">
      <c r="A2943">
        <v>2852</v>
      </c>
      <c r="B2943" t="s">
        <v>1212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174215.7</v>
      </c>
      <c r="J2943">
        <v>162455.10999999999</v>
      </c>
      <c r="K2943">
        <v>151535.35999999999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1:16" x14ac:dyDescent="0.25">
      <c r="A2944">
        <v>2855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177125.67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1:16" x14ac:dyDescent="0.25">
      <c r="A2945">
        <v>2856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1246661.3999999999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1:16" x14ac:dyDescent="0.25">
      <c r="A2946">
        <v>2857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78453.59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1:16" x14ac:dyDescent="0.25">
      <c r="A2947">
        <v>2861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940940.7</v>
      </c>
      <c r="J2947">
        <v>927938.75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1:16" x14ac:dyDescent="0.25">
      <c r="A2948">
        <v>2863</v>
      </c>
      <c r="B2948" t="s">
        <v>1214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259531.95</v>
      </c>
      <c r="J2948">
        <v>628240.4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1:16" x14ac:dyDescent="0.25">
      <c r="A2949">
        <v>2864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1327300.2</v>
      </c>
      <c r="J2949">
        <v>837793.25</v>
      </c>
      <c r="K2949">
        <v>121937.51</v>
      </c>
      <c r="L2949">
        <v>77882.22</v>
      </c>
      <c r="M2949">
        <v>0</v>
      </c>
      <c r="N2949">
        <v>0</v>
      </c>
      <c r="O2949">
        <v>0</v>
      </c>
      <c r="P2949">
        <v>0</v>
      </c>
    </row>
    <row r="2950" spans="1:16" x14ac:dyDescent="0.25">
      <c r="A2950">
        <v>2865</v>
      </c>
      <c r="B2950" t="s">
        <v>1215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353611.3</v>
      </c>
      <c r="J2950">
        <v>308220.78000000003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1:16" x14ac:dyDescent="0.25">
      <c r="A2951">
        <v>2866</v>
      </c>
      <c r="B2951" t="s">
        <v>1224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364435.94</v>
      </c>
      <c r="J2951">
        <v>326244.25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1:16" x14ac:dyDescent="0.25">
      <c r="A2952">
        <v>2867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333270.28000000003</v>
      </c>
      <c r="J2952">
        <v>132480.34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1:16" x14ac:dyDescent="0.25">
      <c r="A2953">
        <v>2868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217814.83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1:16" x14ac:dyDescent="0.25">
      <c r="A2954">
        <v>2869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285958.06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1:16" x14ac:dyDescent="0.25">
      <c r="A2955">
        <v>2870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367484.2</v>
      </c>
      <c r="J2955">
        <v>150538.17000000001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1:16" x14ac:dyDescent="0.25">
      <c r="A2956">
        <v>2872</v>
      </c>
      <c r="B2956" t="s">
        <v>1217</v>
      </c>
      <c r="C2956">
        <v>0</v>
      </c>
      <c r="D2956">
        <v>0</v>
      </c>
      <c r="E2956">
        <v>0</v>
      </c>
      <c r="F2956">
        <v>860691.7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1:16" x14ac:dyDescent="0.25">
      <c r="A2957">
        <v>2873</v>
      </c>
      <c r="B2957">
        <v>0</v>
      </c>
      <c r="C2957">
        <v>0</v>
      </c>
      <c r="D2957">
        <v>0</v>
      </c>
      <c r="E2957">
        <v>0</v>
      </c>
      <c r="F2957">
        <v>896787.75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1:16" x14ac:dyDescent="0.25">
      <c r="A2958">
        <v>2874</v>
      </c>
      <c r="B2958" t="s">
        <v>1218</v>
      </c>
      <c r="C2958">
        <v>0</v>
      </c>
      <c r="D2958">
        <v>0</v>
      </c>
      <c r="E2958">
        <v>0</v>
      </c>
      <c r="F2958">
        <v>1901707.9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1:16" x14ac:dyDescent="0.25">
      <c r="A2959">
        <v>2875</v>
      </c>
      <c r="B2959" t="s">
        <v>1219</v>
      </c>
      <c r="C2959">
        <v>0</v>
      </c>
      <c r="D2959">
        <v>0</v>
      </c>
      <c r="E2959">
        <v>0</v>
      </c>
      <c r="F2959">
        <v>190429.44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1:16" x14ac:dyDescent="0.25">
      <c r="A2960">
        <v>2876</v>
      </c>
      <c r="B2960" t="s">
        <v>1220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2109511.2000000002</v>
      </c>
      <c r="L2960">
        <v>644372.80000000005</v>
      </c>
      <c r="M2960">
        <v>0</v>
      </c>
      <c r="N2960">
        <v>0</v>
      </c>
      <c r="O2960">
        <v>0</v>
      </c>
      <c r="P2960">
        <v>0</v>
      </c>
    </row>
    <row r="2961" spans="1:16" x14ac:dyDescent="0.25">
      <c r="A2961">
        <v>2877</v>
      </c>
      <c r="B2961" t="s">
        <v>1221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982341.94</v>
      </c>
      <c r="L2961">
        <v>309810.3</v>
      </c>
      <c r="M2961">
        <v>0</v>
      </c>
      <c r="N2961">
        <v>0</v>
      </c>
      <c r="O2961">
        <v>0</v>
      </c>
      <c r="P2961">
        <v>0</v>
      </c>
    </row>
    <row r="2962" spans="1:16" x14ac:dyDescent="0.25">
      <c r="A2962">
        <v>2879</v>
      </c>
      <c r="B2962" t="s">
        <v>1223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255009.47</v>
      </c>
      <c r="L2962">
        <v>172961.22</v>
      </c>
      <c r="M2962">
        <v>0</v>
      </c>
      <c r="N2962">
        <v>0</v>
      </c>
      <c r="O2962">
        <v>0</v>
      </c>
      <c r="P2962">
        <v>0</v>
      </c>
    </row>
    <row r="2963" spans="1:16" x14ac:dyDescent="0.25">
      <c r="A2963">
        <v>2881</v>
      </c>
      <c r="B2963" t="s">
        <v>1250</v>
      </c>
      <c r="C2963">
        <v>0</v>
      </c>
      <c r="D2963">
        <v>0</v>
      </c>
      <c r="E2963">
        <v>8845740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1:16" x14ac:dyDescent="0.25">
      <c r="A2964">
        <v>2883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565654.19999999995</v>
      </c>
      <c r="J2964">
        <v>230725.66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1:16" x14ac:dyDescent="0.25">
      <c r="A2965">
        <v>2884</v>
      </c>
      <c r="B2965" t="s">
        <v>1222</v>
      </c>
      <c r="C2965">
        <v>0</v>
      </c>
      <c r="D2965">
        <v>0</v>
      </c>
      <c r="E2965">
        <v>0</v>
      </c>
      <c r="F2965">
        <v>229694.02</v>
      </c>
      <c r="G2965">
        <v>0</v>
      </c>
      <c r="H2965">
        <v>81024.804999999993</v>
      </c>
      <c r="I2965">
        <v>0</v>
      </c>
      <c r="J2965">
        <v>0</v>
      </c>
      <c r="K2965">
        <v>345691.56</v>
      </c>
      <c r="L2965">
        <v>226002.52</v>
      </c>
      <c r="M2965">
        <v>0</v>
      </c>
      <c r="N2965">
        <v>0</v>
      </c>
      <c r="O2965">
        <v>0</v>
      </c>
      <c r="P2965">
        <v>0</v>
      </c>
    </row>
    <row r="2966" spans="1:16" x14ac:dyDescent="0.25">
      <c r="A2966">
        <v>2885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1:16" x14ac:dyDescent="0.25">
      <c r="A2967">
        <v>2887</v>
      </c>
      <c r="B2967" t="s">
        <v>1228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264002.88</v>
      </c>
      <c r="L2967">
        <v>240921.02</v>
      </c>
      <c r="M2967">
        <v>0</v>
      </c>
      <c r="N2967">
        <v>0</v>
      </c>
      <c r="O2967">
        <v>0</v>
      </c>
      <c r="P2967">
        <v>0</v>
      </c>
    </row>
    <row r="2968" spans="1:16" x14ac:dyDescent="0.25">
      <c r="A2968">
        <v>2888</v>
      </c>
      <c r="B2968" t="s">
        <v>1226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6222151.5</v>
      </c>
      <c r="L2968">
        <v>3983932.8</v>
      </c>
      <c r="M2968">
        <v>0</v>
      </c>
      <c r="N2968">
        <v>0</v>
      </c>
      <c r="O2968">
        <v>0</v>
      </c>
      <c r="P2968">
        <v>0</v>
      </c>
    </row>
    <row r="2969" spans="1:16" x14ac:dyDescent="0.25">
      <c r="A2969">
        <v>2889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334178</v>
      </c>
      <c r="L2969">
        <v>180416.78</v>
      </c>
      <c r="M2969">
        <v>0</v>
      </c>
      <c r="N2969">
        <v>0</v>
      </c>
      <c r="O2969">
        <v>0</v>
      </c>
      <c r="P2969">
        <v>0</v>
      </c>
    </row>
    <row r="2970" spans="1:16" x14ac:dyDescent="0.25">
      <c r="A2970">
        <v>2890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171136.8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1:16" x14ac:dyDescent="0.25">
      <c r="A2971">
        <v>2891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1:16" x14ac:dyDescent="0.25">
      <c r="A2972">
        <v>2892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245156.39</v>
      </c>
      <c r="M2972">
        <v>0</v>
      </c>
      <c r="N2972">
        <v>0</v>
      </c>
      <c r="O2972">
        <v>0</v>
      </c>
      <c r="P2972">
        <v>0</v>
      </c>
    </row>
    <row r="2973" spans="1:16" x14ac:dyDescent="0.25">
      <c r="A2973">
        <v>2893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458251.8</v>
      </c>
      <c r="L2973">
        <v>297120.40000000002</v>
      </c>
      <c r="M2973">
        <v>0</v>
      </c>
      <c r="N2973">
        <v>0</v>
      </c>
      <c r="O2973">
        <v>0</v>
      </c>
      <c r="P2973">
        <v>0</v>
      </c>
    </row>
    <row r="2974" spans="1:16" x14ac:dyDescent="0.25">
      <c r="A2974">
        <v>2894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323537.34000000003</v>
      </c>
      <c r="L2974">
        <v>223397.33</v>
      </c>
      <c r="M2974">
        <v>0</v>
      </c>
      <c r="N2974">
        <v>0</v>
      </c>
      <c r="O2974">
        <v>0</v>
      </c>
      <c r="P2974">
        <v>0</v>
      </c>
    </row>
    <row r="2975" spans="1:16" x14ac:dyDescent="0.25">
      <c r="A2975">
        <v>2895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348040.25</v>
      </c>
      <c r="L2975">
        <v>111758.97</v>
      </c>
      <c r="M2975">
        <v>0</v>
      </c>
      <c r="N2975">
        <v>0</v>
      </c>
      <c r="O2975">
        <v>0</v>
      </c>
      <c r="P2975">
        <v>0</v>
      </c>
    </row>
    <row r="2976" spans="1:16" x14ac:dyDescent="0.25">
      <c r="A2976">
        <v>2896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284744.44</v>
      </c>
      <c r="L2976">
        <v>120567.67</v>
      </c>
      <c r="M2976">
        <v>0</v>
      </c>
      <c r="N2976">
        <v>0</v>
      </c>
      <c r="O2976">
        <v>0</v>
      </c>
      <c r="P2976">
        <v>0</v>
      </c>
    </row>
    <row r="2977" spans="1:16" x14ac:dyDescent="0.25">
      <c r="A2977">
        <v>2897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557666.9</v>
      </c>
      <c r="L2977">
        <v>241201.61</v>
      </c>
      <c r="M2977">
        <v>0</v>
      </c>
      <c r="N2977">
        <v>0</v>
      </c>
      <c r="O2977">
        <v>0</v>
      </c>
      <c r="P2977">
        <v>0</v>
      </c>
    </row>
    <row r="2978" spans="1:16" x14ac:dyDescent="0.25">
      <c r="A2978">
        <v>2898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132902.35999999999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1:16" x14ac:dyDescent="0.25">
      <c r="A2979">
        <v>2900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394031.1</v>
      </c>
      <c r="L2979">
        <v>233352</v>
      </c>
      <c r="M2979">
        <v>0</v>
      </c>
      <c r="N2979">
        <v>0</v>
      </c>
      <c r="O2979">
        <v>0</v>
      </c>
      <c r="P2979">
        <v>0</v>
      </c>
    </row>
    <row r="2980" spans="1:16" x14ac:dyDescent="0.25">
      <c r="A2980">
        <v>2901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239730.53</v>
      </c>
      <c r="L2980">
        <v>347787.06</v>
      </c>
      <c r="M2980">
        <v>0</v>
      </c>
      <c r="N2980">
        <v>0</v>
      </c>
      <c r="O2980">
        <v>0</v>
      </c>
      <c r="P2980">
        <v>0</v>
      </c>
    </row>
    <row r="2981" spans="1:16" x14ac:dyDescent="0.25">
      <c r="A2981">
        <v>2902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274189.96999999997</v>
      </c>
      <c r="L2981">
        <v>462795.56</v>
      </c>
      <c r="M2981">
        <v>0</v>
      </c>
      <c r="N2981">
        <v>0</v>
      </c>
      <c r="O2981">
        <v>0</v>
      </c>
      <c r="P2981">
        <v>0</v>
      </c>
    </row>
    <row r="2982" spans="1:16" x14ac:dyDescent="0.25">
      <c r="A2982">
        <v>2903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11796236</v>
      </c>
      <c r="L2982">
        <v>8721206</v>
      </c>
      <c r="M2982">
        <v>0</v>
      </c>
      <c r="N2982">
        <v>0</v>
      </c>
      <c r="O2982">
        <v>0</v>
      </c>
      <c r="P2982">
        <v>0</v>
      </c>
    </row>
    <row r="2983" spans="1:16" x14ac:dyDescent="0.25">
      <c r="A2983">
        <v>2904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836861.2</v>
      </c>
      <c r="L2983">
        <v>653609.30000000005</v>
      </c>
      <c r="M2983">
        <v>0</v>
      </c>
      <c r="N2983">
        <v>0</v>
      </c>
      <c r="O2983">
        <v>0</v>
      </c>
      <c r="P2983">
        <v>0</v>
      </c>
    </row>
    <row r="2984" spans="1:16" x14ac:dyDescent="0.25">
      <c r="A2984">
        <v>2905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10433459</v>
      </c>
      <c r="L2984">
        <v>7459293.5</v>
      </c>
      <c r="M2984">
        <v>0</v>
      </c>
      <c r="N2984">
        <v>0</v>
      </c>
      <c r="O2984">
        <v>0</v>
      </c>
      <c r="P2984">
        <v>0</v>
      </c>
    </row>
    <row r="2985" spans="1:16" x14ac:dyDescent="0.25">
      <c r="A2985">
        <v>2906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1758000.6</v>
      </c>
      <c r="L2985">
        <v>1285735.2</v>
      </c>
      <c r="M2985">
        <v>0</v>
      </c>
      <c r="N2985">
        <v>0</v>
      </c>
      <c r="O2985">
        <v>0</v>
      </c>
      <c r="P2985">
        <v>0</v>
      </c>
    </row>
    <row r="2986" spans="1:16" x14ac:dyDescent="0.25">
      <c r="A2986">
        <v>2907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179480.44</v>
      </c>
      <c r="L2986">
        <v>115407.95</v>
      </c>
      <c r="M2986">
        <v>0</v>
      </c>
      <c r="N2986">
        <v>0</v>
      </c>
      <c r="O2986">
        <v>0</v>
      </c>
      <c r="P2986">
        <v>0</v>
      </c>
    </row>
    <row r="2987" spans="1:16" x14ac:dyDescent="0.25">
      <c r="A2987">
        <v>2908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2986783.5</v>
      </c>
      <c r="L2987">
        <v>2076317.6</v>
      </c>
      <c r="M2987">
        <v>0</v>
      </c>
      <c r="N2987">
        <v>0</v>
      </c>
      <c r="O2987">
        <v>0</v>
      </c>
      <c r="P2987">
        <v>0</v>
      </c>
    </row>
    <row r="2988" spans="1:16" x14ac:dyDescent="0.25">
      <c r="A2988">
        <v>2909</v>
      </c>
      <c r="B2988" t="s">
        <v>1216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374552.8</v>
      </c>
      <c r="J2988">
        <v>362379.84</v>
      </c>
      <c r="K2988">
        <v>0</v>
      </c>
      <c r="L2988">
        <v>88639.15</v>
      </c>
      <c r="M2988">
        <v>0</v>
      </c>
      <c r="N2988">
        <v>0</v>
      </c>
      <c r="O2988">
        <v>0</v>
      </c>
      <c r="P2988">
        <v>0</v>
      </c>
    </row>
    <row r="2989" spans="1:16" x14ac:dyDescent="0.25">
      <c r="A2989">
        <v>2910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1:16" x14ac:dyDescent="0.25">
      <c r="A2990">
        <v>2911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1:16" x14ac:dyDescent="0.25">
      <c r="A2991">
        <v>2912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1:16" x14ac:dyDescent="0.25">
      <c r="A2992">
        <v>2913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1:16" x14ac:dyDescent="0.25">
      <c r="A2993">
        <v>2914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1:16" x14ac:dyDescent="0.25">
      <c r="A2994">
        <v>2915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1:16" x14ac:dyDescent="0.25">
      <c r="A2995">
        <v>2916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744020.25</v>
      </c>
      <c r="L2995">
        <v>525482.4</v>
      </c>
      <c r="M2995">
        <v>0</v>
      </c>
      <c r="N2995">
        <v>0</v>
      </c>
      <c r="O2995">
        <v>0</v>
      </c>
      <c r="P2995">
        <v>0</v>
      </c>
    </row>
    <row r="2996" spans="1:16" x14ac:dyDescent="0.25">
      <c r="A2996">
        <v>2917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343072.47</v>
      </c>
      <c r="L2996">
        <v>187395.39</v>
      </c>
      <c r="M2996">
        <v>0</v>
      </c>
      <c r="N2996">
        <v>0</v>
      </c>
      <c r="O2996">
        <v>0</v>
      </c>
      <c r="P2996">
        <v>0</v>
      </c>
    </row>
    <row r="2997" spans="1:16" x14ac:dyDescent="0.25">
      <c r="A2997">
        <v>2918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97121.95</v>
      </c>
      <c r="L2997">
        <v>156955.92000000001</v>
      </c>
      <c r="M2997">
        <v>0</v>
      </c>
      <c r="N2997">
        <v>0</v>
      </c>
      <c r="O2997">
        <v>0</v>
      </c>
      <c r="P2997">
        <v>0</v>
      </c>
    </row>
    <row r="2998" spans="1:16" x14ac:dyDescent="0.25">
      <c r="A2998">
        <v>2919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649421.6</v>
      </c>
      <c r="L2998">
        <v>449724.47</v>
      </c>
      <c r="M2998">
        <v>0</v>
      </c>
      <c r="N2998">
        <v>0</v>
      </c>
      <c r="O2998">
        <v>0</v>
      </c>
      <c r="P2998">
        <v>0</v>
      </c>
    </row>
    <row r="2999" spans="1:16" x14ac:dyDescent="0.25">
      <c r="A2999">
        <v>2920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3298185</v>
      </c>
      <c r="L2999">
        <v>1098993</v>
      </c>
      <c r="M2999">
        <v>0</v>
      </c>
      <c r="N2999">
        <v>0</v>
      </c>
      <c r="O2999">
        <v>0</v>
      </c>
      <c r="P2999">
        <v>0</v>
      </c>
    </row>
    <row r="3000" spans="1:16" x14ac:dyDescent="0.25">
      <c r="A3000">
        <v>2921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378792.25</v>
      </c>
      <c r="L3000">
        <v>249322.75</v>
      </c>
      <c r="M3000">
        <v>0</v>
      </c>
      <c r="N3000">
        <v>0</v>
      </c>
      <c r="O3000">
        <v>0</v>
      </c>
      <c r="P3000">
        <v>0</v>
      </c>
    </row>
    <row r="3001" spans="1:16" x14ac:dyDescent="0.25">
      <c r="A3001">
        <v>2922</v>
      </c>
      <c r="B3001">
        <v>0</v>
      </c>
      <c r="C3001">
        <v>0</v>
      </c>
      <c r="D3001">
        <v>0</v>
      </c>
      <c r="E3001">
        <v>77085.19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9287450</v>
      </c>
      <c r="L3001">
        <v>6688599</v>
      </c>
      <c r="M3001">
        <v>0</v>
      </c>
      <c r="N3001">
        <v>0</v>
      </c>
      <c r="O3001">
        <v>0</v>
      </c>
      <c r="P3001">
        <v>0</v>
      </c>
    </row>
    <row r="3002" spans="1:16" x14ac:dyDescent="0.25">
      <c r="A3002">
        <v>2923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501755.44</v>
      </c>
      <c r="L3002">
        <v>357456.22</v>
      </c>
      <c r="M3002">
        <v>0</v>
      </c>
      <c r="N3002">
        <v>0</v>
      </c>
      <c r="O3002">
        <v>0</v>
      </c>
      <c r="P3002">
        <v>0</v>
      </c>
    </row>
    <row r="3003" spans="1:16" x14ac:dyDescent="0.25">
      <c r="A3003">
        <v>2924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169521.84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1:16" x14ac:dyDescent="0.25">
      <c r="A3004">
        <v>2925</v>
      </c>
      <c r="B3004">
        <v>0</v>
      </c>
      <c r="C3004">
        <v>107027.25</v>
      </c>
      <c r="D3004">
        <v>80677.19</v>
      </c>
      <c r="E3004">
        <v>139472.6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17683850</v>
      </c>
      <c r="L3004">
        <v>12630639</v>
      </c>
      <c r="M3004">
        <v>0</v>
      </c>
      <c r="N3004">
        <v>0</v>
      </c>
      <c r="O3004">
        <v>0</v>
      </c>
      <c r="P3004">
        <v>0</v>
      </c>
    </row>
    <row r="3005" spans="1:16" x14ac:dyDescent="0.25">
      <c r="A3005">
        <v>2926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1:16" x14ac:dyDescent="0.25">
      <c r="A3006">
        <v>2927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1:16" x14ac:dyDescent="0.25">
      <c r="A3007">
        <v>2928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1:16" x14ac:dyDescent="0.25">
      <c r="A3008">
        <v>2929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1:16" x14ac:dyDescent="0.25">
      <c r="A3009">
        <v>2930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1:16" x14ac:dyDescent="0.25">
      <c r="A3010">
        <v>2931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681403.1</v>
      </c>
      <c r="L3010">
        <v>492722.6</v>
      </c>
      <c r="M3010">
        <v>0</v>
      </c>
      <c r="N3010">
        <v>0</v>
      </c>
      <c r="O3010">
        <v>0</v>
      </c>
      <c r="P3010">
        <v>0</v>
      </c>
    </row>
    <row r="3011" spans="1:16" x14ac:dyDescent="0.25">
      <c r="A3011">
        <v>2932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616744.93999999994</v>
      </c>
      <c r="L3011">
        <v>453081.56</v>
      </c>
      <c r="M3011">
        <v>0</v>
      </c>
      <c r="N3011">
        <v>0</v>
      </c>
      <c r="O3011">
        <v>0</v>
      </c>
      <c r="P3011">
        <v>0</v>
      </c>
    </row>
    <row r="3012" spans="1:16" x14ac:dyDescent="0.25">
      <c r="A3012">
        <v>2933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263877.2</v>
      </c>
      <c r="L3012">
        <v>170359.61</v>
      </c>
      <c r="M3012">
        <v>0</v>
      </c>
      <c r="N3012">
        <v>0</v>
      </c>
      <c r="O3012">
        <v>0</v>
      </c>
      <c r="P3012">
        <v>0</v>
      </c>
    </row>
    <row r="3013" spans="1:16" x14ac:dyDescent="0.25">
      <c r="A3013">
        <v>2934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895169.1</v>
      </c>
      <c r="L3013">
        <v>387445.88</v>
      </c>
      <c r="M3013">
        <v>0</v>
      </c>
      <c r="N3013">
        <v>0</v>
      </c>
      <c r="O3013">
        <v>0</v>
      </c>
      <c r="P3013">
        <v>0</v>
      </c>
    </row>
    <row r="3014" spans="1:16" x14ac:dyDescent="0.25">
      <c r="A3014">
        <v>2935</v>
      </c>
      <c r="B3014">
        <v>0</v>
      </c>
      <c r="C3014">
        <v>67778.87</v>
      </c>
      <c r="D3014">
        <v>0</v>
      </c>
      <c r="E3014">
        <v>165974.70000000001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15948267</v>
      </c>
      <c r="L3014">
        <v>11507112</v>
      </c>
      <c r="M3014">
        <v>0</v>
      </c>
      <c r="N3014">
        <v>0</v>
      </c>
      <c r="O3014">
        <v>0</v>
      </c>
      <c r="P3014">
        <v>0</v>
      </c>
    </row>
    <row r="3015" spans="1:16" x14ac:dyDescent="0.25">
      <c r="A3015">
        <v>2936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2619416.5</v>
      </c>
      <c r="L3015">
        <v>2079616.2</v>
      </c>
      <c r="M3015">
        <v>0</v>
      </c>
      <c r="N3015">
        <v>0</v>
      </c>
      <c r="O3015">
        <v>0</v>
      </c>
      <c r="P3015">
        <v>0</v>
      </c>
    </row>
    <row r="3016" spans="1:16" x14ac:dyDescent="0.25">
      <c r="A3016">
        <v>2937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638108.4</v>
      </c>
      <c r="L3016">
        <v>508157.22</v>
      </c>
      <c r="M3016">
        <v>0</v>
      </c>
      <c r="N3016">
        <v>0</v>
      </c>
      <c r="O3016">
        <v>0</v>
      </c>
      <c r="P3016">
        <v>0</v>
      </c>
    </row>
    <row r="3017" spans="1:16" x14ac:dyDescent="0.25">
      <c r="A3017">
        <v>2938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7716972</v>
      </c>
      <c r="L3017">
        <v>5564197</v>
      </c>
      <c r="M3017">
        <v>0</v>
      </c>
      <c r="N3017">
        <v>0</v>
      </c>
      <c r="O3017">
        <v>0</v>
      </c>
      <c r="P3017">
        <v>0</v>
      </c>
    </row>
    <row r="3018" spans="1:16" x14ac:dyDescent="0.25">
      <c r="A3018">
        <v>2939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1:16" x14ac:dyDescent="0.25">
      <c r="A3019">
        <v>2940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1:16" x14ac:dyDescent="0.25">
      <c r="A3020">
        <v>2941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160120.82999999999</v>
      </c>
      <c r="L3020">
        <v>163828.85999999999</v>
      </c>
      <c r="M3020">
        <v>0</v>
      </c>
      <c r="N3020">
        <v>0</v>
      </c>
      <c r="O3020">
        <v>0</v>
      </c>
      <c r="P3020">
        <v>0</v>
      </c>
    </row>
    <row r="3021" spans="1:16" x14ac:dyDescent="0.25">
      <c r="A3021">
        <v>2942</v>
      </c>
      <c r="B3021" t="s">
        <v>1225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130751.83</v>
      </c>
      <c r="L3021">
        <v>218974.88</v>
      </c>
      <c r="M3021">
        <v>0</v>
      </c>
      <c r="N3021">
        <v>0</v>
      </c>
      <c r="O3021">
        <v>0</v>
      </c>
      <c r="P3021">
        <v>0</v>
      </c>
    </row>
    <row r="3022" spans="1:16" x14ac:dyDescent="0.25">
      <c r="A3022">
        <v>2943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1500895.5</v>
      </c>
      <c r="L3022">
        <v>1283510</v>
      </c>
      <c r="M3022">
        <v>0</v>
      </c>
      <c r="N3022">
        <v>0</v>
      </c>
      <c r="O3022">
        <v>0</v>
      </c>
      <c r="P3022">
        <v>0</v>
      </c>
    </row>
    <row r="3023" spans="1:16" x14ac:dyDescent="0.25">
      <c r="A3023">
        <v>2944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589160.75</v>
      </c>
      <c r="L3023">
        <v>274929.84000000003</v>
      </c>
      <c r="M3023">
        <v>0</v>
      </c>
      <c r="N3023">
        <v>0</v>
      </c>
      <c r="O3023">
        <v>0</v>
      </c>
      <c r="P3023">
        <v>0</v>
      </c>
    </row>
    <row r="3024" spans="1:16" x14ac:dyDescent="0.25">
      <c r="A3024">
        <v>2945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145446.81</v>
      </c>
      <c r="M3024">
        <v>0</v>
      </c>
      <c r="N3024">
        <v>0</v>
      </c>
      <c r="O3024">
        <v>0</v>
      </c>
      <c r="P3024">
        <v>0</v>
      </c>
    </row>
    <row r="3025" spans="1:16" x14ac:dyDescent="0.25">
      <c r="A3025">
        <v>2946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277723.62</v>
      </c>
      <c r="L3025">
        <v>141494.28</v>
      </c>
      <c r="M3025">
        <v>0</v>
      </c>
      <c r="N3025">
        <v>0</v>
      </c>
      <c r="O3025">
        <v>0</v>
      </c>
      <c r="P3025">
        <v>0</v>
      </c>
    </row>
    <row r="3026" spans="1:16" x14ac:dyDescent="0.25">
      <c r="A3026">
        <v>2947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111171.97</v>
      </c>
      <c r="L3026">
        <v>160938.44</v>
      </c>
      <c r="M3026">
        <v>0</v>
      </c>
      <c r="N3026">
        <v>0</v>
      </c>
      <c r="O3026">
        <v>0</v>
      </c>
      <c r="P3026">
        <v>0</v>
      </c>
    </row>
    <row r="3027" spans="1:16" x14ac:dyDescent="0.25">
      <c r="A3027">
        <v>2948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413509.7</v>
      </c>
      <c r="L3027">
        <v>327151.44</v>
      </c>
      <c r="M3027">
        <v>0</v>
      </c>
      <c r="N3027">
        <v>0</v>
      </c>
      <c r="O3027">
        <v>0</v>
      </c>
      <c r="P3027">
        <v>0</v>
      </c>
    </row>
    <row r="3028" spans="1:16" x14ac:dyDescent="0.25">
      <c r="A3028">
        <v>2949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769678.6</v>
      </c>
      <c r="L3028">
        <v>491309.1</v>
      </c>
      <c r="M3028">
        <v>0</v>
      </c>
      <c r="N3028">
        <v>0</v>
      </c>
      <c r="O3028">
        <v>0</v>
      </c>
      <c r="P3028">
        <v>0</v>
      </c>
    </row>
    <row r="3029" spans="1:16" x14ac:dyDescent="0.25">
      <c r="A3029">
        <v>2950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308163.94</v>
      </c>
      <c r="L3029">
        <v>223023.35999999999</v>
      </c>
      <c r="M3029">
        <v>0</v>
      </c>
      <c r="N3029">
        <v>0</v>
      </c>
      <c r="O3029">
        <v>0</v>
      </c>
      <c r="P3029">
        <v>0</v>
      </c>
    </row>
    <row r="3030" spans="1:16" x14ac:dyDescent="0.25">
      <c r="A3030">
        <v>2951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162132.73000000001</v>
      </c>
      <c r="M3030">
        <v>0</v>
      </c>
      <c r="N3030">
        <v>0</v>
      </c>
      <c r="O3030">
        <v>0</v>
      </c>
      <c r="P3030">
        <v>0</v>
      </c>
    </row>
    <row r="3031" spans="1:16" x14ac:dyDescent="0.25">
      <c r="A3031">
        <v>2952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254526.78</v>
      </c>
      <c r="L3031">
        <v>291198.15999999997</v>
      </c>
      <c r="M3031">
        <v>0</v>
      </c>
      <c r="N3031">
        <v>0</v>
      </c>
      <c r="O3031">
        <v>0</v>
      </c>
      <c r="P3031">
        <v>0</v>
      </c>
    </row>
    <row r="3032" spans="1:16" x14ac:dyDescent="0.25">
      <c r="A3032">
        <v>2953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613746.93999999994</v>
      </c>
      <c r="L3032">
        <v>457285.72</v>
      </c>
      <c r="M3032">
        <v>0</v>
      </c>
      <c r="N3032">
        <v>0</v>
      </c>
      <c r="O3032">
        <v>0</v>
      </c>
      <c r="P3032">
        <v>0</v>
      </c>
    </row>
    <row r="3033" spans="1:16" x14ac:dyDescent="0.25">
      <c r="A3033">
        <v>2954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489651.78</v>
      </c>
      <c r="L3033">
        <v>347138.2</v>
      </c>
      <c r="M3033">
        <v>0</v>
      </c>
      <c r="N3033">
        <v>0</v>
      </c>
      <c r="O3033">
        <v>0</v>
      </c>
      <c r="P3033">
        <v>0</v>
      </c>
    </row>
    <row r="3034" spans="1:16" x14ac:dyDescent="0.25">
      <c r="A3034">
        <v>2955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343640.34</v>
      </c>
      <c r="L3034">
        <v>234201.1</v>
      </c>
      <c r="M3034">
        <v>0</v>
      </c>
      <c r="N3034">
        <v>0</v>
      </c>
      <c r="O3034">
        <v>0</v>
      </c>
      <c r="P3034">
        <v>0</v>
      </c>
    </row>
    <row r="3035" spans="1:16" x14ac:dyDescent="0.25">
      <c r="A3035">
        <v>2956</v>
      </c>
      <c r="B3035" t="s">
        <v>1227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1901830</v>
      </c>
      <c r="L3035">
        <v>1633543.2</v>
      </c>
      <c r="M3035">
        <v>0</v>
      </c>
      <c r="N3035">
        <v>0</v>
      </c>
      <c r="O3035">
        <v>0</v>
      </c>
      <c r="P3035">
        <v>0</v>
      </c>
    </row>
    <row r="3036" spans="1:16" x14ac:dyDescent="0.25">
      <c r="A3036">
        <v>2957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2552742.7999999998</v>
      </c>
      <c r="L3036">
        <v>2027412.1</v>
      </c>
      <c r="M3036">
        <v>0</v>
      </c>
      <c r="N3036">
        <v>0</v>
      </c>
      <c r="O3036">
        <v>0</v>
      </c>
      <c r="P3036">
        <v>0</v>
      </c>
    </row>
    <row r="3037" spans="1:16" x14ac:dyDescent="0.25">
      <c r="A3037">
        <v>2958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2595628.2000000002</v>
      </c>
      <c r="L3037">
        <v>2078534.6</v>
      </c>
      <c r="M3037">
        <v>0</v>
      </c>
      <c r="N3037">
        <v>0</v>
      </c>
      <c r="O3037">
        <v>0</v>
      </c>
      <c r="P3037">
        <v>0</v>
      </c>
    </row>
    <row r="3038" spans="1:16" x14ac:dyDescent="0.25">
      <c r="A3038">
        <v>2959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543185.75</v>
      </c>
      <c r="L3038">
        <v>269982.71999999997</v>
      </c>
      <c r="M3038">
        <v>0</v>
      </c>
      <c r="N3038">
        <v>0</v>
      </c>
      <c r="O3038">
        <v>0</v>
      </c>
      <c r="P3038">
        <v>0</v>
      </c>
    </row>
    <row r="3039" spans="1:16" x14ac:dyDescent="0.25">
      <c r="A3039">
        <v>2960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608499.9</v>
      </c>
      <c r="L3039">
        <v>473405.84</v>
      </c>
      <c r="M3039">
        <v>0</v>
      </c>
      <c r="N3039">
        <v>0</v>
      </c>
      <c r="O3039">
        <v>0</v>
      </c>
      <c r="P3039">
        <v>0</v>
      </c>
    </row>
    <row r="3040" spans="1:16" x14ac:dyDescent="0.25">
      <c r="A3040">
        <v>2962</v>
      </c>
      <c r="B3040" t="s">
        <v>1229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2919939.2</v>
      </c>
      <c r="L3040">
        <v>1820419.8</v>
      </c>
      <c r="M3040">
        <v>0</v>
      </c>
      <c r="N3040">
        <v>0</v>
      </c>
      <c r="O3040">
        <v>0</v>
      </c>
      <c r="P3040">
        <v>0</v>
      </c>
    </row>
    <row r="3041" spans="1:16" x14ac:dyDescent="0.25">
      <c r="A3041">
        <v>2963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7068111.5</v>
      </c>
      <c r="L3041">
        <v>5237877</v>
      </c>
      <c r="M3041">
        <v>0</v>
      </c>
      <c r="N3041">
        <v>0</v>
      </c>
      <c r="O3041">
        <v>0</v>
      </c>
      <c r="P3041">
        <v>0</v>
      </c>
    </row>
    <row r="3042" spans="1:16" x14ac:dyDescent="0.25">
      <c r="A3042">
        <v>2964</v>
      </c>
      <c r="B3042">
        <v>0</v>
      </c>
      <c r="C3042">
        <v>85915.51</v>
      </c>
      <c r="D3042">
        <v>0</v>
      </c>
      <c r="E3042">
        <v>119114.76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15299108</v>
      </c>
      <c r="L3042">
        <v>11652361</v>
      </c>
      <c r="M3042">
        <v>0</v>
      </c>
      <c r="N3042">
        <v>0</v>
      </c>
      <c r="O3042">
        <v>0</v>
      </c>
      <c r="P3042">
        <v>0</v>
      </c>
    </row>
    <row r="3043" spans="1:16" x14ac:dyDescent="0.25">
      <c r="A3043">
        <v>2965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13141034</v>
      </c>
      <c r="L3043">
        <v>9602637</v>
      </c>
      <c r="M3043">
        <v>0</v>
      </c>
      <c r="N3043">
        <v>0</v>
      </c>
      <c r="O3043">
        <v>0</v>
      </c>
      <c r="P3043">
        <v>0</v>
      </c>
    </row>
    <row r="3044" spans="1:16" x14ac:dyDescent="0.25">
      <c r="A3044">
        <v>2966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9825032</v>
      </c>
      <c r="L3044">
        <v>6967978</v>
      </c>
      <c r="M3044">
        <v>0</v>
      </c>
      <c r="N3044">
        <v>0</v>
      </c>
      <c r="O3044">
        <v>0</v>
      </c>
      <c r="P3044">
        <v>0</v>
      </c>
    </row>
    <row r="3045" spans="1:16" x14ac:dyDescent="0.25">
      <c r="A3045">
        <v>2967</v>
      </c>
      <c r="B3045" t="s">
        <v>1230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1099159.6000000001</v>
      </c>
      <c r="L3045">
        <v>817050.25</v>
      </c>
      <c r="M3045">
        <v>0</v>
      </c>
      <c r="N3045">
        <v>0</v>
      </c>
      <c r="O3045">
        <v>0</v>
      </c>
      <c r="P3045">
        <v>0</v>
      </c>
    </row>
    <row r="3046" spans="1:16" x14ac:dyDescent="0.25">
      <c r="A3046">
        <v>2968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2854661.8</v>
      </c>
      <c r="L3046">
        <v>1478468.1</v>
      </c>
      <c r="M3046">
        <v>0</v>
      </c>
      <c r="N3046">
        <v>0</v>
      </c>
      <c r="O3046">
        <v>0</v>
      </c>
      <c r="P3046">
        <v>0</v>
      </c>
    </row>
    <row r="3047" spans="1:16" x14ac:dyDescent="0.25">
      <c r="A3047">
        <v>2969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3008423.2</v>
      </c>
      <c r="L3047">
        <v>2020966.2</v>
      </c>
      <c r="M3047">
        <v>0</v>
      </c>
      <c r="N3047">
        <v>0</v>
      </c>
      <c r="O3047">
        <v>0</v>
      </c>
      <c r="P3047">
        <v>0</v>
      </c>
    </row>
    <row r="3048" spans="1:16" x14ac:dyDescent="0.25">
      <c r="A3048">
        <v>2970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2990370.5</v>
      </c>
      <c r="L3048">
        <v>2339902</v>
      </c>
      <c r="M3048">
        <v>0</v>
      </c>
      <c r="N3048">
        <v>0</v>
      </c>
      <c r="O3048">
        <v>0</v>
      </c>
      <c r="P3048">
        <v>0</v>
      </c>
    </row>
    <row r="3049" spans="1:16" x14ac:dyDescent="0.25">
      <c r="A3049">
        <v>2971</v>
      </c>
      <c r="B3049" t="s">
        <v>1231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464827.25</v>
      </c>
      <c r="L3049">
        <v>420175.5</v>
      </c>
      <c r="M3049">
        <v>0</v>
      </c>
      <c r="N3049">
        <v>0</v>
      </c>
      <c r="O3049">
        <v>0</v>
      </c>
      <c r="P3049">
        <v>0</v>
      </c>
    </row>
    <row r="3050" spans="1:16" x14ac:dyDescent="0.25">
      <c r="A3050">
        <v>2972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7042471.5</v>
      </c>
      <c r="L3050">
        <v>5213877</v>
      </c>
      <c r="M3050">
        <v>0</v>
      </c>
      <c r="N3050">
        <v>0</v>
      </c>
      <c r="O3050">
        <v>0</v>
      </c>
      <c r="P3050">
        <v>0</v>
      </c>
    </row>
    <row r="3051" spans="1:16" x14ac:dyDescent="0.25">
      <c r="A3051">
        <v>2973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9596000</v>
      </c>
      <c r="L3051">
        <v>6785193.5</v>
      </c>
      <c r="M3051">
        <v>0</v>
      </c>
      <c r="N3051">
        <v>0</v>
      </c>
      <c r="O3051">
        <v>0</v>
      </c>
      <c r="P3051">
        <v>0</v>
      </c>
    </row>
    <row r="3052" spans="1:16" x14ac:dyDescent="0.25">
      <c r="A3052">
        <v>2974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1426549.8</v>
      </c>
      <c r="L3052">
        <v>879759.94</v>
      </c>
      <c r="M3052">
        <v>0</v>
      </c>
      <c r="N3052">
        <v>0</v>
      </c>
      <c r="O3052">
        <v>0</v>
      </c>
      <c r="P3052">
        <v>0</v>
      </c>
    </row>
    <row r="3053" spans="1:16" x14ac:dyDescent="0.25">
      <c r="A3053">
        <v>2975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2240067.7999999998</v>
      </c>
      <c r="L3053">
        <v>1504854.1</v>
      </c>
      <c r="M3053">
        <v>0</v>
      </c>
      <c r="N3053">
        <v>0</v>
      </c>
      <c r="O3053">
        <v>0</v>
      </c>
      <c r="P3053">
        <v>0</v>
      </c>
    </row>
    <row r="3054" spans="1:16" x14ac:dyDescent="0.25">
      <c r="A3054">
        <v>2976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2888128.8</v>
      </c>
      <c r="L3054">
        <v>1751147.1</v>
      </c>
      <c r="M3054">
        <v>0</v>
      </c>
      <c r="N3054">
        <v>0</v>
      </c>
      <c r="O3054">
        <v>0</v>
      </c>
      <c r="P3054">
        <v>0</v>
      </c>
    </row>
    <row r="3055" spans="1:16" x14ac:dyDescent="0.25">
      <c r="A3055">
        <v>2977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3105945</v>
      </c>
      <c r="L3055">
        <v>2153919</v>
      </c>
      <c r="M3055">
        <v>0</v>
      </c>
      <c r="N3055">
        <v>0</v>
      </c>
      <c r="O3055">
        <v>0</v>
      </c>
      <c r="P3055">
        <v>0</v>
      </c>
    </row>
    <row r="3056" spans="1:16" x14ac:dyDescent="0.25">
      <c r="A3056">
        <v>2978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2932889.8</v>
      </c>
      <c r="L3056">
        <v>2215032.7999999998</v>
      </c>
      <c r="M3056">
        <v>0</v>
      </c>
      <c r="N3056">
        <v>0</v>
      </c>
      <c r="O3056">
        <v>0</v>
      </c>
      <c r="P3056">
        <v>0</v>
      </c>
    </row>
    <row r="3057" spans="1:16" x14ac:dyDescent="0.25">
      <c r="A3057">
        <v>2979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2521729.7999999998</v>
      </c>
      <c r="L3057">
        <v>2041380.6</v>
      </c>
      <c r="M3057">
        <v>0</v>
      </c>
      <c r="N3057">
        <v>0</v>
      </c>
      <c r="O3057">
        <v>0</v>
      </c>
      <c r="P3057">
        <v>0</v>
      </c>
    </row>
    <row r="3058" spans="1:16" x14ac:dyDescent="0.25">
      <c r="A3058">
        <v>2980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2599300</v>
      </c>
      <c r="L3058">
        <v>1880453.9</v>
      </c>
      <c r="M3058">
        <v>0</v>
      </c>
      <c r="N3058">
        <v>0</v>
      </c>
      <c r="O3058">
        <v>0</v>
      </c>
      <c r="P3058">
        <v>0</v>
      </c>
    </row>
    <row r="3059" spans="1:16" x14ac:dyDescent="0.25">
      <c r="A3059">
        <v>2981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2317606.7999999998</v>
      </c>
      <c r="L3059">
        <v>1120017.1000000001</v>
      </c>
      <c r="M3059">
        <v>0</v>
      </c>
      <c r="N3059">
        <v>0</v>
      </c>
      <c r="O3059">
        <v>0</v>
      </c>
      <c r="P3059">
        <v>0</v>
      </c>
    </row>
    <row r="3060" spans="1:16" x14ac:dyDescent="0.25">
      <c r="A3060">
        <v>2982</v>
      </c>
      <c r="B3060" t="s">
        <v>1232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1952032.5</v>
      </c>
      <c r="L3060">
        <v>1570367.2</v>
      </c>
      <c r="M3060">
        <v>0</v>
      </c>
      <c r="N3060">
        <v>0</v>
      </c>
      <c r="O3060">
        <v>0</v>
      </c>
      <c r="P3060">
        <v>0</v>
      </c>
    </row>
    <row r="3061" spans="1:16" x14ac:dyDescent="0.25">
      <c r="A3061">
        <v>2983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1444138.8</v>
      </c>
      <c r="L3061">
        <v>1059037.1000000001</v>
      </c>
      <c r="M3061">
        <v>0</v>
      </c>
      <c r="N3061">
        <v>0</v>
      </c>
      <c r="O3061">
        <v>0</v>
      </c>
      <c r="P3061">
        <v>0</v>
      </c>
    </row>
    <row r="3062" spans="1:16" x14ac:dyDescent="0.25">
      <c r="A3062">
        <v>2984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234369.36</v>
      </c>
      <c r="L3062">
        <v>166094.64000000001</v>
      </c>
      <c r="M3062">
        <v>0</v>
      </c>
      <c r="N3062">
        <v>0</v>
      </c>
      <c r="O3062">
        <v>0</v>
      </c>
      <c r="P3062">
        <v>0</v>
      </c>
    </row>
    <row r="3063" spans="1:16" x14ac:dyDescent="0.25">
      <c r="A3063">
        <v>2985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215112.11</v>
      </c>
      <c r="L3063">
        <v>53676.4</v>
      </c>
      <c r="M3063">
        <v>0</v>
      </c>
      <c r="N3063">
        <v>0</v>
      </c>
      <c r="O3063">
        <v>0</v>
      </c>
      <c r="P3063">
        <v>0</v>
      </c>
    </row>
    <row r="3064" spans="1:16" x14ac:dyDescent="0.25">
      <c r="A3064">
        <v>2986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310553.3</v>
      </c>
      <c r="L3064">
        <v>73965.695000000007</v>
      </c>
      <c r="M3064">
        <v>0</v>
      </c>
      <c r="N3064">
        <v>0</v>
      </c>
      <c r="O3064">
        <v>0</v>
      </c>
      <c r="P3064">
        <v>0</v>
      </c>
    </row>
    <row r="3065" spans="1:16" x14ac:dyDescent="0.25">
      <c r="A3065">
        <v>2987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255982.97</v>
      </c>
      <c r="L3065">
        <v>130159.71</v>
      </c>
      <c r="M3065">
        <v>0</v>
      </c>
      <c r="N3065">
        <v>0</v>
      </c>
      <c r="O3065">
        <v>0</v>
      </c>
      <c r="P3065">
        <v>0</v>
      </c>
    </row>
    <row r="3066" spans="1:16" x14ac:dyDescent="0.25">
      <c r="A3066">
        <v>2989</v>
      </c>
      <c r="B3066" t="s">
        <v>1233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667744.5</v>
      </c>
      <c r="L3066">
        <v>388638.97</v>
      </c>
      <c r="M3066">
        <v>0</v>
      </c>
      <c r="N3066">
        <v>0</v>
      </c>
      <c r="O3066">
        <v>0</v>
      </c>
      <c r="P3066">
        <v>0</v>
      </c>
    </row>
    <row r="3067" spans="1:16" x14ac:dyDescent="0.25">
      <c r="A3067">
        <v>2990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627242.69999999995</v>
      </c>
      <c r="L3067">
        <v>405063.66</v>
      </c>
      <c r="M3067">
        <v>0</v>
      </c>
      <c r="N3067">
        <v>0</v>
      </c>
      <c r="O3067">
        <v>0</v>
      </c>
      <c r="P3067">
        <v>0</v>
      </c>
    </row>
    <row r="3068" spans="1:16" x14ac:dyDescent="0.25">
      <c r="A3068">
        <v>2991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3821038.2</v>
      </c>
      <c r="L3068">
        <v>2831510.8</v>
      </c>
      <c r="M3068">
        <v>0</v>
      </c>
      <c r="N3068">
        <v>0</v>
      </c>
      <c r="O3068">
        <v>0</v>
      </c>
      <c r="P3068">
        <v>0</v>
      </c>
    </row>
    <row r="3069" spans="1:16" x14ac:dyDescent="0.25">
      <c r="A3069">
        <v>2993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2681072.7999999998</v>
      </c>
      <c r="L3069">
        <v>1953197.9</v>
      </c>
      <c r="M3069">
        <v>0</v>
      </c>
      <c r="N3069">
        <v>0</v>
      </c>
      <c r="O3069">
        <v>0</v>
      </c>
      <c r="P3069">
        <v>0</v>
      </c>
    </row>
    <row r="3070" spans="1:16" x14ac:dyDescent="0.25">
      <c r="A3070">
        <v>2994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1702508.4</v>
      </c>
      <c r="L3070">
        <v>1362454.1</v>
      </c>
      <c r="M3070">
        <v>0</v>
      </c>
      <c r="N3070">
        <v>0</v>
      </c>
      <c r="O3070">
        <v>0</v>
      </c>
      <c r="P3070">
        <v>0</v>
      </c>
    </row>
    <row r="3071" spans="1:16" x14ac:dyDescent="0.25">
      <c r="A3071">
        <v>2995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1202297.8999999999</v>
      </c>
      <c r="L3071">
        <v>777365.06</v>
      </c>
      <c r="M3071">
        <v>0</v>
      </c>
      <c r="N3071">
        <v>0</v>
      </c>
      <c r="O3071">
        <v>0</v>
      </c>
      <c r="P3071">
        <v>0</v>
      </c>
    </row>
    <row r="3072" spans="1:16" x14ac:dyDescent="0.25">
      <c r="A3072">
        <v>2996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789993.75</v>
      </c>
      <c r="L3072">
        <v>537153.93999999994</v>
      </c>
      <c r="M3072">
        <v>0</v>
      </c>
      <c r="N3072">
        <v>0</v>
      </c>
      <c r="O3072">
        <v>0</v>
      </c>
      <c r="P3072">
        <v>0</v>
      </c>
    </row>
    <row r="3073" spans="1:16" x14ac:dyDescent="0.25">
      <c r="A3073">
        <v>2997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2210356.7999999998</v>
      </c>
      <c r="L3073">
        <v>1523905</v>
      </c>
      <c r="M3073">
        <v>0</v>
      </c>
      <c r="N3073">
        <v>0</v>
      </c>
      <c r="O3073">
        <v>0</v>
      </c>
      <c r="P3073">
        <v>0</v>
      </c>
    </row>
    <row r="3074" spans="1:16" x14ac:dyDescent="0.25">
      <c r="A3074">
        <v>2998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701365.9</v>
      </c>
      <c r="L3074">
        <v>551798.30000000005</v>
      </c>
      <c r="M3074">
        <v>0</v>
      </c>
      <c r="N3074">
        <v>0</v>
      </c>
      <c r="O3074">
        <v>0</v>
      </c>
      <c r="P3074">
        <v>0</v>
      </c>
    </row>
    <row r="3075" spans="1:16" x14ac:dyDescent="0.25">
      <c r="A3075">
        <v>2999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574188.43999999994</v>
      </c>
      <c r="L3075">
        <v>381612.6</v>
      </c>
      <c r="M3075">
        <v>0</v>
      </c>
      <c r="N3075">
        <v>0</v>
      </c>
      <c r="O3075">
        <v>0</v>
      </c>
      <c r="P3075">
        <v>0</v>
      </c>
    </row>
    <row r="3076" spans="1:16" x14ac:dyDescent="0.25">
      <c r="A3076">
        <v>3000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829549.1</v>
      </c>
      <c r="L3076">
        <v>580100.6</v>
      </c>
      <c r="M3076">
        <v>0</v>
      </c>
      <c r="N3076">
        <v>0</v>
      </c>
      <c r="O3076">
        <v>0</v>
      </c>
      <c r="P3076">
        <v>0</v>
      </c>
    </row>
    <row r="3077" spans="1:16" x14ac:dyDescent="0.25">
      <c r="A3077">
        <v>3001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381007.7</v>
      </c>
      <c r="L3077">
        <v>205786.38</v>
      </c>
      <c r="M3077">
        <v>0</v>
      </c>
      <c r="N3077">
        <v>0</v>
      </c>
      <c r="O3077">
        <v>0</v>
      </c>
      <c r="P3077">
        <v>0</v>
      </c>
    </row>
    <row r="3078" spans="1:16" x14ac:dyDescent="0.25">
      <c r="A3078">
        <v>3002</v>
      </c>
      <c r="B3078" t="s">
        <v>1235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270022.71999999997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1:16" x14ac:dyDescent="0.25">
      <c r="A3079">
        <v>3003</v>
      </c>
      <c r="B3079" t="s">
        <v>1236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148650.04999999999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1:16" x14ac:dyDescent="0.25">
      <c r="A3080">
        <v>3004</v>
      </c>
      <c r="B3080" t="s">
        <v>1237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281599.8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1:16" x14ac:dyDescent="0.25">
      <c r="A3081">
        <v>3005</v>
      </c>
      <c r="B3081" t="s">
        <v>1238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316327.28000000003</v>
      </c>
      <c r="L3081">
        <v>219244.14</v>
      </c>
      <c r="M3081">
        <v>0</v>
      </c>
      <c r="N3081">
        <v>0</v>
      </c>
      <c r="O3081">
        <v>0</v>
      </c>
      <c r="P3081">
        <v>0</v>
      </c>
    </row>
    <row r="3082" spans="1:16" x14ac:dyDescent="0.25">
      <c r="A3082">
        <v>3006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2624202</v>
      </c>
      <c r="L3082">
        <v>1898450</v>
      </c>
      <c r="M3082">
        <v>0</v>
      </c>
      <c r="N3082">
        <v>0</v>
      </c>
      <c r="O3082">
        <v>0</v>
      </c>
      <c r="P3082">
        <v>0</v>
      </c>
    </row>
    <row r="3083" spans="1:16" x14ac:dyDescent="0.25">
      <c r="A3083">
        <v>3007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2132929.5</v>
      </c>
      <c r="L3083">
        <v>1575761.8</v>
      </c>
      <c r="M3083">
        <v>0</v>
      </c>
      <c r="N3083">
        <v>0</v>
      </c>
      <c r="O3083">
        <v>0</v>
      </c>
      <c r="P3083">
        <v>0</v>
      </c>
    </row>
    <row r="3084" spans="1:16" x14ac:dyDescent="0.25">
      <c r="A3084">
        <v>3008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621002.93999999994</v>
      </c>
      <c r="L3084">
        <v>672244.4</v>
      </c>
      <c r="M3084">
        <v>0</v>
      </c>
      <c r="N3084">
        <v>0</v>
      </c>
      <c r="O3084">
        <v>0</v>
      </c>
      <c r="P3084">
        <v>0</v>
      </c>
    </row>
    <row r="3085" spans="1:16" x14ac:dyDescent="0.25">
      <c r="A3085">
        <v>3009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493404.12</v>
      </c>
      <c r="L3085">
        <v>608630.19999999995</v>
      </c>
      <c r="M3085">
        <v>0</v>
      </c>
      <c r="N3085">
        <v>0</v>
      </c>
      <c r="O3085">
        <v>0</v>
      </c>
      <c r="P3085">
        <v>0</v>
      </c>
    </row>
    <row r="3086" spans="1:16" x14ac:dyDescent="0.25">
      <c r="A3086">
        <v>3011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530307.80000000005</v>
      </c>
      <c r="L3086">
        <v>456041</v>
      </c>
      <c r="M3086">
        <v>0</v>
      </c>
      <c r="N3086">
        <v>0</v>
      </c>
      <c r="O3086">
        <v>0</v>
      </c>
      <c r="P3086">
        <v>0</v>
      </c>
    </row>
    <row r="3087" spans="1:16" x14ac:dyDescent="0.25">
      <c r="A3087">
        <v>3012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2224843.2000000002</v>
      </c>
      <c r="L3087">
        <v>1694583.1</v>
      </c>
      <c r="M3087">
        <v>0</v>
      </c>
      <c r="N3087">
        <v>0</v>
      </c>
      <c r="O3087">
        <v>0</v>
      </c>
      <c r="P3087">
        <v>0</v>
      </c>
    </row>
    <row r="3088" spans="1:16" x14ac:dyDescent="0.25">
      <c r="A3088">
        <v>3013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622931.1</v>
      </c>
      <c r="L3088">
        <v>191854.61</v>
      </c>
      <c r="M3088">
        <v>0</v>
      </c>
      <c r="N3088">
        <v>0</v>
      </c>
      <c r="O3088">
        <v>0</v>
      </c>
      <c r="P3088">
        <v>0</v>
      </c>
    </row>
    <row r="3089" spans="1:16" x14ac:dyDescent="0.25">
      <c r="A3089">
        <v>3014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756082.7</v>
      </c>
      <c r="L3089">
        <v>619889.43999999994</v>
      </c>
      <c r="M3089">
        <v>0</v>
      </c>
      <c r="N3089">
        <v>0</v>
      </c>
      <c r="O3089">
        <v>0</v>
      </c>
      <c r="P3089">
        <v>0</v>
      </c>
    </row>
    <row r="3090" spans="1:16" x14ac:dyDescent="0.25">
      <c r="A3090">
        <v>3015</v>
      </c>
      <c r="B3090" t="s">
        <v>1239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275284.06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1:16" x14ac:dyDescent="0.25">
      <c r="A3091">
        <v>3016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216840</v>
      </c>
      <c r="L3091">
        <v>60026.720000000001</v>
      </c>
      <c r="M3091">
        <v>0</v>
      </c>
      <c r="N3091">
        <v>0</v>
      </c>
      <c r="O3091">
        <v>0</v>
      </c>
      <c r="P3091">
        <v>0</v>
      </c>
    </row>
    <row r="3092" spans="1:16" x14ac:dyDescent="0.25">
      <c r="A3092">
        <v>3017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546375.06000000006</v>
      </c>
      <c r="L3092">
        <v>184217.02</v>
      </c>
      <c r="M3092">
        <v>0</v>
      </c>
      <c r="N3092">
        <v>0</v>
      </c>
      <c r="O3092">
        <v>0</v>
      </c>
      <c r="P3092">
        <v>0</v>
      </c>
    </row>
    <row r="3093" spans="1:16" x14ac:dyDescent="0.25">
      <c r="A3093">
        <v>3018</v>
      </c>
      <c r="B3093" t="s">
        <v>1240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308319.15999999997</v>
      </c>
      <c r="L3093">
        <v>178900.92</v>
      </c>
      <c r="M3093">
        <v>0</v>
      </c>
      <c r="N3093">
        <v>0</v>
      </c>
      <c r="O3093">
        <v>0</v>
      </c>
      <c r="P3093">
        <v>0</v>
      </c>
    </row>
    <row r="3094" spans="1:16" x14ac:dyDescent="0.25">
      <c r="A3094">
        <v>3019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162519.01999999999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1:16" x14ac:dyDescent="0.25">
      <c r="A3095">
        <v>3020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829577.4</v>
      </c>
      <c r="L3095">
        <v>307158.5</v>
      </c>
      <c r="M3095">
        <v>0</v>
      </c>
      <c r="N3095">
        <v>0</v>
      </c>
      <c r="O3095">
        <v>0</v>
      </c>
      <c r="P3095">
        <v>0</v>
      </c>
    </row>
    <row r="3096" spans="1:16" x14ac:dyDescent="0.25">
      <c r="A3096">
        <v>3021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872101.5</v>
      </c>
      <c r="L3096">
        <v>434530.4</v>
      </c>
      <c r="M3096">
        <v>0</v>
      </c>
      <c r="N3096">
        <v>0</v>
      </c>
      <c r="O3096">
        <v>0</v>
      </c>
      <c r="P3096">
        <v>0</v>
      </c>
    </row>
    <row r="3097" spans="1:16" x14ac:dyDescent="0.25">
      <c r="A3097">
        <v>3022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238260.11</v>
      </c>
      <c r="L3097">
        <v>221063.81</v>
      </c>
      <c r="M3097">
        <v>0</v>
      </c>
      <c r="N3097">
        <v>0</v>
      </c>
      <c r="O3097">
        <v>0</v>
      </c>
      <c r="P3097">
        <v>0</v>
      </c>
    </row>
    <row r="3098" spans="1:16" x14ac:dyDescent="0.25">
      <c r="A3098">
        <v>3023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401537.56</v>
      </c>
      <c r="L3098">
        <v>130651.18</v>
      </c>
      <c r="M3098">
        <v>0</v>
      </c>
      <c r="N3098">
        <v>0</v>
      </c>
      <c r="O3098">
        <v>0</v>
      </c>
      <c r="P3098">
        <v>0</v>
      </c>
    </row>
    <row r="3099" spans="1:16" x14ac:dyDescent="0.25">
      <c r="A3099">
        <v>3024</v>
      </c>
      <c r="B3099" t="s">
        <v>1241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228483.81</v>
      </c>
      <c r="L3099">
        <v>185946.75</v>
      </c>
      <c r="M3099">
        <v>0</v>
      </c>
      <c r="N3099">
        <v>0</v>
      </c>
      <c r="O3099">
        <v>0</v>
      </c>
      <c r="P3099">
        <v>0</v>
      </c>
    </row>
    <row r="3100" spans="1:16" x14ac:dyDescent="0.25">
      <c r="A3100">
        <v>3025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729837</v>
      </c>
      <c r="L3100">
        <v>402595.62</v>
      </c>
      <c r="M3100">
        <v>0</v>
      </c>
      <c r="N3100">
        <v>0</v>
      </c>
      <c r="O3100">
        <v>0</v>
      </c>
      <c r="P3100">
        <v>0</v>
      </c>
    </row>
    <row r="3101" spans="1:16" x14ac:dyDescent="0.25">
      <c r="A3101">
        <v>3026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52389.99</v>
      </c>
      <c r="J3101">
        <v>424756.72</v>
      </c>
      <c r="K3101">
        <v>163173.26999999999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1:16" x14ac:dyDescent="0.25">
      <c r="A3102">
        <v>3027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195070.64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1:16" x14ac:dyDescent="0.25">
      <c r="A3103">
        <v>3028</v>
      </c>
      <c r="B3103" t="s">
        <v>295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10693422</v>
      </c>
      <c r="J3103">
        <v>9116642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1:16" x14ac:dyDescent="0.25">
      <c r="A3104">
        <v>3029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615815.75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1:16" x14ac:dyDescent="0.25">
      <c r="A3105">
        <v>3030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1036958.6</v>
      </c>
      <c r="L3105">
        <v>871804.7</v>
      </c>
      <c r="M3105">
        <v>0</v>
      </c>
      <c r="N3105">
        <v>0</v>
      </c>
      <c r="O3105">
        <v>0</v>
      </c>
      <c r="P3105">
        <v>0</v>
      </c>
    </row>
    <row r="3106" spans="1:16" x14ac:dyDescent="0.25">
      <c r="A3106">
        <v>3031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595678.25</v>
      </c>
      <c r="L3106">
        <v>203329.9</v>
      </c>
      <c r="M3106">
        <v>0</v>
      </c>
      <c r="N3106">
        <v>0</v>
      </c>
      <c r="O3106">
        <v>0</v>
      </c>
      <c r="P3106">
        <v>0</v>
      </c>
    </row>
    <row r="3107" spans="1:16" x14ac:dyDescent="0.25">
      <c r="A3107">
        <v>3032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263011.46999999997</v>
      </c>
      <c r="L3107">
        <v>395915.03</v>
      </c>
      <c r="M3107">
        <v>0</v>
      </c>
      <c r="N3107">
        <v>0</v>
      </c>
      <c r="O3107">
        <v>0</v>
      </c>
      <c r="P3107">
        <v>0</v>
      </c>
    </row>
    <row r="3108" spans="1:16" x14ac:dyDescent="0.25">
      <c r="A3108">
        <v>3033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636791.1</v>
      </c>
      <c r="L3108">
        <v>570233.06000000006</v>
      </c>
      <c r="M3108">
        <v>0</v>
      </c>
      <c r="N3108">
        <v>0</v>
      </c>
      <c r="O3108">
        <v>0</v>
      </c>
      <c r="P3108">
        <v>0</v>
      </c>
    </row>
    <row r="3109" spans="1:16" x14ac:dyDescent="0.25">
      <c r="A3109">
        <v>3034</v>
      </c>
      <c r="B3109" t="s">
        <v>1242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460609.72</v>
      </c>
      <c r="J3109">
        <v>2020925.5</v>
      </c>
      <c r="K3109">
        <v>666104.43999999994</v>
      </c>
      <c r="L3109">
        <v>187731.08</v>
      </c>
      <c r="M3109">
        <v>0</v>
      </c>
      <c r="N3109">
        <v>0</v>
      </c>
      <c r="O3109">
        <v>0</v>
      </c>
      <c r="P3109">
        <v>0</v>
      </c>
    </row>
    <row r="3110" spans="1:16" x14ac:dyDescent="0.25">
      <c r="A3110">
        <v>3035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122903.21</v>
      </c>
      <c r="L3110">
        <v>142234.85999999999</v>
      </c>
      <c r="M3110">
        <v>0</v>
      </c>
      <c r="N3110">
        <v>0</v>
      </c>
      <c r="O3110">
        <v>0</v>
      </c>
      <c r="P3110">
        <v>0</v>
      </c>
    </row>
    <row r="3111" spans="1:16" x14ac:dyDescent="0.25">
      <c r="A3111">
        <v>3036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256760.92</v>
      </c>
      <c r="L3111">
        <v>201110.02</v>
      </c>
      <c r="M3111">
        <v>0</v>
      </c>
      <c r="N3111">
        <v>0</v>
      </c>
      <c r="O3111">
        <v>0</v>
      </c>
      <c r="P3111">
        <v>0</v>
      </c>
    </row>
    <row r="3112" spans="1:16" x14ac:dyDescent="0.25">
      <c r="A3112">
        <v>3038</v>
      </c>
      <c r="B3112" t="s">
        <v>1243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139177.76999999999</v>
      </c>
      <c r="J3112">
        <v>721657.44</v>
      </c>
      <c r="K3112">
        <v>280935.75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1:16" x14ac:dyDescent="0.25">
      <c r="A3113">
        <v>3039</v>
      </c>
      <c r="B3113" t="s">
        <v>1234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533814.30000000005</v>
      </c>
      <c r="L3113">
        <v>192640.73</v>
      </c>
      <c r="M3113">
        <v>0</v>
      </c>
      <c r="N3113">
        <v>0</v>
      </c>
      <c r="O3113">
        <v>0</v>
      </c>
      <c r="P3113">
        <v>0</v>
      </c>
    </row>
    <row r="3114" spans="1:16" x14ac:dyDescent="0.25">
      <c r="A3114">
        <v>3040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167585.25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1:16" x14ac:dyDescent="0.25">
      <c r="A3115">
        <v>3041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300213.03000000003</v>
      </c>
      <c r="J3115">
        <v>67316.36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1:16" x14ac:dyDescent="0.25">
      <c r="A3116">
        <v>3042</v>
      </c>
      <c r="B3116">
        <v>0</v>
      </c>
      <c r="C3116">
        <v>0</v>
      </c>
      <c r="D3116">
        <v>0</v>
      </c>
      <c r="E3116">
        <v>494519.6</v>
      </c>
      <c r="F3116">
        <v>0</v>
      </c>
      <c r="G3116">
        <v>0</v>
      </c>
      <c r="H3116">
        <v>0</v>
      </c>
      <c r="I3116">
        <v>151576.92000000001</v>
      </c>
      <c r="J3116">
        <v>108440.46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1:16" x14ac:dyDescent="0.25">
      <c r="A3117">
        <v>3043</v>
      </c>
      <c r="B3117" t="s">
        <v>1244</v>
      </c>
      <c r="C3117">
        <v>0</v>
      </c>
      <c r="D3117">
        <v>0</v>
      </c>
      <c r="E3117">
        <v>177709.7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1:16" x14ac:dyDescent="0.25">
      <c r="A3118">
        <v>3044</v>
      </c>
      <c r="B3118" t="s">
        <v>1246</v>
      </c>
      <c r="C3118">
        <v>0</v>
      </c>
      <c r="D3118">
        <v>0</v>
      </c>
      <c r="E3118">
        <v>117223.6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1:16" x14ac:dyDescent="0.25">
      <c r="A3119">
        <v>3045</v>
      </c>
      <c r="B3119">
        <v>0</v>
      </c>
      <c r="C3119">
        <v>0</v>
      </c>
      <c r="D3119">
        <v>0</v>
      </c>
      <c r="E3119">
        <v>166956.14000000001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1:16" x14ac:dyDescent="0.25">
      <c r="A3120">
        <v>3046</v>
      </c>
      <c r="B3120" t="s">
        <v>1247</v>
      </c>
      <c r="C3120">
        <v>0</v>
      </c>
      <c r="D3120">
        <v>0</v>
      </c>
      <c r="E3120">
        <v>2810524.2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1:16" x14ac:dyDescent="0.25">
      <c r="A3121">
        <v>3050</v>
      </c>
      <c r="B3121" t="s">
        <v>1252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414509.62</v>
      </c>
      <c r="L3121">
        <v>76992.08</v>
      </c>
      <c r="M3121">
        <v>0</v>
      </c>
      <c r="N3121">
        <v>0</v>
      </c>
      <c r="O3121">
        <v>0</v>
      </c>
      <c r="P3121">
        <v>0</v>
      </c>
    </row>
    <row r="3122" spans="1:16" x14ac:dyDescent="0.25">
      <c r="A3122">
        <v>3051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245479.77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1:16" x14ac:dyDescent="0.25">
      <c r="A3123">
        <v>3052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572150.9</v>
      </c>
      <c r="J3123">
        <v>168207.53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1:16" x14ac:dyDescent="0.25">
      <c r="A3124">
        <v>3053</v>
      </c>
      <c r="B3124">
        <v>0</v>
      </c>
      <c r="C3124">
        <v>0</v>
      </c>
      <c r="D3124">
        <v>0</v>
      </c>
      <c r="E3124">
        <v>0</v>
      </c>
      <c r="F3124">
        <v>80529</v>
      </c>
      <c r="G3124">
        <v>0</v>
      </c>
      <c r="H3124">
        <v>0</v>
      </c>
      <c r="I3124">
        <v>551001.25</v>
      </c>
      <c r="J3124">
        <v>164654.25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1:16" x14ac:dyDescent="0.25">
      <c r="A3125">
        <v>3054</v>
      </c>
      <c r="B3125">
        <v>0</v>
      </c>
      <c r="C3125">
        <v>0</v>
      </c>
      <c r="D3125">
        <v>0</v>
      </c>
      <c r="E3125">
        <v>0</v>
      </c>
      <c r="F3125">
        <v>127536.875</v>
      </c>
      <c r="G3125">
        <v>0</v>
      </c>
      <c r="H3125">
        <v>0</v>
      </c>
      <c r="I3125">
        <v>587210.5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1:16" x14ac:dyDescent="0.25">
      <c r="A3126">
        <v>3055</v>
      </c>
      <c r="B3126">
        <v>0</v>
      </c>
      <c r="C3126">
        <v>0</v>
      </c>
      <c r="D3126">
        <v>0</v>
      </c>
      <c r="E3126">
        <v>790553.25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1:16" x14ac:dyDescent="0.25">
      <c r="A3127">
        <v>3056</v>
      </c>
      <c r="B3127" t="s">
        <v>1254</v>
      </c>
      <c r="C3127">
        <v>0</v>
      </c>
      <c r="D3127">
        <v>0</v>
      </c>
      <c r="E3127">
        <v>477379.22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97971.47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1:16" x14ac:dyDescent="0.25">
      <c r="A3128">
        <v>3057</v>
      </c>
      <c r="B3128" t="s">
        <v>1251</v>
      </c>
      <c r="C3128">
        <v>0</v>
      </c>
      <c r="D3128">
        <v>0</v>
      </c>
      <c r="E3128">
        <v>42356196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1:16" x14ac:dyDescent="0.25">
      <c r="A3129">
        <v>3058</v>
      </c>
      <c r="B3129">
        <v>0</v>
      </c>
      <c r="C3129">
        <v>0</v>
      </c>
      <c r="D3129">
        <v>0</v>
      </c>
      <c r="E3129">
        <v>6200681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1:16" x14ac:dyDescent="0.25">
      <c r="A3130">
        <v>3059</v>
      </c>
      <c r="B3130">
        <v>0</v>
      </c>
      <c r="C3130">
        <v>0</v>
      </c>
      <c r="D3130">
        <v>0</v>
      </c>
      <c r="E3130">
        <v>0</v>
      </c>
      <c r="F3130">
        <v>169962.67</v>
      </c>
      <c r="G3130">
        <v>0</v>
      </c>
      <c r="H3130">
        <v>0</v>
      </c>
      <c r="I3130">
        <v>733359.5</v>
      </c>
      <c r="J3130">
        <v>139821.85999999999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1:16" x14ac:dyDescent="0.25">
      <c r="A3131">
        <v>3061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461772.2</v>
      </c>
      <c r="J3131">
        <v>221029.47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1:16" x14ac:dyDescent="0.25">
      <c r="A3132">
        <v>3062</v>
      </c>
      <c r="B3132">
        <v>0</v>
      </c>
      <c r="C3132">
        <v>0</v>
      </c>
      <c r="D3132">
        <v>0</v>
      </c>
      <c r="E3132">
        <v>5875333.5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1:16" x14ac:dyDescent="0.25">
      <c r="A3133">
        <v>3063</v>
      </c>
      <c r="B3133">
        <v>0</v>
      </c>
      <c r="C3133">
        <v>0</v>
      </c>
      <c r="D3133">
        <v>0</v>
      </c>
      <c r="E3133">
        <v>5722064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1:16" x14ac:dyDescent="0.25">
      <c r="A3134">
        <v>3067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623650.43999999994</v>
      </c>
      <c r="J3134">
        <v>277444.38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1:16" x14ac:dyDescent="0.25">
      <c r="A3135">
        <v>3068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352254.16</v>
      </c>
      <c r="J3135">
        <v>87900.03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1:16" x14ac:dyDescent="0.25">
      <c r="A3136">
        <v>3069</v>
      </c>
      <c r="B3136" t="s">
        <v>1253</v>
      </c>
      <c r="C3136">
        <v>0</v>
      </c>
      <c r="D3136">
        <v>0</v>
      </c>
      <c r="E3136">
        <v>1600465.6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1:16" x14ac:dyDescent="0.25">
      <c r="A3137">
        <v>3070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275052.03000000003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1:16" x14ac:dyDescent="0.25">
      <c r="A3138">
        <v>3071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236658.19</v>
      </c>
      <c r="L3138">
        <v>126985.60000000001</v>
      </c>
      <c r="M3138">
        <v>0</v>
      </c>
      <c r="N3138">
        <v>0</v>
      </c>
      <c r="O3138">
        <v>0</v>
      </c>
      <c r="P3138">
        <v>0</v>
      </c>
    </row>
    <row r="3139" spans="1:16" x14ac:dyDescent="0.25">
      <c r="A3139">
        <v>3075</v>
      </c>
      <c r="B3139">
        <v>0</v>
      </c>
      <c r="C3139">
        <v>0</v>
      </c>
      <c r="D3139">
        <v>0</v>
      </c>
      <c r="E3139">
        <v>1410170.2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1:16" x14ac:dyDescent="0.25">
      <c r="A3140">
        <v>3076</v>
      </c>
      <c r="B3140" t="s">
        <v>1255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738367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1:16" x14ac:dyDescent="0.25">
      <c r="A3141">
        <v>3078</v>
      </c>
      <c r="B3141" t="s">
        <v>1260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2698616.5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1:16" x14ac:dyDescent="0.25">
      <c r="A3142">
        <v>3079</v>
      </c>
      <c r="B3142" t="s">
        <v>1257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548371.6</v>
      </c>
      <c r="L3142">
        <v>197527.47</v>
      </c>
      <c r="M3142">
        <v>0</v>
      </c>
      <c r="N3142">
        <v>0</v>
      </c>
      <c r="O3142">
        <v>0</v>
      </c>
      <c r="P3142">
        <v>0</v>
      </c>
    </row>
    <row r="3143" spans="1:16" x14ac:dyDescent="0.25">
      <c r="A3143">
        <v>3080</v>
      </c>
      <c r="B3143" t="s">
        <v>1258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364305.78</v>
      </c>
      <c r="L3143">
        <v>123079.64</v>
      </c>
      <c r="M3143">
        <v>0</v>
      </c>
      <c r="N3143">
        <v>0</v>
      </c>
      <c r="O3143">
        <v>0</v>
      </c>
      <c r="P3143">
        <v>0</v>
      </c>
    </row>
    <row r="3144" spans="1:16" x14ac:dyDescent="0.25">
      <c r="A3144">
        <v>3083</v>
      </c>
      <c r="B3144" t="s">
        <v>1262</v>
      </c>
      <c r="C3144">
        <v>0</v>
      </c>
      <c r="D3144">
        <v>0</v>
      </c>
      <c r="E3144">
        <v>0</v>
      </c>
      <c r="F3144">
        <v>186045.38</v>
      </c>
      <c r="G3144">
        <v>195051.2</v>
      </c>
      <c r="H3144">
        <v>110974.71</v>
      </c>
      <c r="I3144">
        <v>0</v>
      </c>
      <c r="J3144">
        <v>56857.214999999997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1:16" x14ac:dyDescent="0.25">
      <c r="A3145">
        <v>3085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610595.80000000005</v>
      </c>
      <c r="L3145">
        <v>227553.06</v>
      </c>
      <c r="M3145">
        <v>0</v>
      </c>
      <c r="N3145">
        <v>0</v>
      </c>
      <c r="O3145">
        <v>0</v>
      </c>
      <c r="P3145">
        <v>0</v>
      </c>
    </row>
    <row r="3146" spans="1:16" x14ac:dyDescent="0.25">
      <c r="A3146">
        <v>3086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412169.97</v>
      </c>
      <c r="L3146">
        <v>195915.72</v>
      </c>
      <c r="M3146">
        <v>0</v>
      </c>
      <c r="N3146">
        <v>0</v>
      </c>
      <c r="O3146">
        <v>0</v>
      </c>
      <c r="P3146">
        <v>0</v>
      </c>
    </row>
    <row r="3147" spans="1:16" x14ac:dyDescent="0.25">
      <c r="A3147">
        <v>3087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173228.89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1:16" x14ac:dyDescent="0.25">
      <c r="A3148">
        <v>3088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156356.07999999999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1:16" x14ac:dyDescent="0.25">
      <c r="A3149">
        <v>3089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342519.6</v>
      </c>
      <c r="L3149">
        <v>97745.67</v>
      </c>
      <c r="M3149">
        <v>0</v>
      </c>
      <c r="N3149">
        <v>0</v>
      </c>
      <c r="O3149">
        <v>0</v>
      </c>
      <c r="P3149">
        <v>0</v>
      </c>
    </row>
    <row r="3150" spans="1:16" x14ac:dyDescent="0.25">
      <c r="A3150">
        <v>3090</v>
      </c>
      <c r="B3150" t="s">
        <v>1261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138488.1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1:16" x14ac:dyDescent="0.25">
      <c r="A3151">
        <v>3091</v>
      </c>
      <c r="B3151" t="s">
        <v>1263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648765.06000000006</v>
      </c>
      <c r="L3151">
        <v>233084.52</v>
      </c>
      <c r="M3151">
        <v>0</v>
      </c>
      <c r="N3151">
        <v>0</v>
      </c>
      <c r="O3151">
        <v>0</v>
      </c>
      <c r="P3151">
        <v>0</v>
      </c>
    </row>
    <row r="3152" spans="1:16" x14ac:dyDescent="0.25">
      <c r="A3152">
        <v>3092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484934.62</v>
      </c>
      <c r="L3152">
        <v>171269.03</v>
      </c>
      <c r="M3152">
        <v>0</v>
      </c>
      <c r="N3152">
        <v>0</v>
      </c>
      <c r="O3152">
        <v>0</v>
      </c>
      <c r="P3152">
        <v>0</v>
      </c>
    </row>
    <row r="3153" spans="1:16" x14ac:dyDescent="0.25">
      <c r="A3153">
        <v>3095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766633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1:16" x14ac:dyDescent="0.25">
      <c r="A3154">
        <v>3096</v>
      </c>
      <c r="B3154" t="s">
        <v>1259</v>
      </c>
      <c r="C3154">
        <v>0</v>
      </c>
      <c r="D3154">
        <v>0</v>
      </c>
      <c r="E3154">
        <v>146747.69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155644.06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1:16" x14ac:dyDescent="0.25">
      <c r="A3155">
        <v>3098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1664225</v>
      </c>
      <c r="L3155">
        <v>1060347.6000000001</v>
      </c>
      <c r="M3155">
        <v>0</v>
      </c>
      <c r="N3155">
        <v>0</v>
      </c>
      <c r="O3155">
        <v>0</v>
      </c>
      <c r="P3155">
        <v>0</v>
      </c>
    </row>
    <row r="3156" spans="1:16" x14ac:dyDescent="0.25">
      <c r="A3156">
        <v>3099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266020.34000000003</v>
      </c>
      <c r="L3156">
        <v>184385.05</v>
      </c>
      <c r="M3156">
        <v>0</v>
      </c>
      <c r="N3156">
        <v>0</v>
      </c>
      <c r="O3156">
        <v>0</v>
      </c>
      <c r="P3156">
        <v>0</v>
      </c>
    </row>
    <row r="3157" spans="1:16" x14ac:dyDescent="0.25">
      <c r="A3157">
        <v>3100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159805.67000000001</v>
      </c>
      <c r="L3157">
        <v>58321.72</v>
      </c>
      <c r="M3157">
        <v>0</v>
      </c>
      <c r="N3157">
        <v>0</v>
      </c>
      <c r="O3157">
        <v>0</v>
      </c>
      <c r="P3157">
        <v>0</v>
      </c>
    </row>
    <row r="3158" spans="1:16" x14ac:dyDescent="0.25">
      <c r="A3158">
        <v>3101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141714.14000000001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1:16" x14ac:dyDescent="0.25">
      <c r="A3159">
        <v>3102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371477.44</v>
      </c>
      <c r="L3159">
        <v>75957.983999999997</v>
      </c>
      <c r="M3159">
        <v>0</v>
      </c>
      <c r="N3159">
        <v>0</v>
      </c>
      <c r="O3159">
        <v>0</v>
      </c>
      <c r="P3159">
        <v>0</v>
      </c>
    </row>
    <row r="3160" spans="1:16" x14ac:dyDescent="0.25">
      <c r="A3160">
        <v>3103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195209.7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1:16" x14ac:dyDescent="0.25">
      <c r="A3161">
        <v>3104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23524724</v>
      </c>
      <c r="J3161">
        <v>20070866</v>
      </c>
      <c r="K3161">
        <v>275698.15999999997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1:16" x14ac:dyDescent="0.25">
      <c r="A3162">
        <v>3105</v>
      </c>
      <c r="B3162">
        <v>0</v>
      </c>
      <c r="C3162">
        <v>0</v>
      </c>
      <c r="D3162">
        <v>0</v>
      </c>
      <c r="E3162">
        <v>162458480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1:16" x14ac:dyDescent="0.25">
      <c r="A3163">
        <v>3107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153966.01999999999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1:16" x14ac:dyDescent="0.25">
      <c r="A3164">
        <v>3108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382745.84</v>
      </c>
      <c r="J3164">
        <v>402001.03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1:16" x14ac:dyDescent="0.25">
      <c r="A3165">
        <v>3109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701274.56</v>
      </c>
      <c r="J3165">
        <v>416988.4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1:16" x14ac:dyDescent="0.25">
      <c r="A3166">
        <v>3110</v>
      </c>
      <c r="B3166">
        <v>0</v>
      </c>
      <c r="C3166">
        <v>0</v>
      </c>
      <c r="D3166">
        <v>0</v>
      </c>
      <c r="E3166">
        <v>4961225</v>
      </c>
      <c r="F3166">
        <v>0</v>
      </c>
      <c r="G3166">
        <v>0</v>
      </c>
      <c r="H3166">
        <v>0</v>
      </c>
      <c r="I3166">
        <v>0</v>
      </c>
      <c r="J3166">
        <v>3124522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1:16" x14ac:dyDescent="0.25">
      <c r="A3167">
        <v>3112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259693.78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1:16" x14ac:dyDescent="0.25">
      <c r="A3168">
        <v>3113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293574.84000000003</v>
      </c>
      <c r="J3168">
        <v>393232.88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1:16" x14ac:dyDescent="0.25">
      <c r="A3169">
        <v>3114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198567.03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1:16" x14ac:dyDescent="0.25">
      <c r="A3170">
        <v>3116</v>
      </c>
      <c r="B3170" t="s">
        <v>1264</v>
      </c>
      <c r="C3170">
        <v>0</v>
      </c>
      <c r="D3170">
        <v>0</v>
      </c>
      <c r="E3170">
        <v>158306.10999999999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1:16" x14ac:dyDescent="0.25">
      <c r="A3171">
        <v>3117</v>
      </c>
      <c r="B3171" t="s">
        <v>1265</v>
      </c>
      <c r="C3171">
        <v>0</v>
      </c>
      <c r="D3171">
        <v>0</v>
      </c>
      <c r="E3171">
        <v>149234.78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1:16" x14ac:dyDescent="0.25">
      <c r="A3172">
        <v>3119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168841.36</v>
      </c>
      <c r="L3172">
        <v>70960.89</v>
      </c>
      <c r="M3172">
        <v>0</v>
      </c>
      <c r="N3172">
        <v>0</v>
      </c>
      <c r="O3172">
        <v>0</v>
      </c>
      <c r="P3172">
        <v>0</v>
      </c>
    </row>
    <row r="3173" spans="1:16" x14ac:dyDescent="0.25">
      <c r="A3173">
        <v>3120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281251.25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1:16" x14ac:dyDescent="0.25">
      <c r="A3174">
        <v>3123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4974388</v>
      </c>
      <c r="J3174">
        <v>5001403.5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1:16" x14ac:dyDescent="0.25">
      <c r="A3175">
        <v>3124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1251933.1000000001</v>
      </c>
      <c r="J3175">
        <v>417998.38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1:16" x14ac:dyDescent="0.25">
      <c r="A3176">
        <v>3125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995562.25</v>
      </c>
      <c r="L3176">
        <v>655152.4</v>
      </c>
      <c r="M3176">
        <v>0</v>
      </c>
      <c r="N3176">
        <v>0</v>
      </c>
      <c r="O3176">
        <v>0</v>
      </c>
      <c r="P3176">
        <v>0</v>
      </c>
    </row>
    <row r="3177" spans="1:16" x14ac:dyDescent="0.25">
      <c r="A3177">
        <v>3126</v>
      </c>
      <c r="B3177">
        <v>0</v>
      </c>
      <c r="C3177">
        <v>0</v>
      </c>
      <c r="D3177">
        <v>0</v>
      </c>
      <c r="E3177">
        <v>194394.23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1:16" x14ac:dyDescent="0.25">
      <c r="A3178">
        <v>3129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281847.2</v>
      </c>
      <c r="J3178">
        <v>243374.42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1:16" x14ac:dyDescent="0.25">
      <c r="A3179">
        <v>3130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9682885</v>
      </c>
      <c r="J3179">
        <v>9529052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1:16" x14ac:dyDescent="0.25">
      <c r="A3180">
        <v>3131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1143923.8</v>
      </c>
      <c r="L3180">
        <v>706847.8</v>
      </c>
      <c r="M3180">
        <v>0</v>
      </c>
      <c r="N3180">
        <v>0</v>
      </c>
      <c r="O3180">
        <v>0</v>
      </c>
      <c r="P3180">
        <v>0</v>
      </c>
    </row>
    <row r="3181" spans="1:16" x14ac:dyDescent="0.25">
      <c r="A3181">
        <v>3132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145869.38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1:16" x14ac:dyDescent="0.25">
      <c r="A3182">
        <v>3133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542639.9</v>
      </c>
      <c r="L3182">
        <v>326123.62</v>
      </c>
      <c r="M3182">
        <v>0</v>
      </c>
      <c r="N3182">
        <v>0</v>
      </c>
      <c r="O3182">
        <v>0</v>
      </c>
      <c r="P3182">
        <v>0</v>
      </c>
    </row>
    <row r="3183" spans="1:16" x14ac:dyDescent="0.25">
      <c r="A3183">
        <v>3134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443047.25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1:16" x14ac:dyDescent="0.25">
      <c r="A3184">
        <v>3135</v>
      </c>
      <c r="B3184" t="s">
        <v>1266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458787.62</v>
      </c>
      <c r="J3184">
        <v>115422.91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1:16" x14ac:dyDescent="0.25">
      <c r="A3185">
        <v>3136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406243.78</v>
      </c>
      <c r="J3185">
        <v>369188.3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1:16" x14ac:dyDescent="0.25">
      <c r="A3186">
        <v>3137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135894.06</v>
      </c>
      <c r="J3186">
        <v>143451.47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1:16" x14ac:dyDescent="0.25">
      <c r="A3187">
        <v>3138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297283.90000000002</v>
      </c>
      <c r="J3187">
        <v>297084.79999999999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1:16" x14ac:dyDescent="0.25">
      <c r="A3188">
        <v>3139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525915.25</v>
      </c>
      <c r="J3188">
        <v>667812.30000000005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1:16" x14ac:dyDescent="0.25">
      <c r="A3189">
        <v>3140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7954652</v>
      </c>
      <c r="J3189">
        <v>7568768.5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1:16" x14ac:dyDescent="0.25">
      <c r="A3190">
        <v>3141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767366.4</v>
      </c>
      <c r="J3190">
        <v>838372.75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1:16" x14ac:dyDescent="0.25">
      <c r="A3191">
        <v>3142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8975484</v>
      </c>
      <c r="J3191">
        <v>9233808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1:16" x14ac:dyDescent="0.25">
      <c r="A3192">
        <v>3143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821534</v>
      </c>
      <c r="J3192">
        <v>726092.7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1:16" x14ac:dyDescent="0.25">
      <c r="A3193">
        <v>3144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1322637</v>
      </c>
      <c r="L3193">
        <v>867453.1</v>
      </c>
      <c r="M3193">
        <v>0</v>
      </c>
      <c r="N3193">
        <v>0</v>
      </c>
      <c r="O3193">
        <v>0</v>
      </c>
      <c r="P3193">
        <v>0</v>
      </c>
    </row>
    <row r="3194" spans="1:16" x14ac:dyDescent="0.25">
      <c r="A3194">
        <v>3145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162713.10999999999</v>
      </c>
      <c r="J3194">
        <v>112436.04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1:16" x14ac:dyDescent="0.25">
      <c r="A3195">
        <v>3146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147990.35999999999</v>
      </c>
      <c r="J3195">
        <v>152677.12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1:16" x14ac:dyDescent="0.25">
      <c r="A3196">
        <v>3147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362468.7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1:16" x14ac:dyDescent="0.25">
      <c r="A3197">
        <v>3148</v>
      </c>
      <c r="B3197" t="s">
        <v>1248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376549.66</v>
      </c>
      <c r="J3197">
        <v>0</v>
      </c>
      <c r="K3197">
        <v>57303.37</v>
      </c>
      <c r="L3197">
        <v>88639.15</v>
      </c>
      <c r="M3197">
        <v>0</v>
      </c>
      <c r="N3197">
        <v>0</v>
      </c>
      <c r="O3197">
        <v>0</v>
      </c>
      <c r="P3197">
        <v>0</v>
      </c>
    </row>
    <row r="3198" spans="1:16" x14ac:dyDescent="0.25">
      <c r="A3198">
        <v>3149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548127.56000000006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1:16" x14ac:dyDescent="0.25">
      <c r="A3199">
        <v>3150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1656034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1:16" x14ac:dyDescent="0.25">
      <c r="A3200">
        <v>3151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1557436.2</v>
      </c>
      <c r="J3200">
        <v>628984.25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1:16" x14ac:dyDescent="0.25">
      <c r="A3201">
        <v>3152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673600.6</v>
      </c>
      <c r="J3201">
        <v>470021.56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1:16" x14ac:dyDescent="0.25">
      <c r="A3202">
        <v>3153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223633.77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1:16" x14ac:dyDescent="0.25">
      <c r="A3203">
        <v>3154</v>
      </c>
      <c r="B3203" t="s">
        <v>1269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1494094.4</v>
      </c>
      <c r="J3203">
        <v>743713.3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1:16" x14ac:dyDescent="0.25">
      <c r="A3204">
        <v>3155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548975.5</v>
      </c>
      <c r="L3204">
        <v>303913.75</v>
      </c>
      <c r="M3204">
        <v>0</v>
      </c>
      <c r="N3204">
        <v>0</v>
      </c>
      <c r="O3204">
        <v>0</v>
      </c>
      <c r="P3204">
        <v>0</v>
      </c>
    </row>
    <row r="3205" spans="1:16" x14ac:dyDescent="0.25">
      <c r="A3205">
        <v>3156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3573193</v>
      </c>
      <c r="J3205">
        <v>3108399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1:16" x14ac:dyDescent="0.25">
      <c r="A3206">
        <v>3157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844799.9</v>
      </c>
      <c r="J3206">
        <v>701753.8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1:16" x14ac:dyDescent="0.25">
      <c r="A3207">
        <v>3158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333090.5</v>
      </c>
      <c r="J3207">
        <v>318750.88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1:16" x14ac:dyDescent="0.25">
      <c r="A3208">
        <v>3159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334947.34000000003</v>
      </c>
      <c r="J3208">
        <v>294512.38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1:16" x14ac:dyDescent="0.25">
      <c r="A3209">
        <v>3160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318752.62</v>
      </c>
      <c r="J3209">
        <v>335475.38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1:16" x14ac:dyDescent="0.25">
      <c r="A3210">
        <v>3161</v>
      </c>
      <c r="B3210" t="s">
        <v>1270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449090.06</v>
      </c>
      <c r="J3210">
        <v>206713.98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1:16" x14ac:dyDescent="0.25">
      <c r="A3211">
        <v>3162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6071563</v>
      </c>
      <c r="J3211">
        <v>6559537.5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1:16" x14ac:dyDescent="0.25">
      <c r="A3212">
        <v>3163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482330.16</v>
      </c>
      <c r="J3212">
        <v>332072.34000000003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1:16" x14ac:dyDescent="0.25">
      <c r="A3213">
        <v>3164</v>
      </c>
      <c r="B3213" t="s">
        <v>241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24982980</v>
      </c>
      <c r="J3213">
        <v>22819804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1:16" x14ac:dyDescent="0.25">
      <c r="A3214">
        <v>3165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13656455</v>
      </c>
      <c r="J3214">
        <v>11474736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1:16" x14ac:dyDescent="0.25">
      <c r="A3215">
        <v>3166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11381519</v>
      </c>
      <c r="J3215">
        <v>10091165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1:16" x14ac:dyDescent="0.25">
      <c r="A3216">
        <v>3167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9007041</v>
      </c>
      <c r="J3216">
        <v>7619615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1:16" x14ac:dyDescent="0.25">
      <c r="A3217">
        <v>3168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4514140.5</v>
      </c>
      <c r="J3217">
        <v>3446225.2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1:16" x14ac:dyDescent="0.25">
      <c r="A3218">
        <v>3169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1866082.4</v>
      </c>
      <c r="J3218">
        <v>1570477.8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1:16" x14ac:dyDescent="0.25">
      <c r="A3219">
        <v>3170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1382770.2</v>
      </c>
      <c r="J3219">
        <v>1113439.8999999999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1:16" x14ac:dyDescent="0.25">
      <c r="A3220">
        <v>3171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11652640</v>
      </c>
      <c r="J3220">
        <v>10944520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1:16" x14ac:dyDescent="0.25">
      <c r="A3221">
        <v>3172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887450.9</v>
      </c>
      <c r="J3221">
        <v>826756.2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1:16" x14ac:dyDescent="0.25">
      <c r="A3222">
        <v>3173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504617.72</v>
      </c>
      <c r="L3222">
        <v>292263.84000000003</v>
      </c>
      <c r="M3222">
        <v>0</v>
      </c>
      <c r="N3222">
        <v>0</v>
      </c>
      <c r="O3222">
        <v>0</v>
      </c>
      <c r="P3222">
        <v>0</v>
      </c>
    </row>
    <row r="3223" spans="1:16" x14ac:dyDescent="0.25">
      <c r="A3223">
        <v>3174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344290.03</v>
      </c>
      <c r="L3223">
        <v>194846.25</v>
      </c>
      <c r="M3223">
        <v>0</v>
      </c>
      <c r="N3223">
        <v>0</v>
      </c>
      <c r="O3223">
        <v>0</v>
      </c>
      <c r="P3223">
        <v>0</v>
      </c>
    </row>
    <row r="3224" spans="1:16" x14ac:dyDescent="0.25">
      <c r="A3224">
        <v>3175</v>
      </c>
      <c r="B3224" t="s">
        <v>1271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149922.95000000001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1:16" x14ac:dyDescent="0.25">
      <c r="A3225">
        <v>3176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121824.55</v>
      </c>
      <c r="L3225">
        <v>89173.483999999997</v>
      </c>
      <c r="M3225">
        <v>0</v>
      </c>
      <c r="N3225">
        <v>0</v>
      </c>
      <c r="O3225">
        <v>0</v>
      </c>
      <c r="P3225">
        <v>0</v>
      </c>
    </row>
    <row r="3226" spans="1:16" x14ac:dyDescent="0.25">
      <c r="A3226">
        <v>3178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274202.7</v>
      </c>
      <c r="J3226">
        <v>191494.11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1:16" x14ac:dyDescent="0.25">
      <c r="A3227">
        <v>3179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343177.94</v>
      </c>
      <c r="J3227">
        <v>354688.1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1:16" x14ac:dyDescent="0.25">
      <c r="A3228">
        <v>3180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107393</v>
      </c>
      <c r="J3228">
        <v>148145.28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1:16" x14ac:dyDescent="0.25">
      <c r="A3229">
        <v>3181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1765180.5</v>
      </c>
      <c r="J3229">
        <v>787343.75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1:16" x14ac:dyDescent="0.25">
      <c r="A3230">
        <v>3182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178603</v>
      </c>
      <c r="J3230">
        <v>290000.09999999998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1:16" x14ac:dyDescent="0.25">
      <c r="A3231">
        <v>3183</v>
      </c>
      <c r="B3231" t="s">
        <v>1268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329029.62</v>
      </c>
      <c r="J3231">
        <v>875382.8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1:16" x14ac:dyDescent="0.25">
      <c r="A3232">
        <v>3184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812552.6</v>
      </c>
      <c r="J3232">
        <v>806538.4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1:16" x14ac:dyDescent="0.25">
      <c r="A3233">
        <v>3185</v>
      </c>
      <c r="B3233">
        <v>0</v>
      </c>
      <c r="C3233">
        <v>0</v>
      </c>
      <c r="D3233">
        <v>0</v>
      </c>
      <c r="E3233">
        <v>0</v>
      </c>
      <c r="F3233">
        <v>65025.17</v>
      </c>
      <c r="G3233">
        <v>119210.36</v>
      </c>
      <c r="H3233">
        <v>0</v>
      </c>
      <c r="I3233">
        <v>6633820.5</v>
      </c>
      <c r="J3233">
        <v>4909088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1:16" x14ac:dyDescent="0.25">
      <c r="A3234">
        <v>3186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1107431.5</v>
      </c>
      <c r="J3234">
        <v>887894.94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1:16" x14ac:dyDescent="0.25">
      <c r="A3235">
        <v>3187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4072202</v>
      </c>
      <c r="J3235">
        <v>3515172.8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1:16" x14ac:dyDescent="0.25">
      <c r="A3236">
        <v>3188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1680546.2</v>
      </c>
      <c r="J3236">
        <v>1374536.1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1:16" x14ac:dyDescent="0.25">
      <c r="A3237">
        <v>3189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369225.62</v>
      </c>
      <c r="J3237">
        <v>332077.3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1:16" x14ac:dyDescent="0.25">
      <c r="A3238">
        <v>3190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3831763.5</v>
      </c>
      <c r="J3238">
        <v>3168871.8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1:16" x14ac:dyDescent="0.25">
      <c r="A3239">
        <v>3191</v>
      </c>
      <c r="B3239" t="s">
        <v>363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11599543</v>
      </c>
      <c r="J3239">
        <v>10690337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1:16" x14ac:dyDescent="0.25">
      <c r="A3240">
        <v>3192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33293056</v>
      </c>
      <c r="J3240">
        <v>31148768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1:16" x14ac:dyDescent="0.25">
      <c r="A3241">
        <v>3193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35298824</v>
      </c>
      <c r="J3241">
        <v>35331308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1:16" x14ac:dyDescent="0.25">
      <c r="A3242">
        <v>3194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32945142</v>
      </c>
      <c r="J3242">
        <v>32342314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1:16" x14ac:dyDescent="0.25">
      <c r="A3243">
        <v>3195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25702790</v>
      </c>
      <c r="J3243">
        <v>20587896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1:16" x14ac:dyDescent="0.25">
      <c r="A3244">
        <v>3196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18546476</v>
      </c>
      <c r="J3244">
        <v>15164527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1:16" x14ac:dyDescent="0.25">
      <c r="A3245">
        <v>3197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1441775.6</v>
      </c>
      <c r="J3245">
        <v>788607.1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1:16" x14ac:dyDescent="0.25">
      <c r="A3246">
        <v>3198</v>
      </c>
      <c r="B3246" t="s">
        <v>1272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1280076</v>
      </c>
      <c r="J3246">
        <v>1118618.8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1:16" x14ac:dyDescent="0.25">
      <c r="A3247">
        <v>3199</v>
      </c>
      <c r="B3247">
        <v>0</v>
      </c>
      <c r="C3247">
        <v>0</v>
      </c>
      <c r="D3247">
        <v>0</v>
      </c>
      <c r="E3247">
        <v>0</v>
      </c>
      <c r="F3247">
        <v>137838</v>
      </c>
      <c r="G3247">
        <v>175336.77</v>
      </c>
      <c r="H3247">
        <v>0</v>
      </c>
      <c r="I3247">
        <v>987866.5</v>
      </c>
      <c r="J3247">
        <v>1489045.5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1:16" x14ac:dyDescent="0.25">
      <c r="A3248">
        <v>3200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27992400</v>
      </c>
      <c r="J3248">
        <v>25486192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1:16" x14ac:dyDescent="0.25">
      <c r="A3249">
        <v>3201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41280788</v>
      </c>
      <c r="J3249">
        <v>35910970</v>
      </c>
      <c r="K3249">
        <v>0</v>
      </c>
      <c r="L3249">
        <v>73442.06</v>
      </c>
      <c r="M3249">
        <v>0</v>
      </c>
      <c r="N3249">
        <v>0</v>
      </c>
      <c r="O3249">
        <v>0</v>
      </c>
      <c r="P3249">
        <v>0</v>
      </c>
    </row>
    <row r="3250" spans="1:16" x14ac:dyDescent="0.25">
      <c r="A3250">
        <v>3202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14018391</v>
      </c>
      <c r="J3250">
        <v>11058003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1:16" x14ac:dyDescent="0.25">
      <c r="A3251">
        <v>3203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15014147</v>
      </c>
      <c r="J3251">
        <v>13130049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1:16" x14ac:dyDescent="0.25">
      <c r="A3252">
        <v>3204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10625450</v>
      </c>
      <c r="J3252">
        <v>7947686.5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1:16" x14ac:dyDescent="0.25">
      <c r="A3253">
        <v>3205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7460217</v>
      </c>
      <c r="J3253">
        <v>8235870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1:16" x14ac:dyDescent="0.25">
      <c r="A3254">
        <v>3206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8039743.5</v>
      </c>
      <c r="J3254">
        <v>6121179.5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1:16" x14ac:dyDescent="0.25">
      <c r="A3255">
        <v>3207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5533821.5</v>
      </c>
      <c r="J3255">
        <v>5150971.5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1:16" x14ac:dyDescent="0.25">
      <c r="A3256">
        <v>3208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3393992</v>
      </c>
      <c r="J3256">
        <v>2413396.2000000002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1:16" x14ac:dyDescent="0.25">
      <c r="A3257">
        <v>3209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1135815.6000000001</v>
      </c>
      <c r="J3257">
        <v>1195470.2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1:16" x14ac:dyDescent="0.25">
      <c r="A3258">
        <v>3210</v>
      </c>
      <c r="B3258" t="s">
        <v>1273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1025235</v>
      </c>
      <c r="J3258">
        <v>763270.3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1:16" x14ac:dyDescent="0.25">
      <c r="A3259">
        <v>3211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376598.44</v>
      </c>
      <c r="J3259">
        <v>450066.16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1:16" x14ac:dyDescent="0.25">
      <c r="A3260">
        <v>3212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614291.80000000005</v>
      </c>
      <c r="J3260">
        <v>414323.53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1:16" x14ac:dyDescent="0.25">
      <c r="A3261">
        <v>3213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566266.6</v>
      </c>
      <c r="J3261">
        <v>337408.1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1:16" x14ac:dyDescent="0.25">
      <c r="A3262">
        <v>3214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706588.2</v>
      </c>
      <c r="L3262">
        <v>609010.93999999994</v>
      </c>
      <c r="M3262">
        <v>0</v>
      </c>
      <c r="N3262">
        <v>0</v>
      </c>
      <c r="O3262">
        <v>0</v>
      </c>
      <c r="P3262">
        <v>0</v>
      </c>
    </row>
    <row r="3263" spans="1:16" x14ac:dyDescent="0.25">
      <c r="A3263">
        <v>3215</v>
      </c>
      <c r="B3263" t="s">
        <v>1274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1205524.2</v>
      </c>
      <c r="L3263">
        <v>752521.5</v>
      </c>
      <c r="M3263">
        <v>0</v>
      </c>
      <c r="N3263">
        <v>0</v>
      </c>
      <c r="O3263">
        <v>0</v>
      </c>
      <c r="P3263">
        <v>0</v>
      </c>
    </row>
    <row r="3264" spans="1:16" x14ac:dyDescent="0.25">
      <c r="A3264">
        <v>3216</v>
      </c>
      <c r="B3264">
        <v>0</v>
      </c>
      <c r="C3264">
        <v>0</v>
      </c>
      <c r="D3264">
        <v>0</v>
      </c>
      <c r="E3264">
        <v>1598143.9</v>
      </c>
      <c r="F3264">
        <v>0</v>
      </c>
      <c r="G3264">
        <v>0</v>
      </c>
      <c r="H3264">
        <v>0</v>
      </c>
      <c r="I3264">
        <v>862927.5</v>
      </c>
      <c r="J3264">
        <v>937544</v>
      </c>
      <c r="K3264">
        <v>188957.55</v>
      </c>
      <c r="L3264">
        <v>116981.17</v>
      </c>
      <c r="M3264">
        <v>0</v>
      </c>
      <c r="N3264">
        <v>0</v>
      </c>
      <c r="O3264">
        <v>0</v>
      </c>
      <c r="P3264">
        <v>0</v>
      </c>
    </row>
    <row r="3265" spans="1:16" x14ac:dyDescent="0.25">
      <c r="A3265">
        <v>3217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199026.19</v>
      </c>
      <c r="J3265">
        <v>139086.79999999999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1:16" x14ac:dyDescent="0.25">
      <c r="A3266">
        <v>3218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714046.8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1:16" x14ac:dyDescent="0.25">
      <c r="A3267">
        <v>3219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132861.5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1:16" x14ac:dyDescent="0.25">
      <c r="A3268">
        <v>3220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586938.19999999995</v>
      </c>
      <c r="J3268">
        <v>151495.92000000001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1:16" x14ac:dyDescent="0.25">
      <c r="A3269">
        <v>3221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518731.47</v>
      </c>
      <c r="J3269">
        <v>236982.06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1:16" x14ac:dyDescent="0.25">
      <c r="A3270">
        <v>3222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577166.43999999994</v>
      </c>
      <c r="J3270">
        <v>408076.84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1:16" x14ac:dyDescent="0.25">
      <c r="A3271">
        <v>3223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348907.78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1:16" x14ac:dyDescent="0.25">
      <c r="A3272">
        <v>3224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290073.09999999998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1:16" x14ac:dyDescent="0.25">
      <c r="A3273">
        <v>3225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170534.6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1:16" x14ac:dyDescent="0.25">
      <c r="A3274">
        <v>3227</v>
      </c>
      <c r="B3274">
        <v>0</v>
      </c>
      <c r="C3274">
        <v>0</v>
      </c>
      <c r="D3274">
        <v>0</v>
      </c>
      <c r="E3274">
        <v>320445.94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1:16" x14ac:dyDescent="0.25">
      <c r="A3275">
        <v>3228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3722065.8</v>
      </c>
      <c r="J3275">
        <v>3257824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1:16" x14ac:dyDescent="0.25">
      <c r="A3276">
        <v>3229</v>
      </c>
      <c r="B3276">
        <v>0</v>
      </c>
      <c r="C3276">
        <v>0</v>
      </c>
      <c r="D3276">
        <v>0</v>
      </c>
      <c r="E3276">
        <v>0</v>
      </c>
      <c r="F3276">
        <v>49318.082000000002</v>
      </c>
      <c r="G3276">
        <v>65500.82</v>
      </c>
      <c r="H3276">
        <v>0</v>
      </c>
      <c r="I3276">
        <v>5191672.5</v>
      </c>
      <c r="J3276">
        <v>4830165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1:16" x14ac:dyDescent="0.25">
      <c r="A3277">
        <v>3230</v>
      </c>
      <c r="B3277" t="s">
        <v>517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5874473</v>
      </c>
      <c r="J3277">
        <v>4766863.5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1:16" x14ac:dyDescent="0.25">
      <c r="A3278">
        <v>3232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2168863.5</v>
      </c>
      <c r="J3278">
        <v>1633681.9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1:16" x14ac:dyDescent="0.25">
      <c r="A3279">
        <v>3233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2532000.5</v>
      </c>
      <c r="J3279">
        <v>2135713.7999999998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1:16" x14ac:dyDescent="0.25">
      <c r="A3280">
        <v>3234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2643951.5</v>
      </c>
      <c r="J3280">
        <v>2277804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1:16" x14ac:dyDescent="0.25">
      <c r="A3281">
        <v>3235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257121</v>
      </c>
      <c r="J3281">
        <v>220243.33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1:16" x14ac:dyDescent="0.25">
      <c r="A3282">
        <v>3237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12354383</v>
      </c>
      <c r="J3282">
        <v>11767863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1:16" x14ac:dyDescent="0.25">
      <c r="A3283">
        <v>3238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482373.88</v>
      </c>
      <c r="J3283">
        <v>437276.97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1:16" x14ac:dyDescent="0.25">
      <c r="A3284">
        <v>3239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2472090.5</v>
      </c>
      <c r="J3284">
        <v>1200619.5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1:16" x14ac:dyDescent="0.25">
      <c r="A3285">
        <v>3240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2852358</v>
      </c>
      <c r="J3285">
        <v>1081603.2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1:16" x14ac:dyDescent="0.25">
      <c r="A3286">
        <v>3241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21812700</v>
      </c>
      <c r="J3286">
        <v>17692568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1:16" x14ac:dyDescent="0.25">
      <c r="A3287">
        <v>3242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524240.47</v>
      </c>
      <c r="J3287">
        <v>272671.88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1:16" x14ac:dyDescent="0.25">
      <c r="A3288">
        <v>3243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1100237.8</v>
      </c>
      <c r="J3288">
        <v>1237497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1:16" x14ac:dyDescent="0.25">
      <c r="A3289">
        <v>3244</v>
      </c>
      <c r="B3289">
        <v>0</v>
      </c>
      <c r="C3289">
        <v>0</v>
      </c>
      <c r="D3289">
        <v>0</v>
      </c>
      <c r="E3289">
        <v>0</v>
      </c>
      <c r="F3289">
        <v>416148.7</v>
      </c>
      <c r="G3289">
        <v>307434.5</v>
      </c>
      <c r="H3289">
        <v>227308.72</v>
      </c>
      <c r="I3289">
        <v>1340715.1000000001</v>
      </c>
      <c r="J3289">
        <v>1551121.2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1:16" x14ac:dyDescent="0.25">
      <c r="A3290">
        <v>3246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60422012</v>
      </c>
      <c r="J3290">
        <v>58276160</v>
      </c>
      <c r="K3290">
        <v>302250.88</v>
      </c>
      <c r="L3290">
        <v>199533.47</v>
      </c>
      <c r="M3290">
        <v>0</v>
      </c>
      <c r="N3290">
        <v>0</v>
      </c>
      <c r="O3290">
        <v>0</v>
      </c>
      <c r="P3290">
        <v>0</v>
      </c>
    </row>
    <row r="3291" spans="1:16" x14ac:dyDescent="0.25">
      <c r="A3291">
        <v>3247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621872.25</v>
      </c>
      <c r="J3291">
        <v>96243.28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1:16" x14ac:dyDescent="0.25">
      <c r="A3292">
        <v>3250</v>
      </c>
      <c r="B3292" t="s">
        <v>113</v>
      </c>
      <c r="C3292">
        <v>0</v>
      </c>
      <c r="D3292">
        <v>0</v>
      </c>
      <c r="E3292">
        <v>0</v>
      </c>
      <c r="F3292">
        <v>140453.19</v>
      </c>
      <c r="G3292">
        <v>117660.06</v>
      </c>
      <c r="H3292">
        <v>0</v>
      </c>
      <c r="I3292">
        <v>85049200</v>
      </c>
      <c r="J3292">
        <v>76745350</v>
      </c>
      <c r="K3292">
        <v>394755.44</v>
      </c>
      <c r="L3292">
        <v>345368.8</v>
      </c>
      <c r="M3292">
        <v>0</v>
      </c>
      <c r="N3292">
        <v>0</v>
      </c>
      <c r="O3292">
        <v>0</v>
      </c>
      <c r="P3292">
        <v>0</v>
      </c>
    </row>
    <row r="3293" spans="1:16" x14ac:dyDescent="0.25">
      <c r="A3293">
        <v>3251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103540.15</v>
      </c>
      <c r="J3293">
        <v>127086.13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1:16" x14ac:dyDescent="0.25">
      <c r="A3294">
        <v>3253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472708.53</v>
      </c>
      <c r="J3294">
        <v>219406.62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1:16" x14ac:dyDescent="0.25">
      <c r="A3295">
        <v>3254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361288.12</v>
      </c>
      <c r="J3295">
        <v>549578.19999999995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1:16" x14ac:dyDescent="0.25">
      <c r="A3296">
        <v>3255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4191647.2</v>
      </c>
      <c r="J3296">
        <v>3310997.5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1:16" x14ac:dyDescent="0.25">
      <c r="A3297">
        <v>3256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1116858.3999999999</v>
      </c>
      <c r="J3297">
        <v>428628.8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1:16" x14ac:dyDescent="0.25">
      <c r="A3298">
        <v>3257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1276794.2</v>
      </c>
      <c r="J3298">
        <v>2319606.7999999998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1:16" x14ac:dyDescent="0.25">
      <c r="A3299">
        <v>3258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20426326</v>
      </c>
      <c r="J3299">
        <v>15499450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1:16" x14ac:dyDescent="0.25">
      <c r="A3300">
        <v>3259</v>
      </c>
      <c r="B3300">
        <v>0</v>
      </c>
      <c r="C3300">
        <v>0</v>
      </c>
      <c r="D3300">
        <v>0</v>
      </c>
      <c r="E3300">
        <v>0</v>
      </c>
      <c r="F3300">
        <v>149707.69</v>
      </c>
      <c r="G3300">
        <v>0</v>
      </c>
      <c r="H3300">
        <v>0</v>
      </c>
      <c r="I3300">
        <v>913481.94</v>
      </c>
      <c r="J3300">
        <v>1405492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1:16" x14ac:dyDescent="0.25">
      <c r="A3301">
        <v>3260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2144996</v>
      </c>
      <c r="J3301">
        <v>1749176.6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1:16" x14ac:dyDescent="0.25">
      <c r="A3302">
        <v>3261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1157931.5</v>
      </c>
      <c r="L3302">
        <v>690259.6</v>
      </c>
      <c r="M3302">
        <v>0</v>
      </c>
      <c r="N3302">
        <v>0</v>
      </c>
      <c r="O3302">
        <v>0</v>
      </c>
      <c r="P3302">
        <v>0</v>
      </c>
    </row>
    <row r="3303" spans="1:16" x14ac:dyDescent="0.25">
      <c r="A3303">
        <v>3262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1135673.2</v>
      </c>
      <c r="L3303">
        <v>818310.06</v>
      </c>
      <c r="M3303">
        <v>0</v>
      </c>
      <c r="N3303">
        <v>0</v>
      </c>
      <c r="O3303">
        <v>0</v>
      </c>
      <c r="P3303">
        <v>0</v>
      </c>
    </row>
    <row r="3304" spans="1:16" x14ac:dyDescent="0.25">
      <c r="A3304">
        <v>3263</v>
      </c>
      <c r="B3304" t="s">
        <v>1276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792999.9</v>
      </c>
      <c r="L3304">
        <v>540936.25</v>
      </c>
      <c r="M3304">
        <v>0</v>
      </c>
      <c r="N3304">
        <v>0</v>
      </c>
      <c r="O3304">
        <v>0</v>
      </c>
      <c r="P3304">
        <v>0</v>
      </c>
    </row>
    <row r="3305" spans="1:16" x14ac:dyDescent="0.25">
      <c r="A3305">
        <v>3264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1466283.4</v>
      </c>
      <c r="L3305">
        <v>993206.75</v>
      </c>
      <c r="M3305">
        <v>0</v>
      </c>
      <c r="N3305">
        <v>0</v>
      </c>
      <c r="O3305">
        <v>0</v>
      </c>
      <c r="P3305">
        <v>0</v>
      </c>
    </row>
    <row r="3306" spans="1:16" x14ac:dyDescent="0.25">
      <c r="A3306">
        <v>3265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305327.78000000003</v>
      </c>
      <c r="J3306">
        <v>206319.17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1:16" x14ac:dyDescent="0.25">
      <c r="A3307">
        <v>3266</v>
      </c>
      <c r="B3307" t="s">
        <v>167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44215280</v>
      </c>
      <c r="J3307">
        <v>37526228</v>
      </c>
      <c r="K3307">
        <v>85867.15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1:16" x14ac:dyDescent="0.25">
      <c r="A3308">
        <v>3267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436476.7</v>
      </c>
      <c r="J3308">
        <v>1124172.6000000001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1:16" x14ac:dyDescent="0.25">
      <c r="A3309">
        <v>3268</v>
      </c>
      <c r="B3309" t="s">
        <v>1279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122328.23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1:16" x14ac:dyDescent="0.25">
      <c r="A3310">
        <v>3269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261748.97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1:16" x14ac:dyDescent="0.25">
      <c r="A3311">
        <v>3270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1614006.2</v>
      </c>
      <c r="J3311">
        <v>252008.02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1:16" x14ac:dyDescent="0.25">
      <c r="A3312">
        <v>3271</v>
      </c>
      <c r="B3312" t="s">
        <v>1282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857607.3</v>
      </c>
      <c r="J3312">
        <v>168257.05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1:16" x14ac:dyDescent="0.25">
      <c r="A3313">
        <v>3272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583188.06000000006</v>
      </c>
      <c r="J3313">
        <v>202974.06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1:16" x14ac:dyDescent="0.25">
      <c r="A3314">
        <v>3273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128465.94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1:16" x14ac:dyDescent="0.25">
      <c r="A3315">
        <v>3274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478058.1</v>
      </c>
      <c r="J3315">
        <v>230701.77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1:16" x14ac:dyDescent="0.25">
      <c r="A3316">
        <v>3275</v>
      </c>
      <c r="B3316" t="s">
        <v>1275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777246.4</v>
      </c>
      <c r="J3316">
        <v>539964.06000000006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1:16" x14ac:dyDescent="0.25">
      <c r="A3317">
        <v>3276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618411.25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1:16" x14ac:dyDescent="0.25">
      <c r="A3318">
        <v>3277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1563389.8</v>
      </c>
      <c r="J3318">
        <v>1131269.2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1:16" x14ac:dyDescent="0.25">
      <c r="A3319">
        <v>3278</v>
      </c>
      <c r="B3319">
        <v>0</v>
      </c>
      <c r="C3319">
        <v>0</v>
      </c>
      <c r="D3319">
        <v>0</v>
      </c>
      <c r="E3319">
        <v>0</v>
      </c>
      <c r="F3319">
        <v>64928.805</v>
      </c>
      <c r="G3319">
        <v>0</v>
      </c>
      <c r="H3319">
        <v>0</v>
      </c>
      <c r="I3319">
        <v>57880056</v>
      </c>
      <c r="J3319">
        <v>56081264</v>
      </c>
      <c r="K3319">
        <v>287691.7</v>
      </c>
      <c r="L3319">
        <v>136235.29999999999</v>
      </c>
      <c r="M3319">
        <v>0</v>
      </c>
      <c r="N3319">
        <v>0</v>
      </c>
      <c r="O3319">
        <v>0</v>
      </c>
      <c r="P3319">
        <v>0</v>
      </c>
    </row>
    <row r="3320" spans="1:16" x14ac:dyDescent="0.25">
      <c r="A3320">
        <v>3279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1670859.4</v>
      </c>
      <c r="L3320">
        <v>1129883.8999999999</v>
      </c>
      <c r="M3320">
        <v>0</v>
      </c>
      <c r="N3320">
        <v>0</v>
      </c>
      <c r="O3320">
        <v>0</v>
      </c>
      <c r="P3320">
        <v>0</v>
      </c>
    </row>
    <row r="3321" spans="1:16" x14ac:dyDescent="0.25">
      <c r="A3321">
        <v>3280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1543914.6</v>
      </c>
      <c r="L3321">
        <v>1046282.9</v>
      </c>
      <c r="M3321">
        <v>0</v>
      </c>
      <c r="N3321">
        <v>0</v>
      </c>
      <c r="O3321">
        <v>0</v>
      </c>
      <c r="P3321">
        <v>0</v>
      </c>
    </row>
    <row r="3322" spans="1:16" x14ac:dyDescent="0.25">
      <c r="A3322">
        <v>3281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841582.25</v>
      </c>
      <c r="J3322">
        <v>144283.72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1:16" x14ac:dyDescent="0.25">
      <c r="A3323">
        <v>3282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70473.460000000006</v>
      </c>
      <c r="H3323">
        <v>0</v>
      </c>
      <c r="I3323">
        <v>63151868</v>
      </c>
      <c r="J3323">
        <v>50608844</v>
      </c>
      <c r="K3323">
        <v>229853.61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1:16" x14ac:dyDescent="0.25">
      <c r="A3324">
        <v>3283</v>
      </c>
      <c r="B3324" t="s">
        <v>1277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265800.28000000003</v>
      </c>
      <c r="L3324">
        <v>106633.46</v>
      </c>
      <c r="M3324">
        <v>0</v>
      </c>
      <c r="N3324">
        <v>0</v>
      </c>
      <c r="O3324">
        <v>0</v>
      </c>
      <c r="P3324">
        <v>0</v>
      </c>
    </row>
    <row r="3325" spans="1:16" x14ac:dyDescent="0.25">
      <c r="A3325">
        <v>3284</v>
      </c>
      <c r="B3325">
        <v>0</v>
      </c>
      <c r="C3325">
        <v>0</v>
      </c>
      <c r="D3325">
        <v>0</v>
      </c>
      <c r="E3325">
        <v>0</v>
      </c>
      <c r="F3325">
        <v>625134.43999999994</v>
      </c>
      <c r="G3325">
        <v>443289.66</v>
      </c>
      <c r="H3325">
        <v>276583.38</v>
      </c>
      <c r="I3325">
        <v>815309.7</v>
      </c>
      <c r="J3325">
        <v>262683.06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1:16" x14ac:dyDescent="0.25">
      <c r="A3326">
        <v>3285</v>
      </c>
      <c r="B3326">
        <v>0</v>
      </c>
      <c r="C3326">
        <v>0</v>
      </c>
      <c r="D3326">
        <v>0</v>
      </c>
      <c r="E3326">
        <v>0</v>
      </c>
      <c r="F3326">
        <v>153511.44</v>
      </c>
      <c r="G3326">
        <v>241774.97</v>
      </c>
      <c r="H3326">
        <v>0</v>
      </c>
      <c r="I3326">
        <v>88940296</v>
      </c>
      <c r="J3326">
        <v>83724050</v>
      </c>
      <c r="K3326">
        <v>457216.5</v>
      </c>
      <c r="L3326">
        <v>239664.47</v>
      </c>
      <c r="M3326">
        <v>0</v>
      </c>
      <c r="N3326">
        <v>0</v>
      </c>
      <c r="O3326">
        <v>0</v>
      </c>
      <c r="P3326">
        <v>0</v>
      </c>
    </row>
    <row r="3327" spans="1:16" x14ac:dyDescent="0.25">
      <c r="A3327">
        <v>3286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727077.2</v>
      </c>
      <c r="J3327">
        <v>317560.90000000002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1:16" x14ac:dyDescent="0.25">
      <c r="A3328">
        <v>3287</v>
      </c>
      <c r="B3328">
        <v>0</v>
      </c>
      <c r="C3328">
        <v>0</v>
      </c>
      <c r="D3328">
        <v>0</v>
      </c>
      <c r="E3328">
        <v>0</v>
      </c>
      <c r="F3328">
        <v>133380.9</v>
      </c>
      <c r="G3328">
        <v>130460.18</v>
      </c>
      <c r="H3328">
        <v>0</v>
      </c>
      <c r="I3328">
        <v>78147704</v>
      </c>
      <c r="J3328">
        <v>70482440</v>
      </c>
      <c r="K3328">
        <v>374162.12</v>
      </c>
      <c r="L3328">
        <v>363386.16</v>
      </c>
      <c r="M3328">
        <v>0</v>
      </c>
      <c r="N3328">
        <v>0</v>
      </c>
      <c r="O3328">
        <v>0</v>
      </c>
      <c r="P3328">
        <v>0</v>
      </c>
    </row>
    <row r="3329" spans="1:16" x14ac:dyDescent="0.25">
      <c r="A3329">
        <v>3288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1642392.4</v>
      </c>
      <c r="J3329">
        <v>589461.06000000006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1:16" x14ac:dyDescent="0.25">
      <c r="A3330">
        <v>3289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58584.04</v>
      </c>
      <c r="H3330">
        <v>0</v>
      </c>
      <c r="I3330">
        <v>47018476</v>
      </c>
      <c r="J3330">
        <v>40045670</v>
      </c>
      <c r="K3330">
        <v>0</v>
      </c>
      <c r="L3330">
        <v>75730.983999999997</v>
      </c>
      <c r="M3330">
        <v>0</v>
      </c>
      <c r="N3330">
        <v>0</v>
      </c>
      <c r="O3330">
        <v>0</v>
      </c>
      <c r="P3330">
        <v>0</v>
      </c>
    </row>
    <row r="3331" spans="1:16" x14ac:dyDescent="0.25">
      <c r="A3331">
        <v>3290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33220800</v>
      </c>
      <c r="J3331">
        <v>27407708</v>
      </c>
      <c r="K3331">
        <v>0</v>
      </c>
      <c r="L3331">
        <v>54893.144999999997</v>
      </c>
      <c r="M3331">
        <v>0</v>
      </c>
      <c r="N3331">
        <v>0</v>
      </c>
      <c r="O3331">
        <v>0</v>
      </c>
      <c r="P3331">
        <v>0</v>
      </c>
    </row>
    <row r="3332" spans="1:16" x14ac:dyDescent="0.25">
      <c r="A3332">
        <v>3291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120539.89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1:16" x14ac:dyDescent="0.25">
      <c r="A3333">
        <v>3292</v>
      </c>
      <c r="B3333" t="s">
        <v>1280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573109.19999999995</v>
      </c>
      <c r="J3333">
        <v>103566.84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1:16" x14ac:dyDescent="0.25">
      <c r="A3334">
        <v>3293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432820.1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1:16" x14ac:dyDescent="0.25">
      <c r="A3335">
        <v>3294</v>
      </c>
      <c r="B3335" t="s">
        <v>1281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969042.9</v>
      </c>
      <c r="J3335">
        <v>270262.03000000003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1:16" x14ac:dyDescent="0.25">
      <c r="A3336">
        <v>3295</v>
      </c>
      <c r="B3336">
        <v>0</v>
      </c>
      <c r="C3336">
        <v>0</v>
      </c>
      <c r="D3336">
        <v>0</v>
      </c>
      <c r="E3336">
        <v>0</v>
      </c>
      <c r="F3336">
        <v>651624.43999999994</v>
      </c>
      <c r="G3336">
        <v>462655.3</v>
      </c>
      <c r="H3336">
        <v>308864.56</v>
      </c>
      <c r="I3336">
        <v>281439.34000000003</v>
      </c>
      <c r="J3336">
        <v>591333.25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1:16" x14ac:dyDescent="0.25">
      <c r="A3337">
        <v>3296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860948.3</v>
      </c>
      <c r="J3337">
        <v>98936.77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1:16" x14ac:dyDescent="0.25">
      <c r="A3338">
        <v>3297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1169595.6000000001</v>
      </c>
      <c r="J3338">
        <v>453871.8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1:16" x14ac:dyDescent="0.25">
      <c r="A3339">
        <v>3299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5791327.5</v>
      </c>
      <c r="J3339">
        <v>4315994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1:16" x14ac:dyDescent="0.25">
      <c r="A3340">
        <v>3300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1401225</v>
      </c>
      <c r="J3340">
        <v>662227.93999999994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1:16" x14ac:dyDescent="0.25">
      <c r="A3341">
        <v>3301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354116.7</v>
      </c>
      <c r="J3341">
        <v>338688.6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1:16" x14ac:dyDescent="0.25">
      <c r="A3342">
        <v>3305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168594.36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1:16" x14ac:dyDescent="0.25">
      <c r="A3343">
        <v>3306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161366.06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1:16" x14ac:dyDescent="0.25">
      <c r="A3344">
        <v>3307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158705.45000000001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1:16" x14ac:dyDescent="0.25">
      <c r="A3345">
        <v>3308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428345.53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1:16" x14ac:dyDescent="0.25">
      <c r="A3346">
        <v>3309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827900.25</v>
      </c>
      <c r="J3346">
        <v>275583.65999999997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1:16" x14ac:dyDescent="0.25">
      <c r="A3347">
        <v>3310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369880.75</v>
      </c>
      <c r="J3347">
        <v>451820.72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1:16" x14ac:dyDescent="0.25">
      <c r="A3348">
        <v>3311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169435.47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1:16" x14ac:dyDescent="0.25">
      <c r="A3349">
        <v>3312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309606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1:16" x14ac:dyDescent="0.25">
      <c r="A3350">
        <v>3313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10662663</v>
      </c>
      <c r="J3350">
        <v>8874257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1:16" x14ac:dyDescent="0.25">
      <c r="A3351">
        <v>3314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1861263.2</v>
      </c>
      <c r="J3351">
        <v>993915.25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1:16" x14ac:dyDescent="0.25">
      <c r="A3352">
        <v>3315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287700.7</v>
      </c>
      <c r="J3352">
        <v>84540.233999999997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1:16" x14ac:dyDescent="0.25">
      <c r="A3353">
        <v>3316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310551.21999999997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1:16" x14ac:dyDescent="0.25">
      <c r="A3354">
        <v>3317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540355.19999999995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1:16" x14ac:dyDescent="0.25">
      <c r="A3355">
        <v>3318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991972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1:16" x14ac:dyDescent="0.25">
      <c r="A3356">
        <v>3319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598562.25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1:16" x14ac:dyDescent="0.25">
      <c r="A3357">
        <v>3320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361354.1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1:16" x14ac:dyDescent="0.25">
      <c r="A3358">
        <v>3321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474836.06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1:16" x14ac:dyDescent="0.25">
      <c r="A3359">
        <v>3323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480045.94</v>
      </c>
      <c r="J3359">
        <v>248505.3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1:16" x14ac:dyDescent="0.25">
      <c r="A3360">
        <v>3324</v>
      </c>
      <c r="B3360" t="s">
        <v>1278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3120187.5</v>
      </c>
      <c r="J3360">
        <v>1412151.1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1:16" x14ac:dyDescent="0.25">
      <c r="A3361">
        <v>3325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683568.75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1:16" x14ac:dyDescent="0.25">
      <c r="A3362">
        <v>3326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999381.2</v>
      </c>
      <c r="J3362">
        <v>267195.59999999998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1:16" x14ac:dyDescent="0.25">
      <c r="A3363">
        <v>3327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1105245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1:16" x14ac:dyDescent="0.25">
      <c r="A3364">
        <v>3328</v>
      </c>
      <c r="B3364" t="s">
        <v>1283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208417.62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1:16" x14ac:dyDescent="0.25">
      <c r="A3365">
        <v>3329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103835.05499999999</v>
      </c>
      <c r="H3365">
        <v>0</v>
      </c>
      <c r="I3365">
        <v>71097460</v>
      </c>
      <c r="J3365">
        <v>56211430</v>
      </c>
      <c r="K3365">
        <v>397933.66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1:16" x14ac:dyDescent="0.25">
      <c r="A3366">
        <v>3330</v>
      </c>
      <c r="B3366" t="s">
        <v>1284</v>
      </c>
      <c r="C3366">
        <v>121529.95</v>
      </c>
      <c r="D3366">
        <v>85060.42</v>
      </c>
      <c r="E3366">
        <v>78054.304999999993</v>
      </c>
      <c r="F3366">
        <v>490783.84</v>
      </c>
      <c r="G3366">
        <v>248555.73</v>
      </c>
      <c r="H3366">
        <v>120862</v>
      </c>
      <c r="I3366">
        <v>661427.5</v>
      </c>
      <c r="J3366">
        <v>597807.93999999994</v>
      </c>
      <c r="K3366">
        <v>2056852.5</v>
      </c>
      <c r="L3366">
        <v>667237.69999999995</v>
      </c>
      <c r="M3366">
        <v>0</v>
      </c>
      <c r="N3366">
        <v>0</v>
      </c>
      <c r="O3366">
        <v>0</v>
      </c>
      <c r="P3366">
        <v>0</v>
      </c>
    </row>
    <row r="3367" spans="1:16" x14ac:dyDescent="0.25">
      <c r="A3367">
        <v>3331</v>
      </c>
      <c r="B3367" t="s">
        <v>1285</v>
      </c>
      <c r="C3367">
        <v>0</v>
      </c>
      <c r="D3367">
        <v>0</v>
      </c>
      <c r="E3367">
        <v>0</v>
      </c>
      <c r="F3367">
        <v>222959.17</v>
      </c>
      <c r="G3367">
        <v>79063.733999999997</v>
      </c>
      <c r="H3367">
        <v>0</v>
      </c>
      <c r="I3367">
        <v>279581.88</v>
      </c>
      <c r="J3367">
        <v>304564.44</v>
      </c>
      <c r="K3367">
        <v>945972.75</v>
      </c>
      <c r="L3367">
        <v>284188.53000000003</v>
      </c>
      <c r="M3367">
        <v>0</v>
      </c>
      <c r="N3367">
        <v>0</v>
      </c>
      <c r="O3367">
        <v>0</v>
      </c>
      <c r="P3367">
        <v>0</v>
      </c>
    </row>
    <row r="3368" spans="1:16" x14ac:dyDescent="0.25">
      <c r="A3368">
        <v>3332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149750.32999999999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1:16" x14ac:dyDescent="0.25">
      <c r="A3369">
        <v>3333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454305.3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1:16" x14ac:dyDescent="0.25">
      <c r="A3370">
        <v>3334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342641.03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1:16" x14ac:dyDescent="0.25">
      <c r="A3371">
        <v>3335</v>
      </c>
      <c r="B3371" t="s">
        <v>1286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490636.78</v>
      </c>
      <c r="J3371">
        <v>73554.53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1:16" x14ac:dyDescent="0.25">
      <c r="A3372">
        <v>3336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153473.48000000001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1:16" x14ac:dyDescent="0.25">
      <c r="A3373">
        <v>3338</v>
      </c>
      <c r="B3373">
        <v>0</v>
      </c>
      <c r="C3373">
        <v>0</v>
      </c>
      <c r="D3373">
        <v>0</v>
      </c>
      <c r="E3373">
        <v>0</v>
      </c>
      <c r="F3373">
        <v>429831.4</v>
      </c>
      <c r="G3373">
        <v>271381.5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1:16" x14ac:dyDescent="0.25">
      <c r="A3374">
        <v>3339</v>
      </c>
      <c r="B3374">
        <v>0</v>
      </c>
      <c r="C3374">
        <v>0</v>
      </c>
      <c r="D3374">
        <v>0</v>
      </c>
      <c r="E3374">
        <v>9446071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1:16" x14ac:dyDescent="0.25">
      <c r="A3375">
        <v>3340</v>
      </c>
      <c r="B3375" t="s">
        <v>1245</v>
      </c>
      <c r="C3375">
        <v>0</v>
      </c>
      <c r="D3375">
        <v>0</v>
      </c>
      <c r="E3375">
        <v>877431200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1:16" x14ac:dyDescent="0.25">
      <c r="A3376">
        <v>3341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421410.06</v>
      </c>
      <c r="J3376">
        <v>157849.9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1:16" x14ac:dyDescent="0.25">
      <c r="A3377">
        <v>3342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268250.3</v>
      </c>
      <c r="J3377">
        <v>68958.054999999993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1:16" x14ac:dyDescent="0.25">
      <c r="A3378">
        <v>3344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1108038.3999999999</v>
      </c>
      <c r="J3378">
        <v>300313.21999999997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1:16" x14ac:dyDescent="0.25">
      <c r="A3379">
        <v>3345</v>
      </c>
      <c r="B3379">
        <v>0</v>
      </c>
      <c r="C3379">
        <v>0</v>
      </c>
      <c r="D3379">
        <v>0</v>
      </c>
      <c r="E3379">
        <v>0</v>
      </c>
      <c r="F3379">
        <v>607609.75</v>
      </c>
      <c r="G3379">
        <v>472648.9</v>
      </c>
      <c r="H3379">
        <v>296848.44</v>
      </c>
      <c r="I3379">
        <v>0</v>
      </c>
      <c r="J3379">
        <v>79952.649999999994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1:16" x14ac:dyDescent="0.25">
      <c r="A3380">
        <v>3346</v>
      </c>
      <c r="B3380" t="s">
        <v>1287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207437.08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1:16" x14ac:dyDescent="0.25">
      <c r="A3381">
        <v>3347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319047.75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1:16" x14ac:dyDescent="0.25">
      <c r="A3382">
        <v>3348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154237.5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1:16" x14ac:dyDescent="0.25">
      <c r="A3383">
        <v>3349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606981.4</v>
      </c>
      <c r="J3383">
        <v>610067.25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1:16" x14ac:dyDescent="0.25">
      <c r="A3384">
        <v>3350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1719347.5</v>
      </c>
      <c r="J3384">
        <v>1904978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1:16" x14ac:dyDescent="0.25">
      <c r="A3385">
        <v>3352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1263768.1000000001</v>
      </c>
      <c r="J3385">
        <v>344997.53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1:16" x14ac:dyDescent="0.25">
      <c r="A3386">
        <v>3353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177859.66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1:16" x14ac:dyDescent="0.25">
      <c r="A3387">
        <v>3354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200929.5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1:16" x14ac:dyDescent="0.25">
      <c r="A3388">
        <v>3355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667444.5</v>
      </c>
      <c r="J3388">
        <v>486959.56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1:16" x14ac:dyDescent="0.25">
      <c r="A3389">
        <v>3356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327261.5</v>
      </c>
      <c r="J3389">
        <v>372964.78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1:16" x14ac:dyDescent="0.25">
      <c r="A3390">
        <v>3357</v>
      </c>
      <c r="B3390" t="s">
        <v>1249</v>
      </c>
      <c r="C3390">
        <v>0</v>
      </c>
      <c r="D3390">
        <v>0</v>
      </c>
      <c r="E3390">
        <v>74257576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1:16" x14ac:dyDescent="0.25">
      <c r="A3391">
        <v>3358</v>
      </c>
      <c r="B3391" t="s">
        <v>1288</v>
      </c>
      <c r="C3391">
        <v>0</v>
      </c>
      <c r="D3391">
        <v>0</v>
      </c>
      <c r="E3391">
        <v>0</v>
      </c>
      <c r="F3391">
        <v>186121.56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1:16" x14ac:dyDescent="0.25">
      <c r="A3392">
        <v>3359</v>
      </c>
      <c r="B3392" t="s">
        <v>1289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649115</v>
      </c>
      <c r="J3392">
        <v>1766613.4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1:16" x14ac:dyDescent="0.25">
      <c r="A3393">
        <v>3362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735529</v>
      </c>
      <c r="J3393">
        <v>329124.94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1:16" x14ac:dyDescent="0.25">
      <c r="A3394">
        <v>3363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72750.05</v>
      </c>
      <c r="H3394">
        <v>0</v>
      </c>
      <c r="I3394">
        <v>64511070</v>
      </c>
      <c r="J3394">
        <v>51921932</v>
      </c>
      <c r="K3394">
        <v>288825.44</v>
      </c>
      <c r="L3394">
        <v>109927.836</v>
      </c>
      <c r="M3394">
        <v>0</v>
      </c>
      <c r="N3394">
        <v>0</v>
      </c>
      <c r="O3394">
        <v>0</v>
      </c>
      <c r="P3394">
        <v>0</v>
      </c>
    </row>
    <row r="3395" spans="1:16" x14ac:dyDescent="0.25">
      <c r="A3395">
        <v>3364</v>
      </c>
      <c r="B3395" t="s">
        <v>1290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227860.34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1:16" x14ac:dyDescent="0.25">
      <c r="A3396">
        <v>3366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499612.2</v>
      </c>
      <c r="J3396">
        <v>715272.06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1:16" x14ac:dyDescent="0.25">
      <c r="A3397">
        <v>3367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228626.17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1:16" x14ac:dyDescent="0.25">
      <c r="A3398">
        <v>3368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158513.76999999999</v>
      </c>
      <c r="J3398">
        <v>130665.65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1:16" x14ac:dyDescent="0.25">
      <c r="A3399">
        <v>3369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269919.40000000002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1:16" x14ac:dyDescent="0.25">
      <c r="A3400">
        <v>3371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1023677.4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1:16" x14ac:dyDescent="0.25">
      <c r="A3401">
        <v>3372</v>
      </c>
      <c r="B3401">
        <v>0</v>
      </c>
      <c r="C3401">
        <v>0</v>
      </c>
      <c r="D3401">
        <v>0</v>
      </c>
      <c r="E3401">
        <v>0</v>
      </c>
      <c r="F3401">
        <v>268158.96999999997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1:16" x14ac:dyDescent="0.25">
      <c r="A3402">
        <v>3374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545829.19999999995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1:16" x14ac:dyDescent="0.25">
      <c r="A3403">
        <v>3375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380362.7</v>
      </c>
      <c r="J3403">
        <v>111264.03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1:16" x14ac:dyDescent="0.25">
      <c r="A3404">
        <v>3376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272702.34000000003</v>
      </c>
      <c r="J3404">
        <v>161457.97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1:16" x14ac:dyDescent="0.25">
      <c r="A3405">
        <v>3377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1461917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1:16" x14ac:dyDescent="0.25">
      <c r="A3406">
        <v>3378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451848.3</v>
      </c>
      <c r="J3406">
        <v>873246.7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1:16" x14ac:dyDescent="0.25">
      <c r="A3407">
        <v>3379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1310753.8</v>
      </c>
      <c r="J3407">
        <v>1321921.2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1:16" x14ac:dyDescent="0.25">
      <c r="A3408">
        <v>3382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565475.9</v>
      </c>
      <c r="J3408">
        <v>509041.62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1:16" x14ac:dyDescent="0.25">
      <c r="A3409">
        <v>3383</v>
      </c>
      <c r="B3409" t="s">
        <v>1291</v>
      </c>
      <c r="C3409">
        <v>0</v>
      </c>
      <c r="D3409">
        <v>0</v>
      </c>
      <c r="E3409">
        <v>0</v>
      </c>
      <c r="F3409">
        <v>16187170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1:16" x14ac:dyDescent="0.25">
      <c r="A3410">
        <v>3385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2265279.5</v>
      </c>
      <c r="J3410">
        <v>1424766.1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1:16" x14ac:dyDescent="0.25">
      <c r="A3411">
        <v>3387</v>
      </c>
      <c r="B3411" t="s">
        <v>1293</v>
      </c>
      <c r="C3411">
        <v>0</v>
      </c>
      <c r="D3411">
        <v>0</v>
      </c>
      <c r="E3411">
        <v>0</v>
      </c>
      <c r="F3411">
        <v>601890.4</v>
      </c>
      <c r="G3411">
        <v>692553.75</v>
      </c>
      <c r="H3411">
        <v>408324.4</v>
      </c>
      <c r="I3411">
        <v>117356.14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1:16" x14ac:dyDescent="0.25">
      <c r="A3412">
        <v>3389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321666.88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1:16" x14ac:dyDescent="0.25">
      <c r="A3413">
        <v>3390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100601.9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1:16" x14ac:dyDescent="0.25">
      <c r="A3414">
        <v>3391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110579.836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1:16" x14ac:dyDescent="0.25">
      <c r="A3415">
        <v>3392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158509.48000000001</v>
      </c>
      <c r="J3415">
        <v>93700.483999999997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1:16" x14ac:dyDescent="0.25">
      <c r="A3416">
        <v>3393</v>
      </c>
      <c r="B3416" t="s">
        <v>1294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1:16" x14ac:dyDescent="0.25">
      <c r="A3417">
        <v>3394</v>
      </c>
      <c r="B3417" t="s">
        <v>1295</v>
      </c>
      <c r="C3417">
        <v>0</v>
      </c>
      <c r="D3417">
        <v>0</v>
      </c>
      <c r="E3417">
        <v>0</v>
      </c>
      <c r="F3417">
        <v>1021857.8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1:16" x14ac:dyDescent="0.25">
      <c r="A3418">
        <v>3395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112417.57</v>
      </c>
      <c r="J3418">
        <v>183955.06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1:16" x14ac:dyDescent="0.25">
      <c r="A3419">
        <v>3396</v>
      </c>
      <c r="B3419">
        <v>0</v>
      </c>
      <c r="C3419">
        <v>0</v>
      </c>
      <c r="D3419">
        <v>0</v>
      </c>
      <c r="E3419">
        <v>0</v>
      </c>
      <c r="F3419">
        <v>1033322.3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1:16" x14ac:dyDescent="0.25">
      <c r="A3420">
        <v>3397</v>
      </c>
      <c r="B3420" t="s">
        <v>1296</v>
      </c>
      <c r="C3420">
        <v>0</v>
      </c>
      <c r="D3420">
        <v>0</v>
      </c>
      <c r="E3420">
        <v>0</v>
      </c>
      <c r="F3420">
        <v>2121441.7999999998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1:16" x14ac:dyDescent="0.25">
      <c r="A3421">
        <v>3398</v>
      </c>
      <c r="B3421" t="s">
        <v>1297</v>
      </c>
      <c r="C3421">
        <v>0</v>
      </c>
      <c r="D3421">
        <v>0</v>
      </c>
      <c r="E3421">
        <v>0</v>
      </c>
      <c r="F3421">
        <v>251117.38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1:16" x14ac:dyDescent="0.25">
      <c r="A3422">
        <v>3399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802740.25</v>
      </c>
      <c r="J3422">
        <v>219906.05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1:16" x14ac:dyDescent="0.25">
      <c r="A3423">
        <v>3402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3132770.2</v>
      </c>
      <c r="J3423">
        <v>1592436.6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1:16" x14ac:dyDescent="0.25">
      <c r="A3424">
        <v>3403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192727.38</v>
      </c>
      <c r="J3424">
        <v>146580.25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1:16" x14ac:dyDescent="0.25">
      <c r="A3425">
        <v>3404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1416926.6</v>
      </c>
      <c r="J3425">
        <v>467536.6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1:16" x14ac:dyDescent="0.25">
      <c r="A3426">
        <v>3405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323365.96999999997</v>
      </c>
      <c r="J3426">
        <v>220737.73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1:16" x14ac:dyDescent="0.25">
      <c r="A3427">
        <v>3406</v>
      </c>
      <c r="B3427" t="s">
        <v>1298</v>
      </c>
      <c r="C3427">
        <v>0</v>
      </c>
      <c r="D3427">
        <v>0</v>
      </c>
      <c r="E3427">
        <v>196732.55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1:16" x14ac:dyDescent="0.25">
      <c r="A3428">
        <v>3407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1188603.6000000001</v>
      </c>
      <c r="J3428">
        <v>296103.5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1:16" x14ac:dyDescent="0.25">
      <c r="A3429">
        <v>3409</v>
      </c>
      <c r="B3429" t="s">
        <v>1299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245842.03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1:16" x14ac:dyDescent="0.25">
      <c r="A3430">
        <v>3410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93244.875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1:16" x14ac:dyDescent="0.25">
      <c r="A3431">
        <v>3411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834124.1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1:16" x14ac:dyDescent="0.25">
      <c r="A3432">
        <v>3412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978819.1</v>
      </c>
      <c r="J3432">
        <v>633377.43999999994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1:16" x14ac:dyDescent="0.25">
      <c r="A3433">
        <v>3414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857309.44</v>
      </c>
      <c r="J3433">
        <v>206067.08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1:16" x14ac:dyDescent="0.25">
      <c r="A3434">
        <v>3423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889932.9</v>
      </c>
      <c r="J3434">
        <v>372198.9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1:16" x14ac:dyDescent="0.25">
      <c r="A3435">
        <v>3427</v>
      </c>
      <c r="B3435">
        <v>0</v>
      </c>
      <c r="C3435">
        <v>0</v>
      </c>
      <c r="D3435">
        <v>1518819.1</v>
      </c>
      <c r="E3435">
        <v>1061455.5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1:16" x14ac:dyDescent="0.25">
      <c r="A3436">
        <v>3429</v>
      </c>
      <c r="B3436" t="s">
        <v>1311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313630.90000000002</v>
      </c>
      <c r="L3436">
        <v>162869.84</v>
      </c>
      <c r="M3436">
        <v>0</v>
      </c>
      <c r="N3436">
        <v>0</v>
      </c>
      <c r="O3436">
        <v>0</v>
      </c>
      <c r="P3436">
        <v>0</v>
      </c>
    </row>
    <row r="3437" spans="1:16" x14ac:dyDescent="0.25">
      <c r="A3437">
        <v>3430</v>
      </c>
      <c r="B3437">
        <v>0</v>
      </c>
      <c r="C3437">
        <v>0</v>
      </c>
      <c r="D3437">
        <v>437882.47</v>
      </c>
      <c r="E3437">
        <v>202325.12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1:16" x14ac:dyDescent="0.25">
      <c r="A3438">
        <v>3431</v>
      </c>
      <c r="B3438">
        <v>0</v>
      </c>
      <c r="C3438">
        <v>0</v>
      </c>
      <c r="D3438">
        <v>340550.22</v>
      </c>
      <c r="E3438">
        <v>192713.39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1:16" x14ac:dyDescent="0.25">
      <c r="A3439">
        <v>3433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263736.06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1:16" x14ac:dyDescent="0.25">
      <c r="A3440">
        <v>3434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124971.07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1:16" x14ac:dyDescent="0.25">
      <c r="A3441">
        <v>3435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214937.95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1:16" x14ac:dyDescent="0.25">
      <c r="A3442">
        <v>3437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5042972.5</v>
      </c>
      <c r="J3442">
        <v>8374317.5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1:16" x14ac:dyDescent="0.25">
      <c r="A3443">
        <v>3438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5503812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1:16" x14ac:dyDescent="0.25">
      <c r="A3444">
        <v>3439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1440620.4</v>
      </c>
      <c r="J3444">
        <v>1232158.5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1:16" x14ac:dyDescent="0.25">
      <c r="A3445">
        <v>3440</v>
      </c>
      <c r="B3445" t="s">
        <v>1309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212677.77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1:16" x14ac:dyDescent="0.25">
      <c r="A3446">
        <v>3441</v>
      </c>
      <c r="B3446" t="s">
        <v>1310</v>
      </c>
      <c r="C3446">
        <v>0</v>
      </c>
      <c r="D3446">
        <v>0</v>
      </c>
      <c r="E3446">
        <v>0</v>
      </c>
      <c r="F3446">
        <v>335892.47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1:16" x14ac:dyDescent="0.25">
      <c r="A3447">
        <v>3442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2188978</v>
      </c>
      <c r="J3447">
        <v>1987017.9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1:16" x14ac:dyDescent="0.25">
      <c r="A3448">
        <v>3443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838807.5</v>
      </c>
      <c r="J3448">
        <v>578751.75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1:16" x14ac:dyDescent="0.25">
      <c r="A3449">
        <v>3444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682359.44</v>
      </c>
      <c r="J3449">
        <v>131935.84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1:16" x14ac:dyDescent="0.25">
      <c r="A3450">
        <v>3445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213020.1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1:16" x14ac:dyDescent="0.25">
      <c r="A3451">
        <v>3446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594934</v>
      </c>
      <c r="J3451">
        <v>164252.57999999999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1:16" x14ac:dyDescent="0.25">
      <c r="A3452">
        <v>3447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199169.45</v>
      </c>
      <c r="L3452">
        <v>87449.35</v>
      </c>
      <c r="M3452">
        <v>0</v>
      </c>
      <c r="N3452">
        <v>0</v>
      </c>
      <c r="O3452">
        <v>0</v>
      </c>
      <c r="P3452">
        <v>0</v>
      </c>
    </row>
    <row r="3453" spans="1:16" x14ac:dyDescent="0.25">
      <c r="A3453">
        <v>3448</v>
      </c>
      <c r="B3453" t="s">
        <v>1300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931927.2</v>
      </c>
      <c r="J3453">
        <v>267205.28000000003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1:16" x14ac:dyDescent="0.25">
      <c r="A3454">
        <v>3449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78004.95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1:16" x14ac:dyDescent="0.25">
      <c r="A3455">
        <v>3450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470300.12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1:16" x14ac:dyDescent="0.25">
      <c r="A3456">
        <v>3453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508253.22</v>
      </c>
      <c r="J3456">
        <v>509122.38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1:16" x14ac:dyDescent="0.25">
      <c r="A3457">
        <v>3454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3114180.5</v>
      </c>
      <c r="J3457">
        <v>2528104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1:16" x14ac:dyDescent="0.25">
      <c r="A3458">
        <v>3455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346980.22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1:16" x14ac:dyDescent="0.25">
      <c r="A3459">
        <v>3456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242724.97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1:16" x14ac:dyDescent="0.25">
      <c r="A3460">
        <v>3465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800051.1</v>
      </c>
      <c r="J3460">
        <v>2030069.5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1:16" x14ac:dyDescent="0.25">
      <c r="A3461">
        <v>3480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457108.84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1:16" x14ac:dyDescent="0.25">
      <c r="A3462">
        <v>3481</v>
      </c>
      <c r="B3462" t="s">
        <v>1312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354610.72</v>
      </c>
      <c r="L3462">
        <v>211211.25</v>
      </c>
      <c r="M3462">
        <v>0</v>
      </c>
      <c r="N3462">
        <v>0</v>
      </c>
      <c r="O3462">
        <v>0</v>
      </c>
      <c r="P3462">
        <v>0</v>
      </c>
    </row>
    <row r="3463" spans="1:16" x14ac:dyDescent="0.25">
      <c r="A3463">
        <v>3483</v>
      </c>
      <c r="B3463" t="s">
        <v>1314</v>
      </c>
      <c r="C3463">
        <v>152342.03</v>
      </c>
      <c r="D3463">
        <v>91145.81</v>
      </c>
      <c r="E3463">
        <v>208828.61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180324.86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1:16" x14ac:dyDescent="0.25">
      <c r="A3464">
        <v>3485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223936.58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1:16" x14ac:dyDescent="0.25">
      <c r="A3465">
        <v>3487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639451.5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1:16" x14ac:dyDescent="0.25">
      <c r="A3466">
        <v>3488</v>
      </c>
      <c r="B3466" t="s">
        <v>1315</v>
      </c>
      <c r="C3466">
        <v>180076.3</v>
      </c>
      <c r="D3466">
        <v>118750.69</v>
      </c>
      <c r="E3466">
        <v>254419.55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191149.89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1:16" x14ac:dyDescent="0.25">
      <c r="A3467">
        <v>3489</v>
      </c>
      <c r="B3467" t="s">
        <v>1316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167052.38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1:16" x14ac:dyDescent="0.25">
      <c r="A3468">
        <v>3491</v>
      </c>
      <c r="B3468">
        <v>0</v>
      </c>
      <c r="C3468">
        <v>208983.34</v>
      </c>
      <c r="D3468">
        <v>143652.72</v>
      </c>
      <c r="E3468">
        <v>240295.78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185666.56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1:16" x14ac:dyDescent="0.25">
      <c r="A3469">
        <v>3492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694538.25</v>
      </c>
      <c r="J3469">
        <v>58786.75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1:16" x14ac:dyDescent="0.25">
      <c r="A3470">
        <v>3493</v>
      </c>
      <c r="B3470">
        <v>0</v>
      </c>
      <c r="C3470">
        <v>96395.78</v>
      </c>
      <c r="D3470">
        <v>0</v>
      </c>
      <c r="E3470">
        <v>141702.01999999999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106959.46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1:16" x14ac:dyDescent="0.25">
      <c r="A3471">
        <v>3495</v>
      </c>
      <c r="B3471" t="s">
        <v>1317</v>
      </c>
      <c r="C3471">
        <v>111869.79</v>
      </c>
      <c r="D3471">
        <v>49519.574000000001</v>
      </c>
      <c r="E3471">
        <v>164954.29999999999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137071.14000000001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1:16" x14ac:dyDescent="0.25">
      <c r="A3472">
        <v>3496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361284.62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1:16" x14ac:dyDescent="0.25">
      <c r="A3473">
        <v>3497</v>
      </c>
      <c r="B3473" t="s">
        <v>1313</v>
      </c>
      <c r="C3473">
        <v>0</v>
      </c>
      <c r="D3473">
        <v>0</v>
      </c>
      <c r="E3473">
        <v>859197.25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1:16" x14ac:dyDescent="0.25">
      <c r="A3474">
        <v>3498</v>
      </c>
      <c r="B3474" t="s">
        <v>1318</v>
      </c>
      <c r="C3474">
        <v>0</v>
      </c>
      <c r="D3474">
        <v>0</v>
      </c>
      <c r="E3474">
        <v>206484.47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376656.72</v>
      </c>
      <c r="L3474">
        <v>62424.34</v>
      </c>
      <c r="M3474">
        <v>0</v>
      </c>
      <c r="N3474">
        <v>0</v>
      </c>
      <c r="O3474">
        <v>0</v>
      </c>
      <c r="P3474">
        <v>0</v>
      </c>
    </row>
    <row r="3475" spans="1:16" x14ac:dyDescent="0.25">
      <c r="A3475">
        <v>3499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1802580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1:16" x14ac:dyDescent="0.25">
      <c r="A3476">
        <v>3500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257424.92</v>
      </c>
      <c r="L3476">
        <v>200217.52</v>
      </c>
      <c r="M3476">
        <v>0</v>
      </c>
      <c r="N3476">
        <v>0</v>
      </c>
      <c r="O3476">
        <v>0</v>
      </c>
      <c r="P3476">
        <v>0</v>
      </c>
    </row>
    <row r="3477" spans="1:16" x14ac:dyDescent="0.25">
      <c r="A3477">
        <v>3502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177046.53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1:16" x14ac:dyDescent="0.25">
      <c r="A3478">
        <v>3503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504890.47</v>
      </c>
      <c r="J3478">
        <v>637173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1:16" x14ac:dyDescent="0.25">
      <c r="A3479">
        <v>3506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414279.9</v>
      </c>
      <c r="J3479">
        <v>397440.78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1:16" x14ac:dyDescent="0.25">
      <c r="A3480">
        <v>3507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561525.43999999994</v>
      </c>
      <c r="J3480">
        <v>660346.19999999995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1:16" x14ac:dyDescent="0.25">
      <c r="A3481">
        <v>3508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69733.600000000006</v>
      </c>
      <c r="J3481">
        <v>86099.8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1:16" x14ac:dyDescent="0.25">
      <c r="A3482">
        <v>3509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627316.1</v>
      </c>
      <c r="J3482">
        <v>751873.44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1:16" x14ac:dyDescent="0.25">
      <c r="A3483">
        <v>3510</v>
      </c>
      <c r="B3483" t="s">
        <v>1320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1:16" x14ac:dyDescent="0.25">
      <c r="A3484">
        <v>3512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103356.37</v>
      </c>
      <c r="J3484">
        <v>341935.3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1:16" x14ac:dyDescent="0.25">
      <c r="A3485">
        <v>3513</v>
      </c>
      <c r="B3485" t="s">
        <v>1321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592839.69999999995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1:16" x14ac:dyDescent="0.25">
      <c r="A3486">
        <v>3514</v>
      </c>
      <c r="B3486" t="s">
        <v>1322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347698.66</v>
      </c>
      <c r="J3486">
        <v>425878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1:16" x14ac:dyDescent="0.25">
      <c r="A3487">
        <v>3515</v>
      </c>
      <c r="B3487" t="s">
        <v>1323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325227.46999999997</v>
      </c>
      <c r="J3487">
        <v>352916.56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1:16" x14ac:dyDescent="0.25">
      <c r="A3488">
        <v>3516</v>
      </c>
      <c r="B3488" t="s">
        <v>1324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759609.44</v>
      </c>
      <c r="J3488">
        <v>2021940.4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1:16" x14ac:dyDescent="0.25">
      <c r="A3489">
        <v>3517</v>
      </c>
      <c r="B3489" t="s">
        <v>1325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238595.4</v>
      </c>
      <c r="J3489">
        <v>693589.4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1:16" x14ac:dyDescent="0.25">
      <c r="A3490">
        <v>3518</v>
      </c>
      <c r="B3490" t="s">
        <v>1335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294801.78000000003</v>
      </c>
      <c r="J3490">
        <v>545186.93999999994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1:16" x14ac:dyDescent="0.25">
      <c r="A3491">
        <v>3519</v>
      </c>
      <c r="B3491">
        <v>0</v>
      </c>
      <c r="C3491">
        <v>0</v>
      </c>
      <c r="D3491">
        <v>0</v>
      </c>
      <c r="E3491">
        <v>0</v>
      </c>
      <c r="F3491">
        <v>326659.96999999997</v>
      </c>
      <c r="G3491">
        <v>258267.78</v>
      </c>
      <c r="H3491">
        <v>90605.74</v>
      </c>
      <c r="I3491">
        <v>183957.98</v>
      </c>
      <c r="J3491">
        <v>123907.26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1:16" x14ac:dyDescent="0.25">
      <c r="A3492">
        <v>3520</v>
      </c>
      <c r="B3492">
        <v>0</v>
      </c>
      <c r="C3492">
        <v>0</v>
      </c>
      <c r="D3492">
        <v>0</v>
      </c>
      <c r="E3492">
        <v>0</v>
      </c>
      <c r="F3492">
        <v>326535.46999999997</v>
      </c>
      <c r="G3492">
        <v>231855.5</v>
      </c>
      <c r="H3492">
        <v>70643.164000000004</v>
      </c>
      <c r="I3492">
        <v>91154.29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1:16" x14ac:dyDescent="0.25">
      <c r="A3493">
        <v>3521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468753.97</v>
      </c>
      <c r="J3493">
        <v>1305724.6000000001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1:16" x14ac:dyDescent="0.25">
      <c r="A3494">
        <v>3522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1671022.2</v>
      </c>
      <c r="J3494">
        <v>4140519.5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1:16" x14ac:dyDescent="0.25">
      <c r="A3495">
        <v>3525</v>
      </c>
      <c r="B3495" t="s">
        <v>1326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187890.62</v>
      </c>
      <c r="J3495">
        <v>227119.72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1:16" x14ac:dyDescent="0.25">
      <c r="A3496">
        <v>3526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226125.34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1:16" x14ac:dyDescent="0.25">
      <c r="A3497">
        <v>3527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217060.02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1:16" x14ac:dyDescent="0.25">
      <c r="A3498">
        <v>3528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353789.03</v>
      </c>
      <c r="J3498">
        <v>254496.77</v>
      </c>
      <c r="K3498">
        <v>253043.08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1:16" x14ac:dyDescent="0.25">
      <c r="A3499">
        <v>3529</v>
      </c>
      <c r="B3499" t="s">
        <v>1328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245879.31</v>
      </c>
      <c r="J3499">
        <v>153550.17000000001</v>
      </c>
      <c r="K3499">
        <v>138401.23000000001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1:16" x14ac:dyDescent="0.25">
      <c r="A3500">
        <v>3530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214167.16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1:16" x14ac:dyDescent="0.25">
      <c r="A3501">
        <v>3531</v>
      </c>
      <c r="B3501" t="s">
        <v>1329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188031.23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1:16" x14ac:dyDescent="0.25">
      <c r="A3502">
        <v>3532</v>
      </c>
      <c r="B3502" t="s">
        <v>1330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666581</v>
      </c>
      <c r="L3502">
        <v>177754.42</v>
      </c>
      <c r="M3502">
        <v>0</v>
      </c>
      <c r="N3502">
        <v>0</v>
      </c>
      <c r="O3502">
        <v>0</v>
      </c>
      <c r="P3502">
        <v>0</v>
      </c>
    </row>
    <row r="3503" spans="1:16" x14ac:dyDescent="0.25">
      <c r="A3503">
        <v>3534</v>
      </c>
      <c r="B3503" t="s">
        <v>1331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311757.38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1:16" x14ac:dyDescent="0.25">
      <c r="A3504">
        <v>3535</v>
      </c>
      <c r="B3504" t="s">
        <v>1332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281136.12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1:16" x14ac:dyDescent="0.25">
      <c r="A3505">
        <v>3536</v>
      </c>
      <c r="B3505" t="s">
        <v>1333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268510.21999999997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1:16" x14ac:dyDescent="0.25">
      <c r="A3506">
        <v>3537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194640.5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1:16" x14ac:dyDescent="0.25">
      <c r="A3507">
        <v>3539</v>
      </c>
      <c r="B3507" t="s">
        <v>1334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489911.44</v>
      </c>
      <c r="J3507">
        <v>403719.6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1:16" x14ac:dyDescent="0.25">
      <c r="A3508">
        <v>3541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125410.35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1:16" x14ac:dyDescent="0.25">
      <c r="A3509">
        <v>3542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147588.29999999999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1:16" x14ac:dyDescent="0.25">
      <c r="A3510">
        <v>3543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263297.3</v>
      </c>
      <c r="J3510">
        <v>87981.375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1:16" x14ac:dyDescent="0.25">
      <c r="A3511">
        <v>3545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182622.88</v>
      </c>
      <c r="J3511">
        <v>153862.44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1:16" x14ac:dyDescent="0.25">
      <c r="A3512">
        <v>3546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213278.95</v>
      </c>
      <c r="J3512">
        <v>209593.19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1:16" x14ac:dyDescent="0.25">
      <c r="A3513">
        <v>3547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219838.55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1:16" x14ac:dyDescent="0.25">
      <c r="A3514">
        <v>3549</v>
      </c>
      <c r="B3514" t="s">
        <v>1336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338856.7</v>
      </c>
      <c r="J3514">
        <v>313062.2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1:16" x14ac:dyDescent="0.25">
      <c r="A3515">
        <v>3550</v>
      </c>
      <c r="B3515" t="s">
        <v>1342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58928.476999999999</v>
      </c>
      <c r="J3515">
        <v>157183.98000000001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1:16" x14ac:dyDescent="0.25">
      <c r="A3516">
        <v>3551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138716.85999999999</v>
      </c>
      <c r="J3516">
        <v>142097.06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1:16" x14ac:dyDescent="0.25">
      <c r="A3517">
        <v>3552</v>
      </c>
      <c r="B3517" t="s">
        <v>1337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114795.36</v>
      </c>
      <c r="J3517">
        <v>179335.9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1:16" x14ac:dyDescent="0.25">
      <c r="A3518">
        <v>3553</v>
      </c>
      <c r="B3518" t="s">
        <v>1340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150307.72</v>
      </c>
      <c r="J3518">
        <v>140753.98000000001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1:16" x14ac:dyDescent="0.25">
      <c r="A3519">
        <v>3554</v>
      </c>
      <c r="B3519" t="s">
        <v>1341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852646.56</v>
      </c>
      <c r="J3519">
        <v>845008.75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1:16" x14ac:dyDescent="0.25">
      <c r="A3520">
        <v>3555</v>
      </c>
      <c r="B3520" t="s">
        <v>1343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166997.17000000001</v>
      </c>
      <c r="J3520">
        <v>92062.75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1:16" x14ac:dyDescent="0.25">
      <c r="A3521">
        <v>3556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188541.83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1:16" x14ac:dyDescent="0.25">
      <c r="A3522">
        <v>3557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2543729.5</v>
      </c>
      <c r="J3522">
        <v>1076335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1:16" x14ac:dyDescent="0.25">
      <c r="A3523">
        <v>3558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2270651</v>
      </c>
      <c r="J3523">
        <v>969170.6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1:16" x14ac:dyDescent="0.25">
      <c r="A3524">
        <v>3559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1264796.8</v>
      </c>
      <c r="J3524">
        <v>438439.94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1:16" x14ac:dyDescent="0.25">
      <c r="A3525">
        <v>3560</v>
      </c>
      <c r="B3525" t="s">
        <v>1344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618833.30000000005</v>
      </c>
      <c r="J3525">
        <v>657704.56000000006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1:16" x14ac:dyDescent="0.25">
      <c r="A3526">
        <v>3561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263781.84000000003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1:16" x14ac:dyDescent="0.25">
      <c r="A3527">
        <v>3562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503678.03</v>
      </c>
      <c r="J3527">
        <v>112964.14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1:16" x14ac:dyDescent="0.25">
      <c r="A3528">
        <v>3563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457780.84</v>
      </c>
      <c r="J3528">
        <v>101311.66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1:16" x14ac:dyDescent="0.25">
      <c r="A3529">
        <v>3564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244044.92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1:16" x14ac:dyDescent="0.25">
      <c r="A3530">
        <v>3565</v>
      </c>
      <c r="B3530" t="s">
        <v>1338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153982.53</v>
      </c>
      <c r="J3530">
        <v>146629.32999999999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1:16" x14ac:dyDescent="0.25">
      <c r="A3531">
        <v>3566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470701.25</v>
      </c>
      <c r="J3531">
        <v>101898.72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1:16" x14ac:dyDescent="0.25">
      <c r="A3532">
        <v>3567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324037.88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1:16" x14ac:dyDescent="0.25">
      <c r="A3533">
        <v>3568</v>
      </c>
      <c r="B3533">
        <v>0</v>
      </c>
      <c r="C3533">
        <v>0</v>
      </c>
      <c r="D3533">
        <v>0</v>
      </c>
      <c r="E3533">
        <v>0</v>
      </c>
      <c r="F3533">
        <v>158563.60999999999</v>
      </c>
      <c r="G3533">
        <v>0</v>
      </c>
      <c r="H3533">
        <v>0</v>
      </c>
      <c r="I3533">
        <v>13967079</v>
      </c>
      <c r="J3533">
        <v>2364843.7999999998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1:16" x14ac:dyDescent="0.25">
      <c r="A3534">
        <v>3569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1227048.1000000001</v>
      </c>
      <c r="J3534">
        <v>444238.25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1:16" x14ac:dyDescent="0.25">
      <c r="A3535">
        <v>3570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361304.72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1:16" x14ac:dyDescent="0.25">
      <c r="A3536">
        <v>3571</v>
      </c>
      <c r="B3536" t="s">
        <v>1339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300272.34000000003</v>
      </c>
      <c r="J3536">
        <v>52529.39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1:16" x14ac:dyDescent="0.25">
      <c r="A3537">
        <v>3572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302965.28000000003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1:16" x14ac:dyDescent="0.25">
      <c r="A3538">
        <v>3573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168549.88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1:16" x14ac:dyDescent="0.25">
      <c r="A3539">
        <v>3574</v>
      </c>
      <c r="B3539" t="s">
        <v>1345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348513.78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1:16" x14ac:dyDescent="0.25">
      <c r="A3540">
        <v>3575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494176.9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1:16" x14ac:dyDescent="0.25">
      <c r="A3541">
        <v>3576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383960.97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1:16" x14ac:dyDescent="0.25">
      <c r="A3542">
        <v>3577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598449.93999999994</v>
      </c>
      <c r="J3542">
        <v>188317.8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1:16" x14ac:dyDescent="0.25">
      <c r="A3543">
        <v>3578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801362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1:16" x14ac:dyDescent="0.25">
      <c r="A3544">
        <v>3579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454698.7</v>
      </c>
      <c r="J3544">
        <v>129843.72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1:16" x14ac:dyDescent="0.25">
      <c r="A3545">
        <v>3580</v>
      </c>
      <c r="B3545">
        <v>0</v>
      </c>
      <c r="C3545">
        <v>0</v>
      </c>
      <c r="D3545">
        <v>0</v>
      </c>
      <c r="E3545">
        <v>0</v>
      </c>
      <c r="F3545">
        <v>292963.78000000003</v>
      </c>
      <c r="G3545">
        <v>151800.26999999999</v>
      </c>
      <c r="H3545">
        <v>0</v>
      </c>
      <c r="I3545">
        <v>24342124</v>
      </c>
      <c r="J3545">
        <v>9203520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1:16" x14ac:dyDescent="0.25">
      <c r="A3546">
        <v>3581</v>
      </c>
      <c r="B3546">
        <v>0</v>
      </c>
      <c r="C3546">
        <v>0</v>
      </c>
      <c r="D3546">
        <v>0</v>
      </c>
      <c r="E3546">
        <v>0</v>
      </c>
      <c r="F3546">
        <v>389138.9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1:16" x14ac:dyDescent="0.25">
      <c r="A3547">
        <v>3582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556005.4</v>
      </c>
      <c r="J3547">
        <v>158152.31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1:16" x14ac:dyDescent="0.25">
      <c r="A3548">
        <v>3583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547605.30000000005</v>
      </c>
      <c r="J3548">
        <v>121754.53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1:16" x14ac:dyDescent="0.25">
      <c r="A3549">
        <v>3584</v>
      </c>
      <c r="B3549">
        <v>0</v>
      </c>
      <c r="C3549">
        <v>0</v>
      </c>
      <c r="D3549">
        <v>0</v>
      </c>
      <c r="E3549">
        <v>0</v>
      </c>
      <c r="F3549">
        <v>54503.64</v>
      </c>
      <c r="G3549">
        <v>0</v>
      </c>
      <c r="H3549">
        <v>0</v>
      </c>
      <c r="I3549">
        <v>11811713</v>
      </c>
      <c r="J3549">
        <v>5104024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1:16" x14ac:dyDescent="0.25">
      <c r="A3550">
        <v>3585</v>
      </c>
      <c r="B3550">
        <v>0</v>
      </c>
      <c r="C3550">
        <v>0</v>
      </c>
      <c r="D3550">
        <v>0</v>
      </c>
      <c r="E3550">
        <v>0</v>
      </c>
      <c r="F3550">
        <v>51581.203000000001</v>
      </c>
      <c r="G3550">
        <v>0</v>
      </c>
      <c r="H3550">
        <v>0</v>
      </c>
      <c r="I3550">
        <v>10725423</v>
      </c>
      <c r="J3550">
        <v>4645962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1:16" x14ac:dyDescent="0.25">
      <c r="A3551">
        <v>3586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526235.5</v>
      </c>
      <c r="J3551">
        <v>197978.22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1:16" x14ac:dyDescent="0.25">
      <c r="A3552">
        <v>3587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601492.4</v>
      </c>
      <c r="J3552">
        <v>186316.94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1:16" x14ac:dyDescent="0.25">
      <c r="A3553">
        <v>3588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484464.3</v>
      </c>
      <c r="J3553">
        <v>212885.9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1:16" x14ac:dyDescent="0.25">
      <c r="A3554">
        <v>3589</v>
      </c>
      <c r="B3554">
        <v>0</v>
      </c>
      <c r="C3554">
        <v>0</v>
      </c>
      <c r="D3554">
        <v>0</v>
      </c>
      <c r="E3554">
        <v>0</v>
      </c>
      <c r="F3554">
        <v>248390.97</v>
      </c>
      <c r="G3554">
        <v>141531.75</v>
      </c>
      <c r="H3554">
        <v>0</v>
      </c>
      <c r="I3554">
        <v>22121074</v>
      </c>
      <c r="J3554">
        <v>8375260.5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1:16" x14ac:dyDescent="0.25">
      <c r="A3555">
        <v>3590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2359298.5</v>
      </c>
      <c r="J3555">
        <v>857999.2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1:16" x14ac:dyDescent="0.25">
      <c r="A3556">
        <v>3591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677819.25</v>
      </c>
      <c r="J3556">
        <v>211020.12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1:16" x14ac:dyDescent="0.25">
      <c r="A3557">
        <v>3592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588985.43999999994</v>
      </c>
      <c r="J3557">
        <v>202861.45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1:16" x14ac:dyDescent="0.25">
      <c r="A3558">
        <v>3593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772973.44</v>
      </c>
      <c r="J3558">
        <v>236630.16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1:16" x14ac:dyDescent="0.25">
      <c r="A3559">
        <v>3594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144420.34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1:16" x14ac:dyDescent="0.25">
      <c r="A3560">
        <v>3595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235527.6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1:16" x14ac:dyDescent="0.25">
      <c r="A3561">
        <v>3596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368952.44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1:16" x14ac:dyDescent="0.25">
      <c r="A3562">
        <v>3597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615868.75</v>
      </c>
      <c r="J3562">
        <v>104362.92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1:16" x14ac:dyDescent="0.25">
      <c r="A3563">
        <v>3598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292195.59999999998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1:16" x14ac:dyDescent="0.25">
      <c r="A3564">
        <v>3599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435357.2</v>
      </c>
      <c r="J3564">
        <v>68240.28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1:16" x14ac:dyDescent="0.25">
      <c r="A3565">
        <v>3600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796413.75</v>
      </c>
      <c r="J3565">
        <v>284250.59999999998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1:16" x14ac:dyDescent="0.25">
      <c r="A3566">
        <v>3601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242460.27</v>
      </c>
      <c r="J3566">
        <v>72583.483999999997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1:16" x14ac:dyDescent="0.25">
      <c r="A3567">
        <v>3602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2094465.4</v>
      </c>
      <c r="J3567">
        <v>729219.75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1:16" x14ac:dyDescent="0.25">
      <c r="A3568">
        <v>3603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719245.4</v>
      </c>
      <c r="J3568">
        <v>260460.9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1:16" x14ac:dyDescent="0.25">
      <c r="A3569">
        <v>3604</v>
      </c>
      <c r="B3569">
        <v>0</v>
      </c>
      <c r="C3569">
        <v>0</v>
      </c>
      <c r="D3569">
        <v>0</v>
      </c>
      <c r="E3569">
        <v>0</v>
      </c>
      <c r="F3569">
        <v>140170.34</v>
      </c>
      <c r="G3569">
        <v>53787.09</v>
      </c>
      <c r="H3569">
        <v>0</v>
      </c>
      <c r="I3569">
        <v>13606814</v>
      </c>
      <c r="J3569">
        <v>5150519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1:16" x14ac:dyDescent="0.25">
      <c r="A3570">
        <v>3605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806810.1</v>
      </c>
      <c r="J3570">
        <v>205845.77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1:16" x14ac:dyDescent="0.25">
      <c r="A3571">
        <v>3606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361914.06</v>
      </c>
      <c r="J3571">
        <v>108359.87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1:16" x14ac:dyDescent="0.25">
      <c r="A3572">
        <v>3607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630684.80000000005</v>
      </c>
      <c r="J3572">
        <v>110058.45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1:16" x14ac:dyDescent="0.25">
      <c r="A3573">
        <v>3608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313474.34000000003</v>
      </c>
      <c r="J3573">
        <v>64329.925999999999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1:16" x14ac:dyDescent="0.25">
      <c r="A3574">
        <v>3611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616113.56000000006</v>
      </c>
      <c r="J3574">
        <v>170578.78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1:16" x14ac:dyDescent="0.25">
      <c r="A3575">
        <v>3612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138339.03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1:16" x14ac:dyDescent="0.25">
      <c r="A3576">
        <v>3615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216356.34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1:16" x14ac:dyDescent="0.25">
      <c r="A3577">
        <v>3623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843246.1</v>
      </c>
      <c r="L3577">
        <v>60571.042999999998</v>
      </c>
      <c r="M3577">
        <v>0</v>
      </c>
      <c r="N3577">
        <v>0</v>
      </c>
      <c r="O3577">
        <v>0</v>
      </c>
      <c r="P3577">
        <v>0</v>
      </c>
    </row>
    <row r="3578" spans="1:16" x14ac:dyDescent="0.25">
      <c r="A3578">
        <v>3624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759491.6</v>
      </c>
      <c r="L3578">
        <v>71698.039999999994</v>
      </c>
      <c r="M3578">
        <v>0</v>
      </c>
      <c r="N3578">
        <v>0</v>
      </c>
      <c r="O3578">
        <v>0</v>
      </c>
      <c r="P3578">
        <v>0</v>
      </c>
    </row>
    <row r="3579" spans="1:16" x14ac:dyDescent="0.25">
      <c r="A3579">
        <v>3625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527156.1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1:16" x14ac:dyDescent="0.25">
      <c r="A3580">
        <v>3626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209225.12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1:16" x14ac:dyDescent="0.25">
      <c r="A3581">
        <v>3627</v>
      </c>
      <c r="B3581">
        <v>0</v>
      </c>
      <c r="C3581">
        <v>0</v>
      </c>
      <c r="D3581">
        <v>0</v>
      </c>
      <c r="E3581">
        <v>0</v>
      </c>
      <c r="F3581">
        <v>113002.47</v>
      </c>
      <c r="G3581">
        <v>0</v>
      </c>
      <c r="H3581">
        <v>0</v>
      </c>
      <c r="I3581">
        <v>178785.11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1:16" x14ac:dyDescent="0.25">
      <c r="A3582">
        <v>3631</v>
      </c>
      <c r="B3582">
        <v>0</v>
      </c>
      <c r="C3582">
        <v>0</v>
      </c>
      <c r="D3582">
        <v>0</v>
      </c>
      <c r="E3582">
        <v>0</v>
      </c>
      <c r="F3582">
        <v>120124.12</v>
      </c>
      <c r="G3582">
        <v>0</v>
      </c>
      <c r="H3582">
        <v>0</v>
      </c>
      <c r="I3582">
        <v>201713.17</v>
      </c>
      <c r="J3582">
        <v>55495.508000000002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1:16" x14ac:dyDescent="0.25">
      <c r="A3583">
        <v>3635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425809.38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1:16" x14ac:dyDescent="0.25">
      <c r="A3584">
        <v>3636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308452.46999999997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1:16" x14ac:dyDescent="0.25">
      <c r="A3585">
        <v>3642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115315.45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1:16" x14ac:dyDescent="0.25">
      <c r="A3586">
        <v>3661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1:16" x14ac:dyDescent="0.25">
      <c r="A3587">
        <v>3668</v>
      </c>
      <c r="B3587" t="s">
        <v>1348</v>
      </c>
      <c r="C3587">
        <v>0</v>
      </c>
      <c r="D3587">
        <v>0</v>
      </c>
      <c r="E3587">
        <v>756469.75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1:16" x14ac:dyDescent="0.25">
      <c r="A3588">
        <v>3672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231496.19</v>
      </c>
      <c r="J3588">
        <v>123740.19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1:16" x14ac:dyDescent="0.25">
      <c r="A3589">
        <v>3675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220999.39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1:16" x14ac:dyDescent="0.25">
      <c r="A3590">
        <v>3676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1281187.3999999999</v>
      </c>
      <c r="L3590">
        <v>775959.6</v>
      </c>
      <c r="M3590">
        <v>0</v>
      </c>
      <c r="N3590">
        <v>0</v>
      </c>
      <c r="O3590">
        <v>0</v>
      </c>
      <c r="P3590">
        <v>0</v>
      </c>
    </row>
    <row r="3591" spans="1:16" x14ac:dyDescent="0.25">
      <c r="A3591">
        <v>3678</v>
      </c>
      <c r="B3591" t="s">
        <v>1351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1521807.4</v>
      </c>
      <c r="L3591">
        <v>594216.9</v>
      </c>
      <c r="M3591">
        <v>0</v>
      </c>
      <c r="N3591">
        <v>0</v>
      </c>
      <c r="O3591">
        <v>0</v>
      </c>
      <c r="P3591">
        <v>0</v>
      </c>
    </row>
    <row r="3592" spans="1:16" x14ac:dyDescent="0.25">
      <c r="A3592">
        <v>3679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358105.03</v>
      </c>
      <c r="L3592">
        <v>232152.48</v>
      </c>
      <c r="M3592">
        <v>0</v>
      </c>
      <c r="N3592">
        <v>0</v>
      </c>
      <c r="O3592">
        <v>0</v>
      </c>
      <c r="P3592">
        <v>0</v>
      </c>
    </row>
    <row r="3593" spans="1:16" x14ac:dyDescent="0.25">
      <c r="A3593">
        <v>3680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163934.54999999999</v>
      </c>
      <c r="L3593">
        <v>111844.83</v>
      </c>
      <c r="M3593">
        <v>0</v>
      </c>
      <c r="N3593">
        <v>0</v>
      </c>
      <c r="O3593">
        <v>0</v>
      </c>
      <c r="P3593">
        <v>0</v>
      </c>
    </row>
    <row r="3594" spans="1:16" x14ac:dyDescent="0.25">
      <c r="A3594">
        <v>3681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428269.66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1:16" x14ac:dyDescent="0.25">
      <c r="A3595">
        <v>3682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445791.38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1:16" x14ac:dyDescent="0.25">
      <c r="A3596">
        <v>3683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655438.1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1:16" x14ac:dyDescent="0.25">
      <c r="A3597">
        <v>3685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203003.28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1:16" x14ac:dyDescent="0.25">
      <c r="A3598">
        <v>3686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283480.71999999997</v>
      </c>
      <c r="J3598">
        <v>211521.06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1:16" x14ac:dyDescent="0.25">
      <c r="A3599">
        <v>3689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802978.7</v>
      </c>
      <c r="J3599">
        <v>334763.53000000003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1:16" x14ac:dyDescent="0.25">
      <c r="A3600">
        <v>3690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354082.7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1:16" x14ac:dyDescent="0.25">
      <c r="A3601">
        <v>3692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301623.38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1:16" x14ac:dyDescent="0.25">
      <c r="A3602">
        <v>3693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174768.58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1:16" x14ac:dyDescent="0.25">
      <c r="A3603">
        <v>3694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191248.55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1:16" x14ac:dyDescent="0.25">
      <c r="A3604">
        <v>3696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869318.2</v>
      </c>
      <c r="J3604">
        <v>358122.1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1:16" x14ac:dyDescent="0.25">
      <c r="A3605">
        <v>3697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499884.28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1:16" x14ac:dyDescent="0.25">
      <c r="A3606">
        <v>3698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507833.06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1:16" x14ac:dyDescent="0.25">
      <c r="A3607">
        <v>3699</v>
      </c>
      <c r="B3607" t="s">
        <v>1352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198561.8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1:16" x14ac:dyDescent="0.25">
      <c r="A3608">
        <v>3703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939523.75</v>
      </c>
      <c r="L3608">
        <v>117833.14</v>
      </c>
      <c r="M3608">
        <v>0</v>
      </c>
      <c r="N3608">
        <v>0</v>
      </c>
      <c r="O3608">
        <v>0</v>
      </c>
      <c r="P3608">
        <v>0</v>
      </c>
    </row>
    <row r="3609" spans="1:16" x14ac:dyDescent="0.25">
      <c r="A3609">
        <v>3716</v>
      </c>
      <c r="B3609" t="s">
        <v>1363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859732.8</v>
      </c>
      <c r="L3609">
        <v>104601.85</v>
      </c>
      <c r="M3609">
        <v>0</v>
      </c>
      <c r="N3609">
        <v>0</v>
      </c>
      <c r="O3609">
        <v>0</v>
      </c>
      <c r="P3609">
        <v>0</v>
      </c>
    </row>
    <row r="3610" spans="1:16" x14ac:dyDescent="0.25">
      <c r="A3610">
        <v>3717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706465.25</v>
      </c>
      <c r="L3610">
        <v>53201.402000000002</v>
      </c>
      <c r="M3610">
        <v>0</v>
      </c>
      <c r="N3610">
        <v>0</v>
      </c>
      <c r="O3610">
        <v>0</v>
      </c>
      <c r="P3610">
        <v>0</v>
      </c>
    </row>
    <row r="3611" spans="1:16" x14ac:dyDescent="0.25">
      <c r="A3611">
        <v>3718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1049302.5</v>
      </c>
      <c r="L3611">
        <v>111419.57</v>
      </c>
      <c r="M3611">
        <v>0</v>
      </c>
      <c r="N3611">
        <v>0</v>
      </c>
      <c r="O3611">
        <v>0</v>
      </c>
      <c r="P3611">
        <v>0</v>
      </c>
    </row>
    <row r="3612" spans="1:16" x14ac:dyDescent="0.25">
      <c r="A3612">
        <v>3719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1100172.8999999999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1:16" x14ac:dyDescent="0.25">
      <c r="A3613">
        <v>3720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861848.1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1:16" x14ac:dyDescent="0.25">
      <c r="A3614">
        <v>3721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622197.1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1:16" x14ac:dyDescent="0.25">
      <c r="A3615">
        <v>3722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452754.22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1:16" x14ac:dyDescent="0.25">
      <c r="A3616">
        <v>3723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496878.84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1:16" x14ac:dyDescent="0.25">
      <c r="A3617">
        <v>3724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825341</v>
      </c>
      <c r="L3617">
        <v>357296.6</v>
      </c>
      <c r="M3617">
        <v>0</v>
      </c>
      <c r="N3617">
        <v>0</v>
      </c>
      <c r="O3617">
        <v>0</v>
      </c>
      <c r="P3617">
        <v>0</v>
      </c>
    </row>
    <row r="3618" spans="1:16" x14ac:dyDescent="0.25">
      <c r="A3618">
        <v>3725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203907.84</v>
      </c>
      <c r="L3618">
        <v>156862.97</v>
      </c>
      <c r="M3618">
        <v>0</v>
      </c>
      <c r="N3618">
        <v>0</v>
      </c>
      <c r="O3618">
        <v>0</v>
      </c>
      <c r="P3618">
        <v>0</v>
      </c>
    </row>
    <row r="3619" spans="1:16" x14ac:dyDescent="0.25">
      <c r="A3619">
        <v>3726</v>
      </c>
      <c r="B3619">
        <v>0</v>
      </c>
      <c r="C3619">
        <v>135547.76999999999</v>
      </c>
      <c r="D3619">
        <v>137852.60999999999</v>
      </c>
      <c r="E3619">
        <v>173818.39</v>
      </c>
      <c r="F3619">
        <v>253475.64</v>
      </c>
      <c r="G3619">
        <v>132974.53</v>
      </c>
      <c r="H3619">
        <v>112513.11</v>
      </c>
      <c r="I3619">
        <v>0</v>
      </c>
      <c r="J3619">
        <v>0</v>
      </c>
      <c r="K3619">
        <v>71636.72</v>
      </c>
      <c r="L3619">
        <v>111775.55499999999</v>
      </c>
      <c r="M3619">
        <v>0</v>
      </c>
      <c r="N3619">
        <v>74010.52</v>
      </c>
      <c r="O3619">
        <v>0</v>
      </c>
      <c r="P3619">
        <v>0</v>
      </c>
    </row>
    <row r="3620" spans="1:16" x14ac:dyDescent="0.25">
      <c r="A3620">
        <v>3727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3237238</v>
      </c>
      <c r="L3620">
        <v>1398462.2</v>
      </c>
      <c r="M3620">
        <v>0</v>
      </c>
      <c r="N3620">
        <v>0</v>
      </c>
      <c r="O3620">
        <v>0</v>
      </c>
      <c r="P3620">
        <v>0</v>
      </c>
    </row>
    <row r="3621" spans="1:16" x14ac:dyDescent="0.25">
      <c r="A3621">
        <v>3728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178877.86</v>
      </c>
      <c r="L3621">
        <v>90541.08</v>
      </c>
      <c r="M3621">
        <v>0</v>
      </c>
      <c r="N3621">
        <v>0</v>
      </c>
      <c r="O3621">
        <v>0</v>
      </c>
      <c r="P3621">
        <v>0</v>
      </c>
    </row>
    <row r="3622" spans="1:16" x14ac:dyDescent="0.25">
      <c r="A3622">
        <v>3729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259198.02</v>
      </c>
      <c r="L3622">
        <v>143496.39000000001</v>
      </c>
      <c r="M3622">
        <v>0</v>
      </c>
      <c r="N3622">
        <v>0</v>
      </c>
      <c r="O3622">
        <v>0</v>
      </c>
      <c r="P3622">
        <v>0</v>
      </c>
    </row>
    <row r="3623" spans="1:16" x14ac:dyDescent="0.25">
      <c r="A3623">
        <v>3730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296379.46999999997</v>
      </c>
      <c r="L3623">
        <v>149883.51999999999</v>
      </c>
      <c r="M3623">
        <v>0</v>
      </c>
      <c r="N3623">
        <v>0</v>
      </c>
      <c r="O3623">
        <v>0</v>
      </c>
      <c r="P3623">
        <v>0</v>
      </c>
    </row>
    <row r="3624" spans="1:16" x14ac:dyDescent="0.25">
      <c r="A3624">
        <v>3731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226392.98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1:16" x14ac:dyDescent="0.25">
      <c r="A3625">
        <v>3732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454952.28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1:16" x14ac:dyDescent="0.25">
      <c r="A3626">
        <v>3733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379181.88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1:16" x14ac:dyDescent="0.25">
      <c r="A3627">
        <v>3734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1428974.2</v>
      </c>
      <c r="L3627">
        <v>890176.3</v>
      </c>
      <c r="M3627">
        <v>0</v>
      </c>
      <c r="N3627">
        <v>0</v>
      </c>
      <c r="O3627">
        <v>0</v>
      </c>
      <c r="P3627">
        <v>0</v>
      </c>
    </row>
    <row r="3628" spans="1:16" x14ac:dyDescent="0.25">
      <c r="A3628">
        <v>3735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651707.06000000006</v>
      </c>
      <c r="L3628">
        <v>440175.78</v>
      </c>
      <c r="M3628">
        <v>0</v>
      </c>
      <c r="N3628">
        <v>0</v>
      </c>
      <c r="O3628">
        <v>0</v>
      </c>
      <c r="P3628">
        <v>0</v>
      </c>
    </row>
    <row r="3629" spans="1:16" x14ac:dyDescent="0.25">
      <c r="A3629">
        <v>3736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4431536.5</v>
      </c>
      <c r="L3629">
        <v>2517425.7999999998</v>
      </c>
      <c r="M3629">
        <v>0</v>
      </c>
      <c r="N3629">
        <v>0</v>
      </c>
      <c r="O3629">
        <v>0</v>
      </c>
      <c r="P3629">
        <v>0</v>
      </c>
    </row>
    <row r="3630" spans="1:16" x14ac:dyDescent="0.25">
      <c r="A3630">
        <v>3740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473251.5</v>
      </c>
      <c r="L3630">
        <v>364836.28</v>
      </c>
      <c r="M3630">
        <v>0</v>
      </c>
      <c r="N3630">
        <v>0</v>
      </c>
      <c r="O3630">
        <v>0</v>
      </c>
      <c r="P3630">
        <v>0</v>
      </c>
    </row>
    <row r="3631" spans="1:16" x14ac:dyDescent="0.25">
      <c r="A3631">
        <v>3741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338913.03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1:16" x14ac:dyDescent="0.25">
      <c r="A3632">
        <v>3742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442912.4</v>
      </c>
      <c r="L3632">
        <v>306439.53000000003</v>
      </c>
      <c r="M3632">
        <v>0</v>
      </c>
      <c r="N3632">
        <v>0</v>
      </c>
      <c r="O3632">
        <v>0</v>
      </c>
      <c r="P3632">
        <v>0</v>
      </c>
    </row>
    <row r="3633" spans="1:16" x14ac:dyDescent="0.25">
      <c r="A3633">
        <v>3744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514333.62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1:16" x14ac:dyDescent="0.25">
      <c r="A3634">
        <v>3748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1:16" x14ac:dyDescent="0.25">
      <c r="A3635">
        <v>3749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1:16" x14ac:dyDescent="0.25">
      <c r="A3636">
        <v>3750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1:16" x14ac:dyDescent="0.25">
      <c r="A3637">
        <v>3751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1:16" x14ac:dyDescent="0.25">
      <c r="A3638">
        <v>3752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1:16" x14ac:dyDescent="0.25">
      <c r="A3639">
        <v>3753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1:16" x14ac:dyDescent="0.25">
      <c r="A3640">
        <v>3754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143921.62</v>
      </c>
      <c r="J3640">
        <v>285791.88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1:16" x14ac:dyDescent="0.25">
      <c r="A3641">
        <v>3755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172799.33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1:16" x14ac:dyDescent="0.25">
      <c r="A3642">
        <v>3756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73132.414000000004</v>
      </c>
      <c r="J3642">
        <v>179533.34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1:16" x14ac:dyDescent="0.25">
      <c r="A3643">
        <v>3758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1:16" x14ac:dyDescent="0.25">
      <c r="A3644">
        <v>3759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1:16" x14ac:dyDescent="0.25">
      <c r="A3645">
        <v>3760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1:16" x14ac:dyDescent="0.25">
      <c r="A3646">
        <v>3761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1:16" x14ac:dyDescent="0.25">
      <c r="A3647">
        <v>3762</v>
      </c>
      <c r="B3647" t="s">
        <v>1366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1:16" x14ac:dyDescent="0.25">
      <c r="A3648">
        <v>3763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1:16" x14ac:dyDescent="0.25">
      <c r="A3649">
        <v>3764</v>
      </c>
      <c r="B3649" t="s">
        <v>1367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1:16" x14ac:dyDescent="0.25">
      <c r="A3650">
        <v>3765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1:16" x14ac:dyDescent="0.25">
      <c r="A3651">
        <v>3767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1:16" x14ac:dyDescent="0.25">
      <c r="A3652">
        <v>3768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1:16" x14ac:dyDescent="0.25">
      <c r="A3653">
        <v>3769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1:16" x14ac:dyDescent="0.25">
      <c r="A3654">
        <v>3770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186002.83</v>
      </c>
      <c r="J3654">
        <v>353767.1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1:16" x14ac:dyDescent="0.25">
      <c r="A3655">
        <v>3771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1:16" x14ac:dyDescent="0.25">
      <c r="A3656">
        <v>3772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1:16" x14ac:dyDescent="0.25">
      <c r="A3657">
        <v>3774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1:16" x14ac:dyDescent="0.25">
      <c r="A3658">
        <v>3775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144036.31</v>
      </c>
      <c r="J3658">
        <v>280449.94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1:16" x14ac:dyDescent="0.25">
      <c r="A3659">
        <v>3776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342254.8</v>
      </c>
      <c r="J3659">
        <v>267080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1:16" x14ac:dyDescent="0.25">
      <c r="A3660">
        <v>3778</v>
      </c>
      <c r="B3660" t="s">
        <v>1368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1:16" x14ac:dyDescent="0.25">
      <c r="A3661">
        <v>3779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162687.79999999999</v>
      </c>
      <c r="J3661">
        <v>167334.26999999999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1:16" x14ac:dyDescent="0.25">
      <c r="A3662">
        <v>3780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306384</v>
      </c>
      <c r="J3662">
        <v>269905.88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1:16" x14ac:dyDescent="0.25">
      <c r="A3663">
        <v>3781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254237.95</v>
      </c>
      <c r="J3663">
        <v>231169.8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1:16" x14ac:dyDescent="0.25">
      <c r="A3664">
        <v>3782</v>
      </c>
      <c r="B3664" t="s">
        <v>1369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153883.31</v>
      </c>
      <c r="J3664">
        <v>151493.51999999999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1:16" x14ac:dyDescent="0.25">
      <c r="A3665">
        <v>3783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198529.78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1:16" x14ac:dyDescent="0.25">
      <c r="A3666">
        <v>3784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355587.7</v>
      </c>
      <c r="J3666">
        <v>316707.96999999997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1:16" x14ac:dyDescent="0.25">
      <c r="A3667">
        <v>3785</v>
      </c>
      <c r="B3667" t="s">
        <v>1370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288733.88</v>
      </c>
      <c r="L3667">
        <v>177571.84</v>
      </c>
      <c r="M3667">
        <v>0</v>
      </c>
      <c r="N3667">
        <v>0</v>
      </c>
      <c r="O3667">
        <v>0</v>
      </c>
      <c r="P3667">
        <v>0</v>
      </c>
    </row>
    <row r="3668" spans="1:16" x14ac:dyDescent="0.25">
      <c r="A3668">
        <v>3787</v>
      </c>
      <c r="B3668">
        <v>0</v>
      </c>
      <c r="C3668">
        <v>0</v>
      </c>
      <c r="D3668">
        <v>0</v>
      </c>
      <c r="E3668">
        <v>0</v>
      </c>
      <c r="F3668">
        <v>304258.15999999997</v>
      </c>
      <c r="G3668">
        <v>292613.21999999997</v>
      </c>
      <c r="H3668">
        <v>168007.02</v>
      </c>
      <c r="I3668">
        <v>1485575.6</v>
      </c>
      <c r="J3668">
        <v>1068175.3999999999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1:16" x14ac:dyDescent="0.25">
      <c r="A3669">
        <v>3788</v>
      </c>
      <c r="B3669" t="s">
        <v>1371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517831.4</v>
      </c>
      <c r="J3669">
        <v>339146.97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1:16" x14ac:dyDescent="0.25">
      <c r="A3670">
        <v>3789</v>
      </c>
      <c r="B3670" t="s">
        <v>1372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370505.8</v>
      </c>
      <c r="J3670">
        <v>239593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1:16" x14ac:dyDescent="0.25">
      <c r="A3671">
        <v>3797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316892.94</v>
      </c>
      <c r="J3671">
        <v>134763.81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1:16" x14ac:dyDescent="0.25">
      <c r="A3672">
        <v>3801</v>
      </c>
      <c r="B3672" t="s">
        <v>1374</v>
      </c>
      <c r="C3672">
        <v>0</v>
      </c>
      <c r="D3672">
        <v>0</v>
      </c>
      <c r="E3672">
        <v>0</v>
      </c>
      <c r="F3672">
        <v>318991.15999999997</v>
      </c>
      <c r="G3672">
        <v>229969.45</v>
      </c>
      <c r="H3672">
        <v>95729.195000000007</v>
      </c>
      <c r="I3672">
        <v>594158</v>
      </c>
      <c r="J3672">
        <v>2187522.7999999998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1:16" x14ac:dyDescent="0.25">
      <c r="A3673">
        <v>3802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313451.15999999997</v>
      </c>
      <c r="J3673">
        <v>463798.5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1:16" x14ac:dyDescent="0.25">
      <c r="A3674">
        <v>3803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372388.16</v>
      </c>
      <c r="J3674">
        <v>539161.80000000005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1:16" x14ac:dyDescent="0.25">
      <c r="A3675">
        <v>3804</v>
      </c>
      <c r="B3675">
        <v>0</v>
      </c>
      <c r="C3675">
        <v>0</v>
      </c>
      <c r="D3675">
        <v>0</v>
      </c>
      <c r="E3675">
        <v>0</v>
      </c>
      <c r="F3675">
        <v>74812.97</v>
      </c>
      <c r="G3675">
        <v>0</v>
      </c>
      <c r="H3675">
        <v>0</v>
      </c>
      <c r="I3675">
        <v>651431.80000000005</v>
      </c>
      <c r="J3675">
        <v>1316142.8999999999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1:16" x14ac:dyDescent="0.25">
      <c r="A3676">
        <v>3805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95243.14</v>
      </c>
      <c r="J3676">
        <v>109335.6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1:16" x14ac:dyDescent="0.25">
      <c r="A3677">
        <v>3806</v>
      </c>
      <c r="B3677" t="s">
        <v>1375</v>
      </c>
      <c r="C3677">
        <v>0</v>
      </c>
      <c r="D3677">
        <v>0</v>
      </c>
      <c r="E3677">
        <v>0</v>
      </c>
      <c r="F3677">
        <v>179104.72</v>
      </c>
      <c r="G3677">
        <v>76858.89</v>
      </c>
      <c r="H3677">
        <v>0</v>
      </c>
      <c r="I3677">
        <v>1577905.1</v>
      </c>
      <c r="J3677">
        <v>2329113.7999999998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1:16" x14ac:dyDescent="0.25">
      <c r="A3678">
        <v>3807</v>
      </c>
      <c r="B3678">
        <v>0</v>
      </c>
      <c r="C3678">
        <v>0</v>
      </c>
      <c r="D3678">
        <v>0</v>
      </c>
      <c r="E3678">
        <v>0</v>
      </c>
      <c r="F3678">
        <v>283620.40000000002</v>
      </c>
      <c r="G3678">
        <v>115337.125</v>
      </c>
      <c r="H3678">
        <v>52977.945</v>
      </c>
      <c r="I3678">
        <v>660530.4</v>
      </c>
      <c r="J3678">
        <v>819365.9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1:16" x14ac:dyDescent="0.25">
      <c r="A3679">
        <v>3808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352581.53</v>
      </c>
      <c r="J3679">
        <v>451538.56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1:16" x14ac:dyDescent="0.25">
      <c r="A3680">
        <v>3809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418116.72</v>
      </c>
      <c r="J3680">
        <v>725027.9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1:16" x14ac:dyDescent="0.25">
      <c r="A3681">
        <v>3810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244540.27</v>
      </c>
      <c r="J3681">
        <v>347017.7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1:16" x14ac:dyDescent="0.25">
      <c r="A3682">
        <v>3811</v>
      </c>
      <c r="B3682">
        <v>0</v>
      </c>
      <c r="C3682">
        <v>0</v>
      </c>
      <c r="D3682">
        <v>0</v>
      </c>
      <c r="E3682">
        <v>0</v>
      </c>
      <c r="F3682">
        <v>147878.6</v>
      </c>
      <c r="G3682">
        <v>0</v>
      </c>
      <c r="H3682">
        <v>51956.85</v>
      </c>
      <c r="I3682">
        <v>1089960.6000000001</v>
      </c>
      <c r="J3682">
        <v>1284335.3999999999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1:16" x14ac:dyDescent="0.25">
      <c r="A3683">
        <v>3812</v>
      </c>
      <c r="B3683">
        <v>0</v>
      </c>
      <c r="C3683">
        <v>0</v>
      </c>
      <c r="D3683">
        <v>0</v>
      </c>
      <c r="E3683">
        <v>0</v>
      </c>
      <c r="F3683">
        <v>151354.20000000001</v>
      </c>
      <c r="G3683">
        <v>233395.38</v>
      </c>
      <c r="H3683">
        <v>0</v>
      </c>
      <c r="I3683">
        <v>1343969.4</v>
      </c>
      <c r="J3683">
        <v>1770772.4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1:16" x14ac:dyDescent="0.25">
      <c r="A3684">
        <v>3813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54716.59</v>
      </c>
      <c r="H3684">
        <v>0</v>
      </c>
      <c r="I3684">
        <v>536128.56000000006</v>
      </c>
      <c r="J3684">
        <v>688152.3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1:16" x14ac:dyDescent="0.25">
      <c r="A3685">
        <v>3814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48943.77</v>
      </c>
      <c r="H3685">
        <v>0</v>
      </c>
      <c r="I3685">
        <v>187076.11</v>
      </c>
      <c r="J3685">
        <v>573226.43999999994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1:16" x14ac:dyDescent="0.25">
      <c r="A3686">
        <v>3815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173024.53</v>
      </c>
      <c r="J3686">
        <v>235744.58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1:16" x14ac:dyDescent="0.25">
      <c r="A3687">
        <v>3817</v>
      </c>
      <c r="B3687" t="s">
        <v>1377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182744.56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1:16" x14ac:dyDescent="0.25">
      <c r="A3688">
        <v>3819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128107.48</v>
      </c>
      <c r="L3688">
        <v>182031.95</v>
      </c>
      <c r="M3688">
        <v>0</v>
      </c>
      <c r="N3688">
        <v>0</v>
      </c>
      <c r="O3688">
        <v>0</v>
      </c>
      <c r="P3688">
        <v>0</v>
      </c>
    </row>
    <row r="3689" spans="1:16" x14ac:dyDescent="0.25">
      <c r="A3689">
        <v>3820</v>
      </c>
      <c r="B3689" t="s">
        <v>1381</v>
      </c>
      <c r="C3689">
        <v>131906.39000000001</v>
      </c>
      <c r="D3689">
        <v>85214.7</v>
      </c>
      <c r="E3689">
        <v>80120.945000000007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702765.1</v>
      </c>
      <c r="L3689">
        <v>450308.88</v>
      </c>
      <c r="M3689">
        <v>0</v>
      </c>
      <c r="N3689">
        <v>0</v>
      </c>
      <c r="O3689">
        <v>0</v>
      </c>
      <c r="P3689">
        <v>0</v>
      </c>
    </row>
    <row r="3690" spans="1:16" x14ac:dyDescent="0.25">
      <c r="A3690">
        <v>3822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82546.125</v>
      </c>
      <c r="J3690">
        <v>151628.9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1:16" x14ac:dyDescent="0.25">
      <c r="A3691">
        <v>3824</v>
      </c>
      <c r="B3691" t="s">
        <v>1379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1284501.3999999999</v>
      </c>
      <c r="J3691">
        <v>1867624.6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1:16" x14ac:dyDescent="0.25">
      <c r="A3692">
        <v>3825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1307302.2</v>
      </c>
      <c r="J3692">
        <v>1808419.9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1:16" x14ac:dyDescent="0.25">
      <c r="A3693">
        <v>3828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718695.56</v>
      </c>
      <c r="J3693">
        <v>969636.2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1:16" x14ac:dyDescent="0.25">
      <c r="A3694">
        <v>3829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983794.7</v>
      </c>
      <c r="J3694">
        <v>1158982.1000000001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1:16" x14ac:dyDescent="0.25">
      <c r="A3695">
        <v>3830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299325.38</v>
      </c>
      <c r="J3695">
        <v>436497.22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1:16" x14ac:dyDescent="0.25">
      <c r="A3696">
        <v>3831</v>
      </c>
      <c r="B3696" t="s">
        <v>1382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774140.5</v>
      </c>
      <c r="L3696">
        <v>339836.9</v>
      </c>
      <c r="M3696">
        <v>0</v>
      </c>
      <c r="N3696">
        <v>0</v>
      </c>
      <c r="O3696">
        <v>0</v>
      </c>
      <c r="P3696">
        <v>0</v>
      </c>
    </row>
    <row r="3697" spans="1:16" x14ac:dyDescent="0.25">
      <c r="A3697">
        <v>3832</v>
      </c>
      <c r="B3697" t="s">
        <v>1383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550395.80000000005</v>
      </c>
      <c r="L3697">
        <v>224004.78</v>
      </c>
      <c r="M3697">
        <v>0</v>
      </c>
      <c r="N3697">
        <v>0</v>
      </c>
      <c r="O3697">
        <v>0</v>
      </c>
      <c r="P3697">
        <v>0</v>
      </c>
    </row>
    <row r="3698" spans="1:16" x14ac:dyDescent="0.25">
      <c r="A3698">
        <v>3834</v>
      </c>
      <c r="B3698" t="s">
        <v>1389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1:16" x14ac:dyDescent="0.25">
      <c r="A3699">
        <v>3835</v>
      </c>
      <c r="B3699" t="s">
        <v>1384</v>
      </c>
      <c r="C3699">
        <v>0</v>
      </c>
      <c r="D3699">
        <v>0</v>
      </c>
      <c r="E3699">
        <v>0</v>
      </c>
      <c r="F3699">
        <v>334610.3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1:16" x14ac:dyDescent="0.25">
      <c r="A3700">
        <v>3836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825665.56</v>
      </c>
      <c r="J3700">
        <v>989040.6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1:16" x14ac:dyDescent="0.25">
      <c r="A3701">
        <v>3837</v>
      </c>
      <c r="B3701" t="s">
        <v>1387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392344.75</v>
      </c>
      <c r="L3701">
        <v>159328.67000000001</v>
      </c>
      <c r="M3701">
        <v>0</v>
      </c>
      <c r="N3701">
        <v>0</v>
      </c>
      <c r="O3701">
        <v>0</v>
      </c>
      <c r="P3701">
        <v>0</v>
      </c>
    </row>
    <row r="3702" spans="1:16" x14ac:dyDescent="0.25">
      <c r="A3702">
        <v>3838</v>
      </c>
      <c r="B3702" t="s">
        <v>1388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224340.22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1:16" x14ac:dyDescent="0.25">
      <c r="A3703">
        <v>3839</v>
      </c>
      <c r="B3703" t="s">
        <v>1385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203920.48</v>
      </c>
      <c r="L3703">
        <v>114441.62</v>
      </c>
      <c r="M3703">
        <v>0</v>
      </c>
      <c r="N3703">
        <v>0</v>
      </c>
      <c r="O3703">
        <v>0</v>
      </c>
      <c r="P3703">
        <v>0</v>
      </c>
    </row>
    <row r="3704" spans="1:16" x14ac:dyDescent="0.25">
      <c r="A3704">
        <v>3840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335613.16</v>
      </c>
      <c r="L3704">
        <v>66497.34</v>
      </c>
      <c r="M3704">
        <v>0</v>
      </c>
      <c r="N3704">
        <v>0</v>
      </c>
      <c r="O3704">
        <v>0</v>
      </c>
      <c r="P3704">
        <v>0</v>
      </c>
    </row>
    <row r="3705" spans="1:16" x14ac:dyDescent="0.25">
      <c r="A3705">
        <v>3841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535612.06000000006</v>
      </c>
      <c r="J3705">
        <v>688854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1:16" x14ac:dyDescent="0.25">
      <c r="A3706">
        <v>3842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863414.2</v>
      </c>
      <c r="J3706">
        <v>1115945.1000000001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1:16" x14ac:dyDescent="0.25">
      <c r="A3707">
        <v>3843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1461148.4</v>
      </c>
      <c r="J3707">
        <v>1981277.8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1:16" x14ac:dyDescent="0.25">
      <c r="A3708">
        <v>3844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844199.5</v>
      </c>
      <c r="J3708">
        <v>1232537.8999999999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1:16" x14ac:dyDescent="0.25">
      <c r="A3709">
        <v>3845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521288.06</v>
      </c>
      <c r="J3709">
        <v>656789.43999999994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1:16" x14ac:dyDescent="0.25">
      <c r="A3710">
        <v>3846</v>
      </c>
      <c r="B3710" t="s">
        <v>1386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364851.84</v>
      </c>
      <c r="L3710">
        <v>135947.62</v>
      </c>
      <c r="M3710">
        <v>0</v>
      </c>
      <c r="N3710">
        <v>0</v>
      </c>
      <c r="O3710">
        <v>0</v>
      </c>
      <c r="P3710">
        <v>0</v>
      </c>
    </row>
    <row r="3711" spans="1:16" x14ac:dyDescent="0.25">
      <c r="A3711">
        <v>3849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246442.88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1:16" x14ac:dyDescent="0.25">
      <c r="A3712">
        <v>3850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400720.25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1:16" x14ac:dyDescent="0.25">
      <c r="A3713">
        <v>3852</v>
      </c>
      <c r="B3713" t="s">
        <v>1390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972125.7</v>
      </c>
      <c r="L3713">
        <v>320517.06</v>
      </c>
      <c r="M3713">
        <v>0</v>
      </c>
      <c r="N3713">
        <v>0</v>
      </c>
      <c r="O3713">
        <v>0</v>
      </c>
      <c r="P3713">
        <v>0</v>
      </c>
    </row>
    <row r="3714" spans="1:16" x14ac:dyDescent="0.25">
      <c r="A3714">
        <v>3855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207914.31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1:16" x14ac:dyDescent="0.25">
      <c r="A3715">
        <v>3856</v>
      </c>
      <c r="B3715" t="s">
        <v>1391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262896.75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1:16" x14ac:dyDescent="0.25">
      <c r="A3716">
        <v>3857</v>
      </c>
      <c r="B3716" t="s">
        <v>1392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1237112.5</v>
      </c>
      <c r="L3716">
        <v>395774</v>
      </c>
      <c r="M3716">
        <v>0</v>
      </c>
      <c r="N3716">
        <v>0</v>
      </c>
      <c r="O3716">
        <v>0</v>
      </c>
      <c r="P3716">
        <v>0</v>
      </c>
    </row>
    <row r="3717" spans="1:16" x14ac:dyDescent="0.25">
      <c r="A3717">
        <v>3861</v>
      </c>
      <c r="B3717" t="s">
        <v>1393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245842.94</v>
      </c>
      <c r="J3717">
        <v>367230.16</v>
      </c>
      <c r="K3717">
        <v>79542.5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1:16" x14ac:dyDescent="0.25">
      <c r="A3718">
        <v>3863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3408597.2</v>
      </c>
      <c r="L3718">
        <v>1088938.8</v>
      </c>
      <c r="M3718">
        <v>0</v>
      </c>
      <c r="N3718">
        <v>0</v>
      </c>
      <c r="O3718">
        <v>0</v>
      </c>
      <c r="P3718">
        <v>0</v>
      </c>
    </row>
    <row r="3719" spans="1:16" x14ac:dyDescent="0.25">
      <c r="A3719">
        <v>3866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1183242.8999999999</v>
      </c>
      <c r="J3719">
        <v>62012.254000000001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1:16" x14ac:dyDescent="0.25">
      <c r="A3720">
        <v>3868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1112819.8999999999</v>
      </c>
      <c r="J3720">
        <v>74455.085999999996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1:16" x14ac:dyDescent="0.25">
      <c r="A3721">
        <v>3869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692115.9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1:16" x14ac:dyDescent="0.25">
      <c r="A3722">
        <v>3870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308614.12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1:16" x14ac:dyDescent="0.25">
      <c r="A3723">
        <v>3871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338152.12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1:16" x14ac:dyDescent="0.25">
      <c r="A3724">
        <v>3872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211838.6</v>
      </c>
      <c r="H3724">
        <v>0</v>
      </c>
      <c r="I3724">
        <v>676744.94</v>
      </c>
      <c r="J3724">
        <v>283973.90000000002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1:16" x14ac:dyDescent="0.25">
      <c r="A3725">
        <v>3873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117101.83</v>
      </c>
      <c r="H3725">
        <v>0</v>
      </c>
      <c r="I3725">
        <v>530244.4</v>
      </c>
      <c r="J3725">
        <v>234950.6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1:16" x14ac:dyDescent="0.25">
      <c r="A3726">
        <v>3874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223335.1</v>
      </c>
      <c r="H3726">
        <v>0</v>
      </c>
      <c r="I3726">
        <v>744128.7</v>
      </c>
      <c r="J3726">
        <v>313899.40000000002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1:16" x14ac:dyDescent="0.25">
      <c r="A3727">
        <v>3875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180209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1:16" x14ac:dyDescent="0.25">
      <c r="A3728">
        <v>3876</v>
      </c>
      <c r="B3728" t="s">
        <v>1394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202710.06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1:16" x14ac:dyDescent="0.25">
      <c r="A3729">
        <v>3879</v>
      </c>
      <c r="B3729" t="s">
        <v>1395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158966.92000000001</v>
      </c>
      <c r="J3729">
        <v>115200.67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1:16" x14ac:dyDescent="0.25">
      <c r="A3730">
        <v>3883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931121.9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1:16" x14ac:dyDescent="0.25">
      <c r="A3731">
        <v>3884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391355.9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1:16" x14ac:dyDescent="0.25">
      <c r="A3732">
        <v>3885</v>
      </c>
      <c r="B3732" t="s">
        <v>1396</v>
      </c>
      <c r="C3732">
        <v>0</v>
      </c>
      <c r="D3732">
        <v>0</v>
      </c>
      <c r="E3732">
        <v>297924.38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1:16" x14ac:dyDescent="0.25">
      <c r="A3733">
        <v>3886</v>
      </c>
      <c r="B3733" t="s">
        <v>1399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217687.45</v>
      </c>
      <c r="J3733">
        <v>987728.9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1:16" x14ac:dyDescent="0.25">
      <c r="A3734">
        <v>3887</v>
      </c>
      <c r="B3734" t="s">
        <v>1397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251970.69</v>
      </c>
      <c r="J3734">
        <v>125103.06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1:16" x14ac:dyDescent="0.25">
      <c r="A3735">
        <v>3888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149162.84</v>
      </c>
      <c r="J3735">
        <v>160129.12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1:16" x14ac:dyDescent="0.25">
      <c r="A3736">
        <v>3889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284845.34000000003</v>
      </c>
      <c r="J3736">
        <v>741826.94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1:16" x14ac:dyDescent="0.25">
      <c r="A3737">
        <v>3890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584741.56000000006</v>
      </c>
      <c r="J3737">
        <v>623047.1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1:16" x14ac:dyDescent="0.25">
      <c r="A3738">
        <v>3891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97416.33</v>
      </c>
      <c r="J3738">
        <v>445585.12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1:16" x14ac:dyDescent="0.25">
      <c r="A3739">
        <v>3892</v>
      </c>
      <c r="B3739" t="s">
        <v>1398</v>
      </c>
      <c r="C3739">
        <v>0</v>
      </c>
      <c r="D3739">
        <v>0</v>
      </c>
      <c r="E3739">
        <v>2333173.7999999998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1:16" x14ac:dyDescent="0.25">
      <c r="A3740">
        <v>3893</v>
      </c>
      <c r="B3740" t="s">
        <v>1400</v>
      </c>
      <c r="C3740">
        <v>0</v>
      </c>
      <c r="D3740">
        <v>0</v>
      </c>
      <c r="E3740">
        <v>0</v>
      </c>
      <c r="F3740">
        <v>182359</v>
      </c>
      <c r="G3740">
        <v>121802.17</v>
      </c>
      <c r="H3740">
        <v>71694.05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1:16" x14ac:dyDescent="0.25">
      <c r="A3741">
        <v>3897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190099.27</v>
      </c>
      <c r="J3741">
        <v>730959.56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1:16" x14ac:dyDescent="0.25">
      <c r="A3742">
        <v>3898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116643.11</v>
      </c>
      <c r="J3742">
        <v>594559.80000000005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1:16" x14ac:dyDescent="0.25">
      <c r="A3743">
        <v>3899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338391.62</v>
      </c>
      <c r="J3743">
        <v>170712.8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1:16" x14ac:dyDescent="0.25">
      <c r="A3744">
        <v>3900</v>
      </c>
      <c r="B3744" t="s">
        <v>1403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118520.34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1:16" x14ac:dyDescent="0.25">
      <c r="A3745">
        <v>3901</v>
      </c>
      <c r="B3745" t="s">
        <v>1404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157666.81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1:16" x14ac:dyDescent="0.25">
      <c r="A3746">
        <v>3906</v>
      </c>
      <c r="B3746" t="s">
        <v>1406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144870.25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1:16" x14ac:dyDescent="0.25">
      <c r="A3747">
        <v>3907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1021555.1</v>
      </c>
      <c r="L3747">
        <v>51067.43</v>
      </c>
      <c r="M3747">
        <v>0</v>
      </c>
      <c r="N3747">
        <v>0</v>
      </c>
      <c r="O3747">
        <v>0</v>
      </c>
      <c r="P3747">
        <v>0</v>
      </c>
    </row>
    <row r="3748" spans="1:16" x14ac:dyDescent="0.25">
      <c r="A3748">
        <v>3909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889822.25</v>
      </c>
      <c r="J3748">
        <v>1043139.25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1:16" x14ac:dyDescent="0.25">
      <c r="A3749">
        <v>3910</v>
      </c>
      <c r="B3749" t="s">
        <v>1407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897047.06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1:16" x14ac:dyDescent="0.25">
      <c r="A3750">
        <v>3911</v>
      </c>
      <c r="B3750" t="s">
        <v>1408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612681.9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1:16" x14ac:dyDescent="0.25">
      <c r="A3751">
        <v>3912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474143.2</v>
      </c>
      <c r="J3751">
        <v>47307.76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1:16" x14ac:dyDescent="0.25">
      <c r="A3752">
        <v>3913</v>
      </c>
      <c r="B3752">
        <v>0</v>
      </c>
      <c r="C3752">
        <v>0</v>
      </c>
      <c r="D3752">
        <v>0</v>
      </c>
      <c r="E3752">
        <v>0</v>
      </c>
      <c r="F3752">
        <v>84867.88</v>
      </c>
      <c r="G3752">
        <v>0</v>
      </c>
      <c r="H3752">
        <v>0</v>
      </c>
      <c r="I3752">
        <v>726504.3</v>
      </c>
      <c r="J3752">
        <v>168878.67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1:16" x14ac:dyDescent="0.25">
      <c r="A3753">
        <v>3914</v>
      </c>
      <c r="B3753">
        <v>0</v>
      </c>
      <c r="C3753">
        <v>0</v>
      </c>
      <c r="D3753">
        <v>0</v>
      </c>
      <c r="E3753">
        <v>0</v>
      </c>
      <c r="F3753">
        <v>116762.95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1:16" x14ac:dyDescent="0.25">
      <c r="A3754">
        <v>3915</v>
      </c>
      <c r="B3754" t="s">
        <v>537</v>
      </c>
      <c r="C3754">
        <v>0</v>
      </c>
      <c r="D3754">
        <v>0</v>
      </c>
      <c r="E3754">
        <v>0</v>
      </c>
      <c r="F3754">
        <v>1338329.1000000001</v>
      </c>
      <c r="G3754">
        <v>1282099</v>
      </c>
      <c r="H3754">
        <v>770723.25</v>
      </c>
      <c r="I3754">
        <v>4053700.5</v>
      </c>
      <c r="J3754">
        <v>2093687.4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1:16" x14ac:dyDescent="0.25">
      <c r="A3755">
        <v>3916</v>
      </c>
      <c r="B3755" t="s">
        <v>1409</v>
      </c>
      <c r="C3755">
        <v>0</v>
      </c>
      <c r="D3755">
        <v>0</v>
      </c>
      <c r="E3755">
        <v>0</v>
      </c>
      <c r="F3755">
        <v>2074696.8</v>
      </c>
      <c r="G3755">
        <v>1899988.8</v>
      </c>
      <c r="H3755">
        <v>1115448</v>
      </c>
      <c r="I3755">
        <v>7947295.5</v>
      </c>
      <c r="J3755">
        <v>3433363.2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1:16" x14ac:dyDescent="0.25">
      <c r="A3756">
        <v>3917</v>
      </c>
      <c r="B3756" t="s">
        <v>1410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467369.84</v>
      </c>
      <c r="J3756">
        <v>469912.2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1:16" x14ac:dyDescent="0.25">
      <c r="A3757">
        <v>3918</v>
      </c>
      <c r="B3757">
        <v>0</v>
      </c>
      <c r="C3757">
        <v>0</v>
      </c>
      <c r="D3757">
        <v>0</v>
      </c>
      <c r="E3757">
        <v>0</v>
      </c>
      <c r="F3757">
        <v>104182.875</v>
      </c>
      <c r="G3757">
        <v>101481.69</v>
      </c>
      <c r="H3757">
        <v>0</v>
      </c>
      <c r="I3757">
        <v>506923.97</v>
      </c>
      <c r="J3757">
        <v>240816.42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1:16" x14ac:dyDescent="0.25">
      <c r="A3758">
        <v>3919</v>
      </c>
      <c r="B3758" t="s">
        <v>1414</v>
      </c>
      <c r="C3758">
        <v>0</v>
      </c>
      <c r="D3758">
        <v>0</v>
      </c>
      <c r="E3758">
        <v>0</v>
      </c>
      <c r="F3758">
        <v>138020.62</v>
      </c>
      <c r="G3758">
        <v>119644.77</v>
      </c>
      <c r="H3758">
        <v>0</v>
      </c>
      <c r="I3758">
        <v>759689.9</v>
      </c>
      <c r="J3758">
        <v>268863.59999999998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1:16" x14ac:dyDescent="0.25">
      <c r="A3759">
        <v>3920</v>
      </c>
      <c r="B3759" t="s">
        <v>1412</v>
      </c>
      <c r="C3759">
        <v>0</v>
      </c>
      <c r="D3759">
        <v>0</v>
      </c>
      <c r="E3759">
        <v>0</v>
      </c>
      <c r="F3759">
        <v>4710379</v>
      </c>
      <c r="G3759">
        <v>4830396.5</v>
      </c>
      <c r="H3759">
        <v>2584650</v>
      </c>
      <c r="I3759">
        <v>19127736</v>
      </c>
      <c r="J3759">
        <v>8105461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1:16" x14ac:dyDescent="0.25">
      <c r="A3760">
        <v>3921</v>
      </c>
      <c r="B3760" t="s">
        <v>1415</v>
      </c>
      <c r="C3760">
        <v>0</v>
      </c>
      <c r="D3760">
        <v>0</v>
      </c>
      <c r="E3760">
        <v>0</v>
      </c>
      <c r="F3760">
        <v>471191.44</v>
      </c>
      <c r="G3760">
        <v>457997.72</v>
      </c>
      <c r="H3760">
        <v>222604.36</v>
      </c>
      <c r="I3760">
        <v>2273890</v>
      </c>
      <c r="J3760">
        <v>869646.25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1:16" x14ac:dyDescent="0.25">
      <c r="A3761">
        <v>3924</v>
      </c>
      <c r="B3761" t="s">
        <v>1411</v>
      </c>
      <c r="C3761">
        <v>0</v>
      </c>
      <c r="D3761">
        <v>0</v>
      </c>
      <c r="E3761">
        <v>0</v>
      </c>
      <c r="F3761">
        <v>0</v>
      </c>
      <c r="G3761">
        <v>56471.21</v>
      </c>
      <c r="H3761">
        <v>0</v>
      </c>
      <c r="I3761">
        <v>231313.55</v>
      </c>
      <c r="J3761">
        <v>126067.266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1:16" x14ac:dyDescent="0.25">
      <c r="A3762">
        <v>3926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197234.16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1:16" x14ac:dyDescent="0.25">
      <c r="A3763">
        <v>3927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380543.88</v>
      </c>
      <c r="J3763">
        <v>52950.957000000002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1:16" x14ac:dyDescent="0.25">
      <c r="A3764">
        <v>3928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308119.12</v>
      </c>
      <c r="J3764">
        <v>56896.913999999997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1:16" x14ac:dyDescent="0.25">
      <c r="A3765">
        <v>3929</v>
      </c>
      <c r="B3765" t="s">
        <v>1416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408255.88</v>
      </c>
      <c r="J3765">
        <v>134403.51999999999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1:16" x14ac:dyDescent="0.25">
      <c r="A3766">
        <v>3932</v>
      </c>
      <c r="B3766" t="s">
        <v>1419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185300.55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1:16" x14ac:dyDescent="0.25">
      <c r="A3767">
        <v>3936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113651.24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1:16" x14ac:dyDescent="0.25">
      <c r="A3768">
        <v>3937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12460801</v>
      </c>
      <c r="L3768">
        <v>3839546</v>
      </c>
      <c r="M3768">
        <v>0</v>
      </c>
      <c r="N3768">
        <v>0</v>
      </c>
      <c r="O3768">
        <v>0</v>
      </c>
      <c r="P3768">
        <v>0</v>
      </c>
    </row>
    <row r="3769" spans="1:16" x14ac:dyDescent="0.25">
      <c r="A3769">
        <v>3938</v>
      </c>
      <c r="B3769" t="s">
        <v>1420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296706.88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1:16" x14ac:dyDescent="0.25">
      <c r="A3770">
        <v>3939</v>
      </c>
      <c r="B3770" t="s">
        <v>1422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1:16" x14ac:dyDescent="0.25">
      <c r="A3771">
        <v>3940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1:16" x14ac:dyDescent="0.25">
      <c r="A3772">
        <v>3941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1:16" x14ac:dyDescent="0.25">
      <c r="A3773">
        <v>3942</v>
      </c>
      <c r="B3773" t="s">
        <v>1421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159085.20000000001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1:16" x14ac:dyDescent="0.25">
      <c r="A3774">
        <v>3943</v>
      </c>
      <c r="B3774" t="s">
        <v>1423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301985.59999999998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1:16" x14ac:dyDescent="0.25">
      <c r="A3775">
        <v>3944</v>
      </c>
      <c r="B3775" t="s">
        <v>1424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186912.25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1:16" x14ac:dyDescent="0.25">
      <c r="A3776">
        <v>3946</v>
      </c>
      <c r="B3776" t="s">
        <v>1425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923613.3</v>
      </c>
      <c r="L3776">
        <v>172744.62</v>
      </c>
      <c r="M3776">
        <v>0</v>
      </c>
      <c r="N3776">
        <v>0</v>
      </c>
      <c r="O3776">
        <v>0</v>
      </c>
      <c r="P3776">
        <v>0</v>
      </c>
    </row>
    <row r="3777" spans="1:16" x14ac:dyDescent="0.25">
      <c r="A3777">
        <v>3947</v>
      </c>
      <c r="B3777" t="s">
        <v>1426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730155.06</v>
      </c>
      <c r="L3777">
        <v>196785.69</v>
      </c>
      <c r="M3777">
        <v>0</v>
      </c>
      <c r="N3777">
        <v>0</v>
      </c>
      <c r="O3777">
        <v>0</v>
      </c>
      <c r="P3777">
        <v>0</v>
      </c>
    </row>
    <row r="3778" spans="1:16" x14ac:dyDescent="0.25">
      <c r="A3778">
        <v>3948</v>
      </c>
      <c r="B3778" t="s">
        <v>1427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321173.3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1:16" x14ac:dyDescent="0.25">
      <c r="A3779">
        <v>3949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107916.2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1:16" x14ac:dyDescent="0.25">
      <c r="A3780">
        <v>3950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675236.56</v>
      </c>
      <c r="J3780">
        <v>63686.464999999997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1:16" x14ac:dyDescent="0.25">
      <c r="A3781">
        <v>3951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1107044.8</v>
      </c>
      <c r="J3781">
        <v>240952.92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1:16" x14ac:dyDescent="0.25">
      <c r="A3782">
        <v>3952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1009970</v>
      </c>
      <c r="J3782">
        <v>230662.52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1:16" x14ac:dyDescent="0.25">
      <c r="A3783">
        <v>3953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153032.69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1:16" x14ac:dyDescent="0.25">
      <c r="A3784">
        <v>3954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317183.3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1:16" x14ac:dyDescent="0.25">
      <c r="A3785">
        <v>3955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203082.55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1:16" x14ac:dyDescent="0.25">
      <c r="A3786">
        <v>3956</v>
      </c>
      <c r="B3786" t="s">
        <v>1428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298420.7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1:16" x14ac:dyDescent="0.25">
      <c r="A3787">
        <v>3957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479250.7</v>
      </c>
      <c r="J3787">
        <v>114991.81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1:16" x14ac:dyDescent="0.25">
      <c r="A3788">
        <v>3958</v>
      </c>
      <c r="B3788" t="s">
        <v>1431</v>
      </c>
      <c r="C3788">
        <v>0</v>
      </c>
      <c r="D3788">
        <v>0</v>
      </c>
      <c r="E3788">
        <v>0</v>
      </c>
      <c r="F3788">
        <v>56492.773000000001</v>
      </c>
      <c r="G3788">
        <v>87135.82</v>
      </c>
      <c r="H3788">
        <v>0</v>
      </c>
      <c r="I3788">
        <v>1257385.3999999999</v>
      </c>
      <c r="J3788">
        <v>565438.80000000005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1:16" x14ac:dyDescent="0.25">
      <c r="A3789">
        <v>3959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939307.6</v>
      </c>
      <c r="J3789">
        <v>448298.7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1:16" x14ac:dyDescent="0.25">
      <c r="A3790">
        <v>3960</v>
      </c>
      <c r="B3790" t="s">
        <v>1429</v>
      </c>
      <c r="C3790">
        <v>0</v>
      </c>
      <c r="D3790">
        <v>0</v>
      </c>
      <c r="E3790">
        <v>0</v>
      </c>
      <c r="F3790">
        <v>52845.125</v>
      </c>
      <c r="G3790">
        <v>68923.070000000007</v>
      </c>
      <c r="H3790">
        <v>0</v>
      </c>
      <c r="I3790">
        <v>806139.8</v>
      </c>
      <c r="J3790">
        <v>477410.5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1:16" x14ac:dyDescent="0.25">
      <c r="A3791">
        <v>3961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111806.484</v>
      </c>
      <c r="J3791">
        <v>287795.62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1:16" x14ac:dyDescent="0.25">
      <c r="A3792">
        <v>3962</v>
      </c>
      <c r="B3792" t="s">
        <v>1430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392304.47</v>
      </c>
      <c r="J3792">
        <v>306458.78000000003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1:16" x14ac:dyDescent="0.25">
      <c r="A3793">
        <v>3964</v>
      </c>
      <c r="B3793" t="s">
        <v>1432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296444.7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1:16" x14ac:dyDescent="0.25">
      <c r="A3794">
        <v>3965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714863.25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1:16" x14ac:dyDescent="0.25">
      <c r="A3795">
        <v>3966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384420.16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1:16" x14ac:dyDescent="0.25">
      <c r="A3796">
        <v>3967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1:16" x14ac:dyDescent="0.25">
      <c r="A3797">
        <v>3968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443669.3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1:16" x14ac:dyDescent="0.25">
      <c r="A3798">
        <v>3969</v>
      </c>
      <c r="B3798" t="s">
        <v>1433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1:16" x14ac:dyDescent="0.25">
      <c r="A3799">
        <v>3970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820163.7</v>
      </c>
      <c r="L3799">
        <v>283719.3</v>
      </c>
      <c r="M3799">
        <v>0</v>
      </c>
      <c r="N3799">
        <v>0</v>
      </c>
      <c r="O3799">
        <v>0</v>
      </c>
      <c r="P3799">
        <v>0</v>
      </c>
    </row>
    <row r="3800" spans="1:16" x14ac:dyDescent="0.25">
      <c r="A3800">
        <v>3971</v>
      </c>
      <c r="B3800" t="s">
        <v>1434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1745766.3999999999</v>
      </c>
      <c r="L3800">
        <v>626439.9</v>
      </c>
      <c r="M3800">
        <v>0</v>
      </c>
      <c r="N3800">
        <v>0</v>
      </c>
      <c r="O3800">
        <v>0</v>
      </c>
      <c r="P3800">
        <v>0</v>
      </c>
    </row>
    <row r="3801" spans="1:16" x14ac:dyDescent="0.25">
      <c r="A3801">
        <v>3972</v>
      </c>
      <c r="B3801" t="s">
        <v>1435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752554.7</v>
      </c>
      <c r="L3801">
        <v>267165.03000000003</v>
      </c>
      <c r="M3801">
        <v>0</v>
      </c>
      <c r="N3801">
        <v>0</v>
      </c>
      <c r="O3801">
        <v>0</v>
      </c>
      <c r="P3801">
        <v>0</v>
      </c>
    </row>
    <row r="3802" spans="1:16" x14ac:dyDescent="0.25">
      <c r="A3802">
        <v>3973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418853.6</v>
      </c>
      <c r="L3802">
        <v>191239.5</v>
      </c>
      <c r="M3802">
        <v>0</v>
      </c>
      <c r="N3802">
        <v>0</v>
      </c>
      <c r="O3802">
        <v>0</v>
      </c>
      <c r="P3802">
        <v>0</v>
      </c>
    </row>
    <row r="3803" spans="1:16" x14ac:dyDescent="0.25">
      <c r="A3803">
        <v>3974</v>
      </c>
      <c r="B3803" t="s">
        <v>1436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976453.75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1:16" x14ac:dyDescent="0.25">
      <c r="A3804">
        <v>3975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185024.53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1:16" x14ac:dyDescent="0.25">
      <c r="A3805">
        <v>3977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335163.2</v>
      </c>
      <c r="J3805">
        <v>770571.75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1:16" x14ac:dyDescent="0.25">
      <c r="A3806">
        <v>3978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101896.42</v>
      </c>
      <c r="J3806">
        <v>334490.38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1:16" x14ac:dyDescent="0.25">
      <c r="A3807">
        <v>3980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1:16" x14ac:dyDescent="0.25">
      <c r="A3808">
        <v>3981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629154.9</v>
      </c>
      <c r="L3808">
        <v>342730.44</v>
      </c>
      <c r="M3808">
        <v>0</v>
      </c>
      <c r="N3808">
        <v>0</v>
      </c>
      <c r="O3808">
        <v>0</v>
      </c>
      <c r="P3808">
        <v>0</v>
      </c>
    </row>
    <row r="3809" spans="1:16" x14ac:dyDescent="0.25">
      <c r="A3809">
        <v>3982</v>
      </c>
      <c r="B3809" t="s">
        <v>1437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186131.36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1:16" x14ac:dyDescent="0.25">
      <c r="A3810">
        <v>3983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168433.45</v>
      </c>
      <c r="L3810">
        <v>50493.72</v>
      </c>
      <c r="M3810">
        <v>0</v>
      </c>
      <c r="N3810">
        <v>0</v>
      </c>
      <c r="O3810">
        <v>0</v>
      </c>
      <c r="P3810">
        <v>0</v>
      </c>
    </row>
    <row r="3811" spans="1:16" x14ac:dyDescent="0.25">
      <c r="A3811">
        <v>3984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311123.75</v>
      </c>
      <c r="L3811">
        <v>94216.445000000007</v>
      </c>
      <c r="M3811">
        <v>0</v>
      </c>
      <c r="N3811">
        <v>0</v>
      </c>
      <c r="O3811">
        <v>0</v>
      </c>
      <c r="P3811">
        <v>0</v>
      </c>
    </row>
    <row r="3812" spans="1:16" x14ac:dyDescent="0.25">
      <c r="A3812">
        <v>3985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147266.5</v>
      </c>
      <c r="J3812">
        <v>581627.80000000005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1:16" x14ac:dyDescent="0.25">
      <c r="A3813">
        <v>3986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1:16" x14ac:dyDescent="0.25">
      <c r="A3814">
        <v>3987</v>
      </c>
      <c r="B3814">
        <v>0</v>
      </c>
      <c r="C3814">
        <v>0</v>
      </c>
      <c r="D3814">
        <v>0</v>
      </c>
      <c r="E3814">
        <v>0</v>
      </c>
      <c r="F3814">
        <v>109853.87</v>
      </c>
      <c r="G3814">
        <v>252615.6</v>
      </c>
      <c r="H3814">
        <v>88577.804999999993</v>
      </c>
      <c r="I3814">
        <v>1312501</v>
      </c>
      <c r="J3814">
        <v>937402.7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1:16" x14ac:dyDescent="0.25">
      <c r="A3815">
        <v>3989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323923.21999999997</v>
      </c>
      <c r="J3815">
        <v>790128.94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1:16" x14ac:dyDescent="0.25">
      <c r="A3816">
        <v>3990</v>
      </c>
      <c r="B3816" t="s">
        <v>1438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697716.8</v>
      </c>
      <c r="L3816">
        <v>231654.8</v>
      </c>
      <c r="M3816">
        <v>0</v>
      </c>
      <c r="N3816">
        <v>0</v>
      </c>
      <c r="O3816">
        <v>0</v>
      </c>
      <c r="P3816">
        <v>0</v>
      </c>
    </row>
    <row r="3817" spans="1:16" x14ac:dyDescent="0.25">
      <c r="A3817">
        <v>3991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368812.66</v>
      </c>
      <c r="L3817">
        <v>157727.04999999999</v>
      </c>
      <c r="M3817">
        <v>0</v>
      </c>
      <c r="N3817">
        <v>0</v>
      </c>
      <c r="O3817">
        <v>0</v>
      </c>
      <c r="P3817">
        <v>0</v>
      </c>
    </row>
    <row r="3818" spans="1:16" x14ac:dyDescent="0.25">
      <c r="A3818">
        <v>3992</v>
      </c>
      <c r="B3818" t="s">
        <v>1439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2050286.2</v>
      </c>
      <c r="L3818">
        <v>666312.19999999995</v>
      </c>
      <c r="M3818">
        <v>0</v>
      </c>
      <c r="N3818">
        <v>0</v>
      </c>
      <c r="O3818">
        <v>0</v>
      </c>
      <c r="P3818">
        <v>0</v>
      </c>
    </row>
    <row r="3819" spans="1:16" x14ac:dyDescent="0.25">
      <c r="A3819">
        <v>3993</v>
      </c>
      <c r="B3819" t="s">
        <v>1440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173531.6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1:16" x14ac:dyDescent="0.25">
      <c r="A3820">
        <v>3996</v>
      </c>
      <c r="B3820" t="s">
        <v>1441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223397.69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1:16" x14ac:dyDescent="0.25">
      <c r="A3821">
        <v>3997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566109.5</v>
      </c>
      <c r="J3821">
        <v>306509.71999999997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1:16" x14ac:dyDescent="0.25">
      <c r="A3822">
        <v>3998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1266190.5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1:16" x14ac:dyDescent="0.25">
      <c r="A3823">
        <v>3999</v>
      </c>
      <c r="B3823" t="s">
        <v>1442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161837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1:16" x14ac:dyDescent="0.25">
      <c r="A3824">
        <v>4000</v>
      </c>
      <c r="B3824" t="s">
        <v>1443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491432.38</v>
      </c>
      <c r="L3824">
        <v>178733.19</v>
      </c>
      <c r="M3824">
        <v>0</v>
      </c>
      <c r="N3824">
        <v>0</v>
      </c>
      <c r="O3824">
        <v>0</v>
      </c>
      <c r="P3824">
        <v>0</v>
      </c>
    </row>
    <row r="3825" spans="1:16" x14ac:dyDescent="0.25">
      <c r="A3825">
        <v>4001</v>
      </c>
      <c r="B3825" t="s">
        <v>1444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634730.6</v>
      </c>
      <c r="J3825">
        <v>322662.65999999997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1:16" x14ac:dyDescent="0.25">
      <c r="A3826">
        <v>4002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705565.94</v>
      </c>
      <c r="L3826">
        <v>399604.28</v>
      </c>
      <c r="M3826">
        <v>0</v>
      </c>
      <c r="N3826">
        <v>0</v>
      </c>
      <c r="O3826">
        <v>0</v>
      </c>
      <c r="P3826">
        <v>0</v>
      </c>
    </row>
    <row r="3827" spans="1:16" x14ac:dyDescent="0.25">
      <c r="A3827">
        <v>4007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496182.22</v>
      </c>
      <c r="L3827">
        <v>159592.19</v>
      </c>
      <c r="M3827">
        <v>0</v>
      </c>
      <c r="N3827">
        <v>0</v>
      </c>
      <c r="O3827">
        <v>0</v>
      </c>
      <c r="P3827">
        <v>0</v>
      </c>
    </row>
    <row r="3828" spans="1:16" x14ac:dyDescent="0.25">
      <c r="A3828">
        <v>4008</v>
      </c>
      <c r="B3828" t="s">
        <v>1448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337711.44</v>
      </c>
      <c r="J3828">
        <v>387782.44</v>
      </c>
      <c r="K3828">
        <v>508734.03</v>
      </c>
      <c r="L3828">
        <v>136254.19</v>
      </c>
      <c r="M3828">
        <v>0</v>
      </c>
      <c r="N3828">
        <v>0</v>
      </c>
      <c r="O3828">
        <v>0</v>
      </c>
      <c r="P3828">
        <v>0</v>
      </c>
    </row>
    <row r="3829" spans="1:16" x14ac:dyDescent="0.25">
      <c r="A3829">
        <v>4009</v>
      </c>
      <c r="B3829" t="s">
        <v>1446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489284.75</v>
      </c>
      <c r="L3829">
        <v>144489.5</v>
      </c>
      <c r="M3829">
        <v>0</v>
      </c>
      <c r="N3829">
        <v>0</v>
      </c>
      <c r="O3829">
        <v>0</v>
      </c>
      <c r="P3829">
        <v>0</v>
      </c>
    </row>
    <row r="3830" spans="1:16" x14ac:dyDescent="0.25">
      <c r="A3830">
        <v>4011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273036.46999999997</v>
      </c>
      <c r="L3830">
        <v>93754.19</v>
      </c>
      <c r="M3830">
        <v>0</v>
      </c>
      <c r="N3830">
        <v>0</v>
      </c>
      <c r="O3830">
        <v>0</v>
      </c>
      <c r="P3830">
        <v>0</v>
      </c>
    </row>
    <row r="3831" spans="1:16" x14ac:dyDescent="0.25">
      <c r="A3831">
        <v>4017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315926.44</v>
      </c>
      <c r="J3831">
        <v>120131.38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1:16" x14ac:dyDescent="0.25">
      <c r="A3832">
        <v>4018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279642.94</v>
      </c>
      <c r="J3832">
        <v>92555.19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1:16" x14ac:dyDescent="0.25">
      <c r="A3833">
        <v>4019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111597.36</v>
      </c>
      <c r="J3833">
        <v>88103.29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1:16" x14ac:dyDescent="0.25">
      <c r="A3834">
        <v>4023</v>
      </c>
      <c r="B3834" t="s">
        <v>1447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1145590.1000000001</v>
      </c>
      <c r="L3834">
        <v>388500.53</v>
      </c>
      <c r="M3834">
        <v>0</v>
      </c>
      <c r="N3834">
        <v>0</v>
      </c>
      <c r="O3834">
        <v>0</v>
      </c>
      <c r="P3834">
        <v>0</v>
      </c>
    </row>
    <row r="3835" spans="1:16" x14ac:dyDescent="0.25">
      <c r="A3835">
        <v>4032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183387.12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1:16" x14ac:dyDescent="0.25">
      <c r="A3836">
        <v>4034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197682.81</v>
      </c>
      <c r="J3836">
        <v>369037.06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1:16" x14ac:dyDescent="0.25">
      <c r="A3837">
        <v>4036</v>
      </c>
      <c r="B3837" t="s">
        <v>1449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258091.16</v>
      </c>
      <c r="O3837">
        <v>0</v>
      </c>
      <c r="P3837">
        <v>0</v>
      </c>
    </row>
    <row r="3838" spans="1:16" x14ac:dyDescent="0.25">
      <c r="A3838">
        <v>4038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1:16" x14ac:dyDescent="0.25">
      <c r="A3839">
        <v>4039</v>
      </c>
      <c r="B3839" t="s">
        <v>1450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247894.97</v>
      </c>
      <c r="J3839">
        <v>290597.46999999997</v>
      </c>
      <c r="K3839">
        <v>464996.38</v>
      </c>
      <c r="L3839">
        <v>55054.156000000003</v>
      </c>
      <c r="M3839">
        <v>0</v>
      </c>
      <c r="N3839">
        <v>0</v>
      </c>
      <c r="O3839">
        <v>0</v>
      </c>
      <c r="P3839">
        <v>0</v>
      </c>
    </row>
    <row r="3840" spans="1:16" x14ac:dyDescent="0.25">
      <c r="A3840">
        <v>4040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3031030</v>
      </c>
      <c r="L3840">
        <v>1685646.9</v>
      </c>
      <c r="M3840">
        <v>0</v>
      </c>
      <c r="N3840">
        <v>0</v>
      </c>
      <c r="O3840">
        <v>0</v>
      </c>
      <c r="P3840">
        <v>0</v>
      </c>
    </row>
    <row r="3841" spans="1:16" x14ac:dyDescent="0.25">
      <c r="A3841">
        <v>4041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982281.44</v>
      </c>
      <c r="L3841">
        <v>544148.19999999995</v>
      </c>
      <c r="M3841">
        <v>0</v>
      </c>
      <c r="N3841">
        <v>0</v>
      </c>
      <c r="O3841">
        <v>0</v>
      </c>
      <c r="P3841">
        <v>0</v>
      </c>
    </row>
    <row r="3842" spans="1:16" x14ac:dyDescent="0.25">
      <c r="A3842">
        <v>4042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1801999.1</v>
      </c>
      <c r="L3842">
        <v>803406.25</v>
      </c>
      <c r="M3842">
        <v>0</v>
      </c>
      <c r="N3842">
        <v>0</v>
      </c>
      <c r="O3842">
        <v>0</v>
      </c>
      <c r="P3842">
        <v>0</v>
      </c>
    </row>
    <row r="3843" spans="1:16" x14ac:dyDescent="0.25">
      <c r="A3843">
        <v>4043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453972.47</v>
      </c>
      <c r="L3843">
        <v>267210.2</v>
      </c>
      <c r="M3843">
        <v>0</v>
      </c>
      <c r="N3843">
        <v>0</v>
      </c>
      <c r="O3843">
        <v>0</v>
      </c>
      <c r="P3843">
        <v>0</v>
      </c>
    </row>
    <row r="3844" spans="1:16" x14ac:dyDescent="0.25">
      <c r="A3844">
        <v>4044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448491.06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1:16" x14ac:dyDescent="0.25">
      <c r="A3845">
        <v>4046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229438.48</v>
      </c>
      <c r="J3845">
        <v>336129.3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1:16" x14ac:dyDescent="0.25">
      <c r="A3846">
        <v>4047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114493.1</v>
      </c>
      <c r="J3846">
        <v>294244.75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1:16" x14ac:dyDescent="0.25">
      <c r="A3847">
        <v>4052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164814.16</v>
      </c>
      <c r="J3847">
        <v>1724838.5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1:16" x14ac:dyDescent="0.25">
      <c r="A3848">
        <v>4053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178854.1</v>
      </c>
      <c r="J3848">
        <v>1252688.1000000001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1:16" x14ac:dyDescent="0.25">
      <c r="A3849">
        <v>4055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445067.7</v>
      </c>
      <c r="J3849">
        <v>561475.43999999994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1:16" x14ac:dyDescent="0.25">
      <c r="A3850">
        <v>4056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478774.6</v>
      </c>
      <c r="L3850">
        <v>314695.78000000003</v>
      </c>
      <c r="M3850">
        <v>0</v>
      </c>
      <c r="N3850">
        <v>0</v>
      </c>
      <c r="O3850">
        <v>0</v>
      </c>
      <c r="P3850">
        <v>0</v>
      </c>
    </row>
    <row r="3851" spans="1:16" x14ac:dyDescent="0.25">
      <c r="A3851">
        <v>4057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431130.47</v>
      </c>
      <c r="L3851">
        <v>212757.38</v>
      </c>
      <c r="M3851">
        <v>0</v>
      </c>
      <c r="N3851">
        <v>0</v>
      </c>
      <c r="O3851">
        <v>0</v>
      </c>
      <c r="P3851">
        <v>0</v>
      </c>
    </row>
    <row r="3852" spans="1:16" x14ac:dyDescent="0.25">
      <c r="A3852">
        <v>4058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117071.33</v>
      </c>
      <c r="H3852">
        <v>0</v>
      </c>
      <c r="I3852">
        <v>390819.16</v>
      </c>
      <c r="J3852">
        <v>591907.80000000005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1:16" x14ac:dyDescent="0.25">
      <c r="A3853">
        <v>4060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1:16" x14ac:dyDescent="0.25">
      <c r="A3854">
        <v>4061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1:16" x14ac:dyDescent="0.25">
      <c r="A3855">
        <v>4062</v>
      </c>
      <c r="B3855" t="s">
        <v>1451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207303.02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1:16" x14ac:dyDescent="0.25">
      <c r="A3856">
        <v>4063</v>
      </c>
      <c r="B3856" t="s">
        <v>1452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626544.1</v>
      </c>
      <c r="L3856">
        <v>392650.1</v>
      </c>
      <c r="M3856">
        <v>0</v>
      </c>
      <c r="N3856">
        <v>0</v>
      </c>
      <c r="O3856">
        <v>0</v>
      </c>
      <c r="P3856">
        <v>0</v>
      </c>
    </row>
    <row r="3857" spans="1:16" x14ac:dyDescent="0.25">
      <c r="A3857">
        <v>4064</v>
      </c>
      <c r="B3857" t="s">
        <v>1453</v>
      </c>
      <c r="C3857">
        <v>0</v>
      </c>
      <c r="D3857">
        <v>0</v>
      </c>
      <c r="E3857">
        <v>0</v>
      </c>
      <c r="F3857">
        <v>375617.56</v>
      </c>
      <c r="G3857">
        <v>346626.5</v>
      </c>
      <c r="H3857">
        <v>96431.61</v>
      </c>
      <c r="I3857">
        <v>1510990.5</v>
      </c>
      <c r="J3857">
        <v>940895.9</v>
      </c>
      <c r="K3857">
        <v>1139570.3999999999</v>
      </c>
      <c r="L3857">
        <v>330026.96999999997</v>
      </c>
      <c r="M3857">
        <v>0</v>
      </c>
      <c r="N3857">
        <v>0</v>
      </c>
      <c r="O3857">
        <v>0</v>
      </c>
      <c r="P3857">
        <v>0</v>
      </c>
    </row>
    <row r="3858" spans="1:16" x14ac:dyDescent="0.25">
      <c r="A3858">
        <v>4065</v>
      </c>
      <c r="B3858" t="s">
        <v>1454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323757.71999999997</v>
      </c>
      <c r="L3858">
        <v>184908.38</v>
      </c>
      <c r="M3858">
        <v>0</v>
      </c>
      <c r="N3858">
        <v>0</v>
      </c>
      <c r="O3858">
        <v>0</v>
      </c>
      <c r="P3858">
        <v>0</v>
      </c>
    </row>
    <row r="3859" spans="1:16" x14ac:dyDescent="0.25">
      <c r="A3859">
        <v>4066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352101</v>
      </c>
      <c r="J3859">
        <v>90390.93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1:16" x14ac:dyDescent="0.25">
      <c r="A3860">
        <v>4067</v>
      </c>
      <c r="B3860">
        <v>0</v>
      </c>
      <c r="C3860">
        <v>0</v>
      </c>
      <c r="D3860">
        <v>0</v>
      </c>
      <c r="E3860">
        <v>0</v>
      </c>
      <c r="F3860">
        <v>95558.42</v>
      </c>
      <c r="G3860">
        <v>0</v>
      </c>
      <c r="H3860">
        <v>0</v>
      </c>
      <c r="I3860">
        <v>439144.7</v>
      </c>
      <c r="J3860">
        <v>197906.94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1:16" x14ac:dyDescent="0.25">
      <c r="A3861">
        <v>4068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396741.88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1:16" x14ac:dyDescent="0.25">
      <c r="A3862">
        <v>4070</v>
      </c>
      <c r="B3862" t="s">
        <v>1455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814366.6</v>
      </c>
      <c r="J3862">
        <v>670889.56000000006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1:16" x14ac:dyDescent="0.25">
      <c r="A3863">
        <v>4071</v>
      </c>
      <c r="B3863" t="s">
        <v>1456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646423.56000000006</v>
      </c>
      <c r="J3863">
        <v>569087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1:16" x14ac:dyDescent="0.25">
      <c r="A3864">
        <v>4072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564177.06000000006</v>
      </c>
      <c r="J3864">
        <v>293936.3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1:16" x14ac:dyDescent="0.25">
      <c r="A3865">
        <v>4074</v>
      </c>
      <c r="B3865" t="s">
        <v>1457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419021.16</v>
      </c>
      <c r="J3865">
        <v>431443.8</v>
      </c>
      <c r="K3865">
        <v>538432.9</v>
      </c>
      <c r="L3865">
        <v>51832.133000000002</v>
      </c>
      <c r="M3865">
        <v>0</v>
      </c>
      <c r="N3865">
        <v>0</v>
      </c>
      <c r="O3865">
        <v>0</v>
      </c>
      <c r="P3865">
        <v>0</v>
      </c>
    </row>
    <row r="3866" spans="1:16" x14ac:dyDescent="0.25">
      <c r="A3866">
        <v>4075</v>
      </c>
      <c r="B3866" t="s">
        <v>1458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410318.75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1:16" x14ac:dyDescent="0.25">
      <c r="A3867">
        <v>4076</v>
      </c>
      <c r="B3867" t="s">
        <v>1481</v>
      </c>
      <c r="C3867">
        <v>0</v>
      </c>
      <c r="D3867">
        <v>0</v>
      </c>
      <c r="E3867">
        <v>0</v>
      </c>
      <c r="F3867">
        <v>212504.3</v>
      </c>
      <c r="G3867">
        <v>270760.8</v>
      </c>
      <c r="H3867">
        <v>414665.84</v>
      </c>
      <c r="I3867">
        <v>0</v>
      </c>
      <c r="J3867">
        <v>186175.1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1:16" x14ac:dyDescent="0.25">
      <c r="A3868">
        <v>4077</v>
      </c>
      <c r="B3868" t="s">
        <v>1462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479711.25</v>
      </c>
      <c r="J3868">
        <v>116752.12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1:16" x14ac:dyDescent="0.25">
      <c r="A3869">
        <v>4078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313630.65999999997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1:16" x14ac:dyDescent="0.25">
      <c r="A3870">
        <v>4080</v>
      </c>
      <c r="B3870">
        <v>0</v>
      </c>
      <c r="C3870">
        <v>0</v>
      </c>
      <c r="D3870">
        <v>0</v>
      </c>
      <c r="E3870">
        <v>0</v>
      </c>
      <c r="F3870">
        <v>103522.28</v>
      </c>
      <c r="G3870">
        <v>102334.2</v>
      </c>
      <c r="H3870">
        <v>0</v>
      </c>
      <c r="I3870">
        <v>1179501.8</v>
      </c>
      <c r="J3870">
        <v>582056.30000000005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1:16" x14ac:dyDescent="0.25">
      <c r="A3871">
        <v>4081</v>
      </c>
      <c r="B3871">
        <v>0</v>
      </c>
      <c r="C3871">
        <v>0</v>
      </c>
      <c r="D3871">
        <v>0</v>
      </c>
      <c r="E3871">
        <v>0</v>
      </c>
      <c r="F3871">
        <v>80081.67</v>
      </c>
      <c r="G3871">
        <v>74122.179999999993</v>
      </c>
      <c r="H3871">
        <v>0</v>
      </c>
      <c r="I3871">
        <v>928828</v>
      </c>
      <c r="J3871">
        <v>472235.03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1:16" x14ac:dyDescent="0.25">
      <c r="A3872">
        <v>4082</v>
      </c>
      <c r="B3872" t="s">
        <v>1459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644335.1</v>
      </c>
      <c r="J3872">
        <v>296160.3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1:16" x14ac:dyDescent="0.25">
      <c r="A3873">
        <v>4083</v>
      </c>
      <c r="B3873" t="s">
        <v>1473</v>
      </c>
      <c r="C3873">
        <v>0</v>
      </c>
      <c r="D3873">
        <v>0</v>
      </c>
      <c r="E3873">
        <v>0</v>
      </c>
      <c r="F3873">
        <v>115219.23</v>
      </c>
      <c r="G3873">
        <v>163371.01999999999</v>
      </c>
      <c r="H3873">
        <v>235923.27</v>
      </c>
      <c r="I3873">
        <v>0</v>
      </c>
      <c r="J3873">
        <v>115322.234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1:16" x14ac:dyDescent="0.25">
      <c r="A3874">
        <v>4084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902292.5</v>
      </c>
      <c r="J3874">
        <v>124422.09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1:16" x14ac:dyDescent="0.25">
      <c r="A3875">
        <v>4085</v>
      </c>
      <c r="B3875" t="s">
        <v>1460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543496.25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1:16" x14ac:dyDescent="0.25">
      <c r="A3876">
        <v>4086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164555.4</v>
      </c>
      <c r="J3876">
        <v>171351.39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1:16" x14ac:dyDescent="0.25">
      <c r="A3877">
        <v>4087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1809582</v>
      </c>
      <c r="J3877">
        <v>1266776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1:16" x14ac:dyDescent="0.25">
      <c r="A3878">
        <v>4088</v>
      </c>
      <c r="B3878" t="s">
        <v>1461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1:16" x14ac:dyDescent="0.25">
      <c r="A3879">
        <v>4089</v>
      </c>
      <c r="B3879" t="s">
        <v>1464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388847.25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1:16" x14ac:dyDescent="0.25">
      <c r="A3880">
        <v>4091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1155103.3999999999</v>
      </c>
      <c r="J3880">
        <v>202845.11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1:16" x14ac:dyDescent="0.25">
      <c r="A3881">
        <v>4092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1005349</v>
      </c>
      <c r="J3881">
        <v>2390752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1:16" x14ac:dyDescent="0.25">
      <c r="A3882">
        <v>4093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471639.66</v>
      </c>
      <c r="J3882">
        <v>1344542.6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1:16" x14ac:dyDescent="0.25">
      <c r="A3883">
        <v>4094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179790.58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1:16" x14ac:dyDescent="0.25">
      <c r="A3884">
        <v>4095</v>
      </c>
      <c r="B3884" t="s">
        <v>1465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2727006.8</v>
      </c>
      <c r="L3884">
        <v>1366861</v>
      </c>
      <c r="M3884">
        <v>0</v>
      </c>
      <c r="N3884">
        <v>0</v>
      </c>
      <c r="O3884">
        <v>0</v>
      </c>
      <c r="P3884">
        <v>0</v>
      </c>
    </row>
    <row r="3885" spans="1:16" x14ac:dyDescent="0.25">
      <c r="A3885">
        <v>4096</v>
      </c>
      <c r="B3885">
        <v>0</v>
      </c>
      <c r="C3885">
        <v>0</v>
      </c>
      <c r="D3885">
        <v>0</v>
      </c>
      <c r="E3885">
        <v>0</v>
      </c>
      <c r="F3885">
        <v>1182895.5</v>
      </c>
      <c r="G3885">
        <v>1186119.8</v>
      </c>
      <c r="H3885">
        <v>834885.8</v>
      </c>
      <c r="I3885">
        <v>233287.25</v>
      </c>
      <c r="J3885">
        <v>1050346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1:16" x14ac:dyDescent="0.25">
      <c r="A3886">
        <v>4097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3196902.2</v>
      </c>
      <c r="J3886">
        <v>3803224.5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1:16" x14ac:dyDescent="0.25">
      <c r="A3887">
        <v>4098</v>
      </c>
      <c r="B3887">
        <v>0</v>
      </c>
      <c r="C3887">
        <v>0</v>
      </c>
      <c r="D3887">
        <v>0</v>
      </c>
      <c r="E3887">
        <v>0</v>
      </c>
      <c r="F3887">
        <v>217424.06</v>
      </c>
      <c r="G3887">
        <v>159468.51999999999</v>
      </c>
      <c r="H3887">
        <v>0</v>
      </c>
      <c r="I3887">
        <v>1237915.5</v>
      </c>
      <c r="J3887">
        <v>628526.75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1:16" x14ac:dyDescent="0.25">
      <c r="A3888">
        <v>4099</v>
      </c>
      <c r="B3888">
        <v>0</v>
      </c>
      <c r="C3888">
        <v>0</v>
      </c>
      <c r="D3888">
        <v>0</v>
      </c>
      <c r="E3888">
        <v>0</v>
      </c>
      <c r="F3888">
        <v>195922.97</v>
      </c>
      <c r="G3888">
        <v>97328.335999999996</v>
      </c>
      <c r="H3888">
        <v>0</v>
      </c>
      <c r="I3888">
        <v>1355250.4</v>
      </c>
      <c r="J3888">
        <v>740952.4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1:16" x14ac:dyDescent="0.25">
      <c r="A3889">
        <v>4100</v>
      </c>
      <c r="B3889" t="s">
        <v>1471</v>
      </c>
      <c r="C3889">
        <v>0</v>
      </c>
      <c r="D3889">
        <v>0</v>
      </c>
      <c r="E3889">
        <v>0</v>
      </c>
      <c r="F3889">
        <v>331538.59999999998</v>
      </c>
      <c r="G3889">
        <v>321032.7</v>
      </c>
      <c r="H3889">
        <v>115572.95</v>
      </c>
      <c r="I3889">
        <v>2036613.9</v>
      </c>
      <c r="J3889">
        <v>934979.6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1:16" x14ac:dyDescent="0.25">
      <c r="A3890">
        <v>4101</v>
      </c>
      <c r="B3890" t="s">
        <v>1466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1133627.3999999999</v>
      </c>
      <c r="L3890">
        <v>583627.06000000006</v>
      </c>
      <c r="M3890">
        <v>0</v>
      </c>
      <c r="N3890">
        <v>0</v>
      </c>
      <c r="O3890">
        <v>0</v>
      </c>
      <c r="P3890">
        <v>0</v>
      </c>
    </row>
    <row r="3891" spans="1:16" x14ac:dyDescent="0.25">
      <c r="A3891">
        <v>4102</v>
      </c>
      <c r="B3891">
        <v>0</v>
      </c>
      <c r="C3891">
        <v>0</v>
      </c>
      <c r="D3891">
        <v>0</v>
      </c>
      <c r="E3891">
        <v>0</v>
      </c>
      <c r="F3891">
        <v>124068.836</v>
      </c>
      <c r="G3891">
        <v>200341.94</v>
      </c>
      <c r="H3891">
        <v>62785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1:16" x14ac:dyDescent="0.25">
      <c r="A3892">
        <v>4103</v>
      </c>
      <c r="B3892">
        <v>0</v>
      </c>
      <c r="C3892">
        <v>0</v>
      </c>
      <c r="D3892">
        <v>0</v>
      </c>
      <c r="E3892">
        <v>0</v>
      </c>
      <c r="F3892">
        <v>222139.1</v>
      </c>
      <c r="G3892">
        <v>234826.42</v>
      </c>
      <c r="H3892">
        <v>144021.5</v>
      </c>
      <c r="I3892">
        <v>0</v>
      </c>
      <c r="J3892">
        <v>74121.37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1:16" x14ac:dyDescent="0.25">
      <c r="A3893">
        <v>4104</v>
      </c>
      <c r="B3893">
        <v>0</v>
      </c>
      <c r="C3893">
        <v>0</v>
      </c>
      <c r="D3893">
        <v>0</v>
      </c>
      <c r="E3893">
        <v>0</v>
      </c>
      <c r="F3893">
        <v>445515.5</v>
      </c>
      <c r="G3893">
        <v>549097.4</v>
      </c>
      <c r="H3893">
        <v>348914.12</v>
      </c>
      <c r="I3893">
        <v>117984.83</v>
      </c>
      <c r="J3893">
        <v>767746.8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1:16" x14ac:dyDescent="0.25">
      <c r="A3894">
        <v>4105</v>
      </c>
      <c r="B3894" t="s">
        <v>1467</v>
      </c>
      <c r="C3894">
        <v>0</v>
      </c>
      <c r="D3894">
        <v>0</v>
      </c>
      <c r="E3894">
        <v>0</v>
      </c>
      <c r="F3894">
        <v>175017.4</v>
      </c>
      <c r="G3894">
        <v>154421.39000000001</v>
      </c>
      <c r="H3894">
        <v>0</v>
      </c>
      <c r="I3894">
        <v>1666705.4</v>
      </c>
      <c r="J3894">
        <v>656162.1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1:16" x14ac:dyDescent="0.25">
      <c r="A3895">
        <v>4106</v>
      </c>
      <c r="B3895" t="s">
        <v>1463</v>
      </c>
      <c r="C3895">
        <v>0</v>
      </c>
      <c r="D3895">
        <v>0</v>
      </c>
      <c r="E3895">
        <v>0</v>
      </c>
      <c r="F3895">
        <v>173061.44</v>
      </c>
      <c r="G3895">
        <v>151481.79999999999</v>
      </c>
      <c r="H3895">
        <v>0</v>
      </c>
      <c r="I3895">
        <v>442675.34</v>
      </c>
      <c r="J3895">
        <v>690328.25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1:16" x14ac:dyDescent="0.25">
      <c r="A3896">
        <v>4107</v>
      </c>
      <c r="B3896" t="s">
        <v>1488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4652256</v>
      </c>
      <c r="J3896">
        <v>4077012.8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1:16" x14ac:dyDescent="0.25">
      <c r="A3897">
        <v>4108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833915.56</v>
      </c>
      <c r="J3897">
        <v>2046385.4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1:16" x14ac:dyDescent="0.25">
      <c r="A3898">
        <v>4109</v>
      </c>
      <c r="B3898">
        <v>0</v>
      </c>
      <c r="C3898">
        <v>0</v>
      </c>
      <c r="D3898">
        <v>0</v>
      </c>
      <c r="E3898">
        <v>0</v>
      </c>
      <c r="F3898">
        <v>247144.78</v>
      </c>
      <c r="G3898">
        <v>191490.66</v>
      </c>
      <c r="H3898">
        <v>63010.133000000002</v>
      </c>
      <c r="I3898">
        <v>2246014</v>
      </c>
      <c r="J3898">
        <v>927889.5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1:16" x14ac:dyDescent="0.25">
      <c r="A3899">
        <v>4110</v>
      </c>
      <c r="B3899" t="s">
        <v>1470</v>
      </c>
      <c r="C3899">
        <v>0</v>
      </c>
      <c r="D3899">
        <v>0</v>
      </c>
      <c r="E3899">
        <v>0</v>
      </c>
      <c r="F3899">
        <v>387277.94</v>
      </c>
      <c r="G3899">
        <v>379021</v>
      </c>
      <c r="H3899">
        <v>150952.6</v>
      </c>
      <c r="I3899">
        <v>2446572.2000000002</v>
      </c>
      <c r="J3899">
        <v>1105495.2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1:16" x14ac:dyDescent="0.25">
      <c r="A3900">
        <v>4111</v>
      </c>
      <c r="B3900" t="s">
        <v>1468</v>
      </c>
      <c r="C3900">
        <v>0</v>
      </c>
      <c r="D3900">
        <v>0</v>
      </c>
      <c r="E3900">
        <v>0</v>
      </c>
      <c r="F3900">
        <v>235419.75</v>
      </c>
      <c r="G3900">
        <v>184447.5</v>
      </c>
      <c r="H3900">
        <v>0</v>
      </c>
      <c r="I3900">
        <v>1664549.6</v>
      </c>
      <c r="J3900">
        <v>747014.2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1:16" x14ac:dyDescent="0.25">
      <c r="A3901">
        <v>4112</v>
      </c>
      <c r="B3901" t="s">
        <v>1469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557000.69999999995</v>
      </c>
      <c r="L3901">
        <v>319402.59999999998</v>
      </c>
      <c r="M3901">
        <v>0</v>
      </c>
      <c r="N3901">
        <v>0</v>
      </c>
      <c r="O3901">
        <v>0</v>
      </c>
      <c r="P3901">
        <v>0</v>
      </c>
    </row>
    <row r="3902" spans="1:16" x14ac:dyDescent="0.25">
      <c r="A3902">
        <v>4115</v>
      </c>
      <c r="B3902">
        <v>0</v>
      </c>
      <c r="C3902">
        <v>0</v>
      </c>
      <c r="D3902">
        <v>0</v>
      </c>
      <c r="E3902">
        <v>0</v>
      </c>
      <c r="F3902">
        <v>4140569.5</v>
      </c>
      <c r="G3902">
        <v>4034367.5</v>
      </c>
      <c r="H3902">
        <v>1234301.8999999999</v>
      </c>
      <c r="I3902">
        <v>26256794</v>
      </c>
      <c r="J3902">
        <v>13576962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1:16" x14ac:dyDescent="0.25">
      <c r="A3903">
        <v>4116</v>
      </c>
      <c r="B3903">
        <v>0</v>
      </c>
      <c r="C3903">
        <v>0</v>
      </c>
      <c r="D3903">
        <v>0</v>
      </c>
      <c r="E3903">
        <v>0</v>
      </c>
      <c r="F3903">
        <v>223462.17</v>
      </c>
      <c r="G3903">
        <v>215307.51999999999</v>
      </c>
      <c r="H3903">
        <v>0</v>
      </c>
      <c r="I3903">
        <v>5265849</v>
      </c>
      <c r="J3903">
        <v>1301360.2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1:16" x14ac:dyDescent="0.25">
      <c r="A3904">
        <v>4117</v>
      </c>
      <c r="B3904">
        <v>0</v>
      </c>
      <c r="C3904">
        <v>0</v>
      </c>
      <c r="D3904">
        <v>0</v>
      </c>
      <c r="E3904">
        <v>0</v>
      </c>
      <c r="F3904">
        <v>1598739.2</v>
      </c>
      <c r="G3904">
        <v>1613857.8</v>
      </c>
      <c r="H3904">
        <v>427683.25</v>
      </c>
      <c r="I3904">
        <v>25678706</v>
      </c>
      <c r="J3904">
        <v>7198944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1:16" x14ac:dyDescent="0.25">
      <c r="A3905">
        <v>4118</v>
      </c>
      <c r="B3905">
        <v>0</v>
      </c>
      <c r="C3905">
        <v>0</v>
      </c>
      <c r="D3905">
        <v>0</v>
      </c>
      <c r="E3905">
        <v>0</v>
      </c>
      <c r="F3905">
        <v>298001.5</v>
      </c>
      <c r="G3905">
        <v>409259.6</v>
      </c>
      <c r="H3905">
        <v>149650.84</v>
      </c>
      <c r="I3905">
        <v>730976.94</v>
      </c>
      <c r="J3905">
        <v>1015418.94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1:16" x14ac:dyDescent="0.25">
      <c r="A3906">
        <v>4119</v>
      </c>
      <c r="B3906">
        <v>0</v>
      </c>
      <c r="C3906">
        <v>0</v>
      </c>
      <c r="D3906">
        <v>0</v>
      </c>
      <c r="E3906">
        <v>0</v>
      </c>
      <c r="F3906">
        <v>150389.53</v>
      </c>
      <c r="G3906">
        <v>74423.179999999993</v>
      </c>
      <c r="H3906">
        <v>107928.266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1:16" x14ac:dyDescent="0.25">
      <c r="A3907">
        <v>4120</v>
      </c>
      <c r="B3907">
        <v>0</v>
      </c>
      <c r="C3907">
        <v>0</v>
      </c>
      <c r="D3907">
        <v>0</v>
      </c>
      <c r="E3907">
        <v>0</v>
      </c>
      <c r="F3907">
        <v>2829924</v>
      </c>
      <c r="G3907">
        <v>2933789.8</v>
      </c>
      <c r="H3907">
        <v>1440625.1</v>
      </c>
      <c r="I3907">
        <v>7191457</v>
      </c>
      <c r="J3907">
        <v>5472884.5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1:16" x14ac:dyDescent="0.25">
      <c r="A3908">
        <v>4121</v>
      </c>
      <c r="B3908" t="s">
        <v>1474</v>
      </c>
      <c r="C3908">
        <v>0</v>
      </c>
      <c r="D3908">
        <v>0</v>
      </c>
      <c r="E3908">
        <v>0</v>
      </c>
      <c r="F3908">
        <v>473071.7</v>
      </c>
      <c r="G3908">
        <v>376503.56</v>
      </c>
      <c r="H3908">
        <v>102940.74</v>
      </c>
      <c r="I3908">
        <v>1472613.6</v>
      </c>
      <c r="J3908">
        <v>608070.30000000005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1:16" x14ac:dyDescent="0.25">
      <c r="A3909">
        <v>4124</v>
      </c>
      <c r="B3909">
        <v>0</v>
      </c>
      <c r="C3909">
        <v>0</v>
      </c>
      <c r="D3909">
        <v>0</v>
      </c>
      <c r="E3909">
        <v>0</v>
      </c>
      <c r="F3909">
        <v>70464536</v>
      </c>
      <c r="G3909">
        <v>70319770</v>
      </c>
      <c r="H3909">
        <v>38765984</v>
      </c>
      <c r="I3909">
        <v>358636900</v>
      </c>
      <c r="J3909">
        <v>166677680</v>
      </c>
      <c r="K3909">
        <v>792736.6</v>
      </c>
      <c r="L3909">
        <v>614456.43999999994</v>
      </c>
      <c r="M3909">
        <v>0</v>
      </c>
      <c r="N3909">
        <v>0</v>
      </c>
      <c r="O3909">
        <v>0</v>
      </c>
      <c r="P3909">
        <v>0</v>
      </c>
    </row>
    <row r="3910" spans="1:16" x14ac:dyDescent="0.25">
      <c r="A3910">
        <v>4125</v>
      </c>
      <c r="B3910" t="s">
        <v>145</v>
      </c>
      <c r="C3910">
        <v>0</v>
      </c>
      <c r="D3910">
        <v>0</v>
      </c>
      <c r="E3910">
        <v>0</v>
      </c>
      <c r="F3910">
        <v>20680976</v>
      </c>
      <c r="G3910">
        <v>20879000</v>
      </c>
      <c r="H3910">
        <v>13270042</v>
      </c>
      <c r="I3910">
        <v>22506528</v>
      </c>
      <c r="J3910">
        <v>33301152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1:16" x14ac:dyDescent="0.25">
      <c r="A3911">
        <v>4126</v>
      </c>
      <c r="B3911" t="s">
        <v>1475</v>
      </c>
      <c r="C3911">
        <v>0</v>
      </c>
      <c r="D3911">
        <v>0</v>
      </c>
      <c r="E3911">
        <v>0</v>
      </c>
      <c r="F3911">
        <v>8593028</v>
      </c>
      <c r="G3911">
        <v>8417629</v>
      </c>
      <c r="H3911">
        <v>4570259.5</v>
      </c>
      <c r="I3911">
        <v>43558960</v>
      </c>
      <c r="J3911">
        <v>20004754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1:16" x14ac:dyDescent="0.25">
      <c r="A3912">
        <v>4127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1:16" x14ac:dyDescent="0.25">
      <c r="A3913">
        <v>4128</v>
      </c>
      <c r="B3913" t="s">
        <v>1476</v>
      </c>
      <c r="C3913">
        <v>0</v>
      </c>
      <c r="D3913">
        <v>0</v>
      </c>
      <c r="E3913">
        <v>0</v>
      </c>
      <c r="F3913">
        <v>242433.97</v>
      </c>
      <c r="G3913">
        <v>220745.27</v>
      </c>
      <c r="H3913">
        <v>106252.42</v>
      </c>
      <c r="I3913">
        <v>0</v>
      </c>
      <c r="J3913">
        <v>159653.89000000001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1:16" x14ac:dyDescent="0.25">
      <c r="A3914">
        <v>4129</v>
      </c>
      <c r="B3914" t="s">
        <v>1477</v>
      </c>
      <c r="C3914">
        <v>0</v>
      </c>
      <c r="D3914">
        <v>0</v>
      </c>
      <c r="E3914">
        <v>0</v>
      </c>
      <c r="F3914">
        <v>3346048.5</v>
      </c>
      <c r="G3914">
        <v>3255794.5</v>
      </c>
      <c r="H3914">
        <v>1800752.2</v>
      </c>
      <c r="I3914">
        <v>16203932</v>
      </c>
      <c r="J3914">
        <v>7303330.5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1:16" x14ac:dyDescent="0.25">
      <c r="A3915">
        <v>4130</v>
      </c>
      <c r="B3915" t="s">
        <v>1472</v>
      </c>
      <c r="C3915">
        <v>0</v>
      </c>
      <c r="D3915">
        <v>0</v>
      </c>
      <c r="E3915">
        <v>0</v>
      </c>
      <c r="F3915">
        <v>131222.56</v>
      </c>
      <c r="G3915">
        <v>98322.99</v>
      </c>
      <c r="H3915">
        <v>56614.57</v>
      </c>
      <c r="I3915">
        <v>0</v>
      </c>
      <c r="J3915">
        <v>107386.39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1:16" x14ac:dyDescent="0.25">
      <c r="A3916">
        <v>4131</v>
      </c>
      <c r="B3916" t="s">
        <v>1480</v>
      </c>
      <c r="C3916">
        <v>0</v>
      </c>
      <c r="D3916">
        <v>0</v>
      </c>
      <c r="E3916">
        <v>0</v>
      </c>
      <c r="F3916">
        <v>131403.44</v>
      </c>
      <c r="G3916">
        <v>114512.3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1:16" x14ac:dyDescent="0.25">
      <c r="A3917">
        <v>4132</v>
      </c>
      <c r="B3917">
        <v>0</v>
      </c>
      <c r="C3917">
        <v>0</v>
      </c>
      <c r="D3917">
        <v>0</v>
      </c>
      <c r="E3917">
        <v>0</v>
      </c>
      <c r="F3917">
        <v>171187.92</v>
      </c>
      <c r="G3917">
        <v>81031.72</v>
      </c>
      <c r="H3917">
        <v>71541.87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1:16" x14ac:dyDescent="0.25">
      <c r="A3918">
        <v>4133</v>
      </c>
      <c r="B3918" t="s">
        <v>1485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136572.25</v>
      </c>
      <c r="J3918">
        <v>597554.30000000005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1:16" x14ac:dyDescent="0.25">
      <c r="A3919">
        <v>4134</v>
      </c>
      <c r="B3919">
        <v>0</v>
      </c>
      <c r="C3919">
        <v>0</v>
      </c>
      <c r="D3919">
        <v>0</v>
      </c>
      <c r="E3919">
        <v>0</v>
      </c>
      <c r="F3919">
        <v>523051.88</v>
      </c>
      <c r="G3919">
        <v>580301.80000000005</v>
      </c>
      <c r="H3919">
        <v>204973.31</v>
      </c>
      <c r="I3919">
        <v>1068887.3999999999</v>
      </c>
      <c r="J3919">
        <v>1311646.5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1:16" x14ac:dyDescent="0.25">
      <c r="A3920">
        <v>4135</v>
      </c>
      <c r="B3920" t="s">
        <v>1482</v>
      </c>
      <c r="C3920">
        <v>0</v>
      </c>
      <c r="D3920">
        <v>0</v>
      </c>
      <c r="E3920">
        <v>0</v>
      </c>
      <c r="F3920">
        <v>216754.52</v>
      </c>
      <c r="G3920">
        <v>192694.61</v>
      </c>
      <c r="H3920">
        <v>172289.17</v>
      </c>
      <c r="I3920">
        <v>78935.875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1:16" x14ac:dyDescent="0.25">
      <c r="A3921">
        <v>4137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1385987.5</v>
      </c>
      <c r="J3921">
        <v>5066505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1:16" x14ac:dyDescent="0.25">
      <c r="A3922">
        <v>4138</v>
      </c>
      <c r="B3922">
        <v>0</v>
      </c>
      <c r="C3922">
        <v>0</v>
      </c>
      <c r="D3922">
        <v>0</v>
      </c>
      <c r="E3922">
        <v>0</v>
      </c>
      <c r="F3922">
        <v>2078150.2</v>
      </c>
      <c r="G3922">
        <v>2154223</v>
      </c>
      <c r="H3922">
        <v>1055362.8999999999</v>
      </c>
      <c r="I3922">
        <v>2060152.9</v>
      </c>
      <c r="J3922">
        <v>3108996.8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1:16" x14ac:dyDescent="0.25">
      <c r="A3923">
        <v>4140</v>
      </c>
      <c r="B3923">
        <v>0</v>
      </c>
      <c r="C3923">
        <v>0</v>
      </c>
      <c r="D3923">
        <v>0</v>
      </c>
      <c r="E3923">
        <v>0</v>
      </c>
      <c r="F3923">
        <v>107406.42</v>
      </c>
      <c r="G3923">
        <v>95143.945000000007</v>
      </c>
      <c r="H3923">
        <v>0</v>
      </c>
      <c r="I3923">
        <v>777915.8</v>
      </c>
      <c r="J3923">
        <v>366161.7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1:16" x14ac:dyDescent="0.25">
      <c r="A3924">
        <v>4141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1447450.5</v>
      </c>
      <c r="J3924">
        <v>1974982.2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1:16" x14ac:dyDescent="0.25">
      <c r="A3925">
        <v>4144</v>
      </c>
      <c r="B3925" t="s">
        <v>1483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278589.7</v>
      </c>
      <c r="L3925">
        <v>54756.241999999998</v>
      </c>
      <c r="M3925">
        <v>0</v>
      </c>
      <c r="N3925">
        <v>0</v>
      </c>
      <c r="O3925">
        <v>0</v>
      </c>
      <c r="P3925">
        <v>0</v>
      </c>
    </row>
    <row r="3926" spans="1:16" x14ac:dyDescent="0.25">
      <c r="A3926">
        <v>4145</v>
      </c>
      <c r="B3926" t="s">
        <v>1478</v>
      </c>
      <c r="C3926">
        <v>0</v>
      </c>
      <c r="D3926">
        <v>0</v>
      </c>
      <c r="E3926">
        <v>0</v>
      </c>
      <c r="F3926">
        <v>107278.81</v>
      </c>
      <c r="G3926">
        <v>108692.08</v>
      </c>
      <c r="H3926">
        <v>0</v>
      </c>
      <c r="I3926">
        <v>308027.25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1:16" x14ac:dyDescent="0.25">
      <c r="A3927">
        <v>4146</v>
      </c>
      <c r="B3927">
        <v>0</v>
      </c>
      <c r="C3927">
        <v>0</v>
      </c>
      <c r="D3927">
        <v>0</v>
      </c>
      <c r="E3927">
        <v>0</v>
      </c>
      <c r="F3927">
        <v>931317.5</v>
      </c>
      <c r="G3927">
        <v>696853.4</v>
      </c>
      <c r="H3927">
        <v>322152.5</v>
      </c>
      <c r="I3927">
        <v>336281.16</v>
      </c>
      <c r="J3927">
        <v>570556.56000000006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1:16" x14ac:dyDescent="0.25">
      <c r="A3928">
        <v>4148</v>
      </c>
      <c r="B3928">
        <v>0</v>
      </c>
      <c r="C3928">
        <v>0</v>
      </c>
      <c r="D3928">
        <v>0</v>
      </c>
      <c r="E3928">
        <v>0</v>
      </c>
      <c r="F3928">
        <v>5360885</v>
      </c>
      <c r="G3928">
        <v>5420145.5</v>
      </c>
      <c r="H3928">
        <v>4931087.5</v>
      </c>
      <c r="I3928">
        <v>1469326.4</v>
      </c>
      <c r="J3928">
        <v>3279653.8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1:16" x14ac:dyDescent="0.25">
      <c r="A3929">
        <v>4149</v>
      </c>
      <c r="B3929" t="s">
        <v>1484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219172.62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1:16" x14ac:dyDescent="0.25">
      <c r="A3930">
        <v>4151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140214.38</v>
      </c>
      <c r="J3930">
        <v>231693.11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1:16" x14ac:dyDescent="0.25">
      <c r="A3931">
        <v>4153</v>
      </c>
      <c r="B3931">
        <v>0</v>
      </c>
      <c r="C3931">
        <v>0</v>
      </c>
      <c r="D3931">
        <v>0</v>
      </c>
      <c r="E3931">
        <v>0</v>
      </c>
      <c r="F3931">
        <v>729207.44</v>
      </c>
      <c r="G3931">
        <v>745239.1</v>
      </c>
      <c r="H3931">
        <v>663099.43999999994</v>
      </c>
      <c r="I3931">
        <v>164856.82999999999</v>
      </c>
      <c r="J3931">
        <v>226106.56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1:16" x14ac:dyDescent="0.25">
      <c r="A3932">
        <v>4154</v>
      </c>
      <c r="B3932" t="s">
        <v>1479</v>
      </c>
      <c r="C3932">
        <v>0</v>
      </c>
      <c r="D3932">
        <v>0</v>
      </c>
      <c r="E3932">
        <v>0</v>
      </c>
      <c r="F3932">
        <v>404300.75</v>
      </c>
      <c r="G3932">
        <v>839380.7</v>
      </c>
      <c r="H3932">
        <v>755015.8</v>
      </c>
      <c r="I3932">
        <v>206244.92</v>
      </c>
      <c r="J3932">
        <v>236895.34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1:16" x14ac:dyDescent="0.25">
      <c r="A3933">
        <v>4155</v>
      </c>
      <c r="B3933" t="s">
        <v>1486</v>
      </c>
      <c r="C3933">
        <v>0</v>
      </c>
      <c r="D3933">
        <v>0</v>
      </c>
      <c r="E3933">
        <v>0</v>
      </c>
      <c r="F3933">
        <v>162012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1:16" x14ac:dyDescent="0.25">
      <c r="A3934">
        <v>4157</v>
      </c>
      <c r="B3934" t="s">
        <v>1487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142125.78</v>
      </c>
      <c r="M3934">
        <v>0</v>
      </c>
      <c r="N3934">
        <v>299600.75</v>
      </c>
      <c r="O3934">
        <v>0</v>
      </c>
      <c r="P3934">
        <v>0</v>
      </c>
    </row>
    <row r="3935" spans="1:16" x14ac:dyDescent="0.25">
      <c r="A3935">
        <v>4158</v>
      </c>
      <c r="B3935" t="s">
        <v>1490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81028.38</v>
      </c>
      <c r="M3935">
        <v>0</v>
      </c>
      <c r="N3935">
        <v>168449.02</v>
      </c>
      <c r="O3935">
        <v>0</v>
      </c>
      <c r="P3935">
        <v>0</v>
      </c>
    </row>
    <row r="3936" spans="1:16" x14ac:dyDescent="0.25">
      <c r="A3936">
        <v>4159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142556.4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1:16" x14ac:dyDescent="0.25">
      <c r="A3937">
        <v>4160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102749.80499999999</v>
      </c>
      <c r="J3937">
        <v>55317.85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1:16" x14ac:dyDescent="0.25">
      <c r="A3938">
        <v>4162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3557362</v>
      </c>
      <c r="J3938">
        <v>3865921.8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1:16" x14ac:dyDescent="0.25">
      <c r="A3939">
        <v>4164</v>
      </c>
      <c r="B3939" t="s">
        <v>1489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1:16" x14ac:dyDescent="0.25">
      <c r="A3940">
        <v>4166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2605608.5</v>
      </c>
      <c r="J3940">
        <v>4171055.8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1:16" x14ac:dyDescent="0.25">
      <c r="A3941">
        <v>4167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992735.44</v>
      </c>
      <c r="J3941">
        <v>2869013.5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1:16" x14ac:dyDescent="0.25">
      <c r="A3942">
        <v>4168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3205109.8</v>
      </c>
      <c r="J3942">
        <v>5297612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1:16" x14ac:dyDescent="0.25">
      <c r="A3943">
        <v>4172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1825187.8</v>
      </c>
      <c r="J3943">
        <v>3252379.8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1:16" x14ac:dyDescent="0.25">
      <c r="A3944">
        <v>4173</v>
      </c>
      <c r="B3944">
        <v>0</v>
      </c>
      <c r="C3944">
        <v>0</v>
      </c>
      <c r="D3944">
        <v>0</v>
      </c>
      <c r="E3944">
        <v>0</v>
      </c>
      <c r="F3944">
        <v>1080535.6000000001</v>
      </c>
      <c r="G3944">
        <v>1833191.1</v>
      </c>
      <c r="H3944">
        <v>1720184.1</v>
      </c>
      <c r="I3944">
        <v>343211.9</v>
      </c>
      <c r="J3944">
        <v>705646.3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1:16" x14ac:dyDescent="0.25">
      <c r="A3945">
        <v>4177</v>
      </c>
      <c r="B3945" t="s">
        <v>1491</v>
      </c>
      <c r="C3945">
        <v>0</v>
      </c>
      <c r="D3945">
        <v>0</v>
      </c>
      <c r="E3945">
        <v>0</v>
      </c>
      <c r="F3945">
        <v>668502.4</v>
      </c>
      <c r="G3945">
        <v>363619.88</v>
      </c>
      <c r="H3945">
        <v>639471.19999999995</v>
      </c>
      <c r="I3945">
        <v>189607.48</v>
      </c>
      <c r="J3945">
        <v>114785.78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1:16" x14ac:dyDescent="0.25">
      <c r="A3946">
        <v>4183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1:16" x14ac:dyDescent="0.25">
      <c r="A3947">
        <v>4185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3524592</v>
      </c>
      <c r="J3947">
        <v>4093635.8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1:16" x14ac:dyDescent="0.25">
      <c r="A3948">
        <v>4189</v>
      </c>
      <c r="B3948">
        <v>0</v>
      </c>
      <c r="C3948">
        <v>0</v>
      </c>
      <c r="D3948">
        <v>0</v>
      </c>
      <c r="E3948">
        <v>0</v>
      </c>
      <c r="F3948">
        <v>354672.6</v>
      </c>
      <c r="G3948">
        <v>322690.56</v>
      </c>
      <c r="H3948">
        <v>246018.28</v>
      </c>
      <c r="I3948">
        <v>185618.77</v>
      </c>
      <c r="J3948">
        <v>410340.4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1:16" x14ac:dyDescent="0.25">
      <c r="A3949">
        <v>4191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169613.08</v>
      </c>
      <c r="J3949">
        <v>267774.3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1:16" x14ac:dyDescent="0.25">
      <c r="A3950">
        <v>4198</v>
      </c>
      <c r="B3950">
        <v>0</v>
      </c>
      <c r="C3950">
        <v>0</v>
      </c>
      <c r="D3950">
        <v>0</v>
      </c>
      <c r="E3950">
        <v>0</v>
      </c>
      <c r="F3950">
        <v>82490.81</v>
      </c>
      <c r="G3950">
        <v>0</v>
      </c>
      <c r="H3950">
        <v>0</v>
      </c>
      <c r="I3950">
        <v>642776.93999999994</v>
      </c>
      <c r="J3950">
        <v>1031723.4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1:16" x14ac:dyDescent="0.25">
      <c r="A3951">
        <v>4208</v>
      </c>
      <c r="B3951" t="s">
        <v>1500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163375.85999999999</v>
      </c>
      <c r="J3951">
        <v>351517.47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1:16" x14ac:dyDescent="0.25">
      <c r="A3952">
        <v>4217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83221.7</v>
      </c>
      <c r="J3952">
        <v>143807.51999999999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1:16" x14ac:dyDescent="0.25">
      <c r="A3953">
        <v>4218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3859617.8</v>
      </c>
      <c r="J3953">
        <v>2338426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1:16" x14ac:dyDescent="0.25">
      <c r="A3954">
        <v>4220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123456.56</v>
      </c>
      <c r="H3954">
        <v>153938.32999999999</v>
      </c>
      <c r="I3954">
        <v>79990.47</v>
      </c>
      <c r="J3954">
        <v>91377.34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1:16" x14ac:dyDescent="0.25">
      <c r="A3955">
        <v>4221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141013.95000000001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1:16" x14ac:dyDescent="0.25">
      <c r="A3956">
        <v>4223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131511.51999999999</v>
      </c>
      <c r="J3956">
        <v>208273.47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1:16" x14ac:dyDescent="0.25">
      <c r="A3957">
        <v>4224</v>
      </c>
      <c r="B3957" t="s">
        <v>1502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1:16" x14ac:dyDescent="0.25">
      <c r="A3958">
        <v>4225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1:16" x14ac:dyDescent="0.25">
      <c r="A3959">
        <v>4228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1575908.4</v>
      </c>
      <c r="J3959">
        <v>1791020.2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1:16" x14ac:dyDescent="0.25">
      <c r="A3960">
        <v>4229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1998851.1</v>
      </c>
      <c r="J3960">
        <v>2292848.7999999998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1:16" x14ac:dyDescent="0.25">
      <c r="A3961">
        <v>4230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1015001.94</v>
      </c>
      <c r="J3961">
        <v>1164530.6000000001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1:16" x14ac:dyDescent="0.25">
      <c r="A3962">
        <v>4232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507810.1</v>
      </c>
      <c r="J3962">
        <v>4368520.5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1:16" x14ac:dyDescent="0.25">
      <c r="A3963">
        <v>4233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309985.84000000003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1:16" x14ac:dyDescent="0.25">
      <c r="A3964">
        <v>4235</v>
      </c>
      <c r="B3964" t="s">
        <v>1503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472928.44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1:16" x14ac:dyDescent="0.25">
      <c r="A3965">
        <v>4237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643204.25</v>
      </c>
      <c r="J3965">
        <v>1554223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1:16" x14ac:dyDescent="0.25">
      <c r="A3966">
        <v>4238</v>
      </c>
      <c r="B3966" t="s">
        <v>1504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542426.56000000006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1:16" x14ac:dyDescent="0.25">
      <c r="A3967">
        <v>4240</v>
      </c>
      <c r="B3967" t="s">
        <v>1505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1:16" x14ac:dyDescent="0.25">
      <c r="A3968">
        <v>4242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125100.64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1:16" x14ac:dyDescent="0.25">
      <c r="A3969">
        <v>4243</v>
      </c>
      <c r="B3969" t="s">
        <v>1506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1345531.5</v>
      </c>
      <c r="L3969">
        <v>412299.12</v>
      </c>
      <c r="M3969">
        <v>0</v>
      </c>
      <c r="N3969">
        <v>0</v>
      </c>
      <c r="O3969">
        <v>0</v>
      </c>
      <c r="P3969">
        <v>0</v>
      </c>
    </row>
    <row r="3970" spans="1:16" x14ac:dyDescent="0.25">
      <c r="A3970">
        <v>4244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198576.88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1:16" x14ac:dyDescent="0.25">
      <c r="A3971">
        <v>4245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133163.78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1:16" x14ac:dyDescent="0.25">
      <c r="A3972">
        <v>4246</v>
      </c>
      <c r="B3972" t="s">
        <v>1507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852354.44</v>
      </c>
      <c r="L3972">
        <v>271335.34000000003</v>
      </c>
      <c r="M3972">
        <v>0</v>
      </c>
      <c r="N3972">
        <v>0</v>
      </c>
      <c r="O3972">
        <v>0</v>
      </c>
      <c r="P3972">
        <v>0</v>
      </c>
    </row>
    <row r="3973" spans="1:16" x14ac:dyDescent="0.25">
      <c r="A3973">
        <v>4247</v>
      </c>
      <c r="B3973" t="s">
        <v>1509</v>
      </c>
      <c r="C3973">
        <v>103726.06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1657804</v>
      </c>
      <c r="L3973">
        <v>866250.94</v>
      </c>
      <c r="M3973">
        <v>0</v>
      </c>
      <c r="N3973">
        <v>0</v>
      </c>
      <c r="O3973">
        <v>0</v>
      </c>
      <c r="P3973">
        <v>0</v>
      </c>
    </row>
    <row r="3974" spans="1:16" x14ac:dyDescent="0.25">
      <c r="A3974">
        <v>4248</v>
      </c>
      <c r="B3974" t="s">
        <v>1512</v>
      </c>
      <c r="C3974">
        <v>173794.77</v>
      </c>
      <c r="D3974">
        <v>70840.09</v>
      </c>
      <c r="E3974">
        <v>101244.95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3830711.5</v>
      </c>
      <c r="L3974">
        <v>1481081.8</v>
      </c>
      <c r="M3974">
        <v>0</v>
      </c>
      <c r="N3974">
        <v>0</v>
      </c>
      <c r="O3974">
        <v>0</v>
      </c>
      <c r="P3974">
        <v>0</v>
      </c>
    </row>
    <row r="3975" spans="1:16" x14ac:dyDescent="0.25">
      <c r="A3975">
        <v>4249</v>
      </c>
      <c r="B3975" t="s">
        <v>1511</v>
      </c>
      <c r="C3975">
        <v>629905</v>
      </c>
      <c r="D3975">
        <v>308940.21999999997</v>
      </c>
      <c r="E3975">
        <v>302777.8</v>
      </c>
      <c r="F3975">
        <v>149268.45000000001</v>
      </c>
      <c r="G3975">
        <v>122162.125</v>
      </c>
      <c r="H3975">
        <v>0</v>
      </c>
      <c r="I3975">
        <v>0</v>
      </c>
      <c r="J3975">
        <v>0</v>
      </c>
      <c r="K3975">
        <v>11816874</v>
      </c>
      <c r="L3975">
        <v>3886655</v>
      </c>
      <c r="M3975">
        <v>0</v>
      </c>
      <c r="N3975">
        <v>0</v>
      </c>
      <c r="O3975">
        <v>0</v>
      </c>
      <c r="P3975">
        <v>0</v>
      </c>
    </row>
    <row r="3976" spans="1:16" x14ac:dyDescent="0.25">
      <c r="A3976">
        <v>4250</v>
      </c>
      <c r="B3976" t="s">
        <v>1508</v>
      </c>
      <c r="C3976">
        <v>0</v>
      </c>
      <c r="D3976">
        <v>0</v>
      </c>
      <c r="E3976">
        <v>0</v>
      </c>
      <c r="F3976">
        <v>105817.28</v>
      </c>
      <c r="G3976">
        <v>102147.8</v>
      </c>
      <c r="H3976">
        <v>0</v>
      </c>
      <c r="I3976">
        <v>1357303.1</v>
      </c>
      <c r="J3976">
        <v>1289004.6000000001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1:16" x14ac:dyDescent="0.25">
      <c r="A3977">
        <v>4251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1070314.8999999999</v>
      </c>
      <c r="J3977">
        <v>802833.7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1:16" x14ac:dyDescent="0.25">
      <c r="A3978">
        <v>4252</v>
      </c>
      <c r="B3978">
        <v>0</v>
      </c>
      <c r="C3978">
        <v>0</v>
      </c>
      <c r="D3978">
        <v>0</v>
      </c>
      <c r="E3978">
        <v>0</v>
      </c>
      <c r="F3978">
        <v>726085.2</v>
      </c>
      <c r="G3978">
        <v>712820.44</v>
      </c>
      <c r="H3978">
        <v>345203.06</v>
      </c>
      <c r="I3978">
        <v>5920272.5</v>
      </c>
      <c r="J3978">
        <v>5238577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1:16" x14ac:dyDescent="0.25">
      <c r="A3979">
        <v>4253</v>
      </c>
      <c r="B3979" t="s">
        <v>1510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469073.7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1:16" x14ac:dyDescent="0.25">
      <c r="A3980">
        <v>4259</v>
      </c>
      <c r="B3980" t="s">
        <v>1513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533464.06000000006</v>
      </c>
      <c r="L3980">
        <v>145470.04999999999</v>
      </c>
      <c r="M3980">
        <v>0</v>
      </c>
      <c r="N3980">
        <v>0</v>
      </c>
      <c r="O3980">
        <v>0</v>
      </c>
      <c r="P3980">
        <v>0</v>
      </c>
    </row>
    <row r="3981" spans="1:16" x14ac:dyDescent="0.25">
      <c r="A3981">
        <v>4262</v>
      </c>
      <c r="B3981" t="s">
        <v>1514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210814.19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1:16" x14ac:dyDescent="0.25">
      <c r="A3982">
        <v>4263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566472.75</v>
      </c>
      <c r="L3982">
        <v>147288.42000000001</v>
      </c>
      <c r="M3982">
        <v>0</v>
      </c>
      <c r="N3982">
        <v>0</v>
      </c>
      <c r="O3982">
        <v>0</v>
      </c>
      <c r="P3982">
        <v>0</v>
      </c>
    </row>
    <row r="3983" spans="1:16" x14ac:dyDescent="0.25">
      <c r="A3983">
        <v>4264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790082.3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1:16" x14ac:dyDescent="0.25">
      <c r="A3984">
        <v>4265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812757.06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1:16" x14ac:dyDescent="0.25">
      <c r="A3985">
        <v>4266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295055.03000000003</v>
      </c>
      <c r="J3985">
        <v>221054.03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1:16" x14ac:dyDescent="0.25">
      <c r="A3986">
        <v>4267</v>
      </c>
      <c r="B3986" t="s">
        <v>1515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1772097.9</v>
      </c>
      <c r="L3986">
        <v>440051.47</v>
      </c>
      <c r="M3986">
        <v>0</v>
      </c>
      <c r="N3986">
        <v>0</v>
      </c>
      <c r="O3986">
        <v>0</v>
      </c>
      <c r="P3986">
        <v>0</v>
      </c>
    </row>
    <row r="3987" spans="1:16" x14ac:dyDescent="0.25">
      <c r="A3987">
        <v>4268</v>
      </c>
      <c r="B3987" t="s">
        <v>1516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558863.06000000006</v>
      </c>
      <c r="L3987">
        <v>103707.336</v>
      </c>
      <c r="M3987">
        <v>0</v>
      </c>
      <c r="N3987">
        <v>0</v>
      </c>
      <c r="O3987">
        <v>0</v>
      </c>
      <c r="P3987">
        <v>0</v>
      </c>
    </row>
    <row r="3988" spans="1:16" x14ac:dyDescent="0.25">
      <c r="A3988">
        <v>4269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227432.72</v>
      </c>
      <c r="L3988">
        <v>67956.53</v>
      </c>
      <c r="M3988">
        <v>0</v>
      </c>
      <c r="N3988">
        <v>0</v>
      </c>
      <c r="O3988">
        <v>0</v>
      </c>
      <c r="P3988">
        <v>0</v>
      </c>
    </row>
    <row r="3989" spans="1:16" x14ac:dyDescent="0.25">
      <c r="A3989">
        <v>4270</v>
      </c>
      <c r="B3989" t="s">
        <v>1517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1547961.2</v>
      </c>
      <c r="L3989">
        <v>514369.22</v>
      </c>
      <c r="M3989">
        <v>0</v>
      </c>
      <c r="N3989">
        <v>0</v>
      </c>
      <c r="O3989">
        <v>0</v>
      </c>
      <c r="P3989">
        <v>0</v>
      </c>
    </row>
    <row r="3990" spans="1:16" x14ac:dyDescent="0.25">
      <c r="A3990">
        <v>4271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582815.75</v>
      </c>
      <c r="J3990">
        <v>517361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1:16" x14ac:dyDescent="0.25">
      <c r="A3991">
        <v>4273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1:16" x14ac:dyDescent="0.25">
      <c r="A3992">
        <v>4274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719661.2</v>
      </c>
      <c r="L3992">
        <v>112063.74</v>
      </c>
      <c r="M3992">
        <v>0</v>
      </c>
      <c r="N3992">
        <v>0</v>
      </c>
      <c r="O3992">
        <v>0</v>
      </c>
      <c r="P3992">
        <v>0</v>
      </c>
    </row>
    <row r="3993" spans="1:16" x14ac:dyDescent="0.25">
      <c r="A3993">
        <v>4275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716148.2</v>
      </c>
      <c r="L3993">
        <v>51763.495999999999</v>
      </c>
      <c r="M3993">
        <v>0</v>
      </c>
      <c r="N3993">
        <v>0</v>
      </c>
      <c r="O3993">
        <v>0</v>
      </c>
      <c r="P3993">
        <v>0</v>
      </c>
    </row>
    <row r="3994" spans="1:16" x14ac:dyDescent="0.25">
      <c r="A3994">
        <v>4277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218821.97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1:16" x14ac:dyDescent="0.25">
      <c r="A3995">
        <v>4278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661655.9</v>
      </c>
      <c r="J3995">
        <v>507894.62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1:16" x14ac:dyDescent="0.25">
      <c r="A3996">
        <v>4279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1:16" x14ac:dyDescent="0.25">
      <c r="A3997">
        <v>4280</v>
      </c>
      <c r="B3997" t="s">
        <v>1521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1:16" x14ac:dyDescent="0.25">
      <c r="A3998">
        <v>4281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1:16" x14ac:dyDescent="0.25">
      <c r="A3999">
        <v>4282</v>
      </c>
      <c r="B3999" t="s">
        <v>1519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700308.6</v>
      </c>
      <c r="J3999">
        <v>131715.48000000001</v>
      </c>
      <c r="K3999">
        <v>105987.97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1:16" x14ac:dyDescent="0.25">
      <c r="A4000">
        <v>4283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348624.66</v>
      </c>
      <c r="J4000">
        <v>208676.81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1:16" x14ac:dyDescent="0.25">
      <c r="A4001">
        <v>4284</v>
      </c>
      <c r="B4001" t="s">
        <v>1520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580449.06000000006</v>
      </c>
      <c r="J4001">
        <v>456297.75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1:16" x14ac:dyDescent="0.25">
      <c r="A4002">
        <v>4285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582609.69999999995</v>
      </c>
      <c r="J4002">
        <v>420643.4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1:16" x14ac:dyDescent="0.25">
      <c r="A4003">
        <v>4286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472850.38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1:16" x14ac:dyDescent="0.25">
      <c r="A4004">
        <v>4288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209194.9</v>
      </c>
      <c r="J4004">
        <v>110213.24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1:16" x14ac:dyDescent="0.25">
      <c r="A4005">
        <v>4289</v>
      </c>
      <c r="B4005" t="s">
        <v>1518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266820.94</v>
      </c>
      <c r="J4005">
        <v>420032.3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1:16" x14ac:dyDescent="0.25">
      <c r="A4006">
        <v>4290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272396.03000000003</v>
      </c>
      <c r="J4006">
        <v>514906.25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1:16" x14ac:dyDescent="0.25">
      <c r="A4007">
        <v>4294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429061.44</v>
      </c>
      <c r="J4007">
        <v>289835.53000000003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1:16" x14ac:dyDescent="0.25">
      <c r="A4008">
        <v>4297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186704.31</v>
      </c>
      <c r="J4008">
        <v>64200.457000000002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1:16" x14ac:dyDescent="0.25">
      <c r="A4009">
        <v>4301</v>
      </c>
      <c r="B4009">
        <v>0</v>
      </c>
      <c r="C4009">
        <v>198199.19</v>
      </c>
      <c r="D4009">
        <v>161568.04999999999</v>
      </c>
      <c r="E4009">
        <v>76395.34</v>
      </c>
      <c r="F4009">
        <v>162182.76999999999</v>
      </c>
      <c r="G4009">
        <v>162842.34</v>
      </c>
      <c r="H4009">
        <v>51877.046999999999</v>
      </c>
      <c r="I4009">
        <v>878730.2</v>
      </c>
      <c r="J4009">
        <v>526425.75</v>
      </c>
      <c r="K4009">
        <v>2747106</v>
      </c>
      <c r="L4009">
        <v>2470124.2000000002</v>
      </c>
      <c r="M4009">
        <v>0</v>
      </c>
      <c r="N4009">
        <v>0</v>
      </c>
      <c r="O4009">
        <v>0</v>
      </c>
      <c r="P4009">
        <v>0</v>
      </c>
    </row>
    <row r="4010" spans="1:16" x14ac:dyDescent="0.25">
      <c r="A4010">
        <v>4305</v>
      </c>
      <c r="B4010" t="s">
        <v>1523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235213.56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1:16" x14ac:dyDescent="0.25">
      <c r="A4011">
        <v>4306</v>
      </c>
      <c r="B4011" t="s">
        <v>1524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336510.8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1:16" x14ac:dyDescent="0.25">
      <c r="A4012">
        <v>4308</v>
      </c>
      <c r="B4012" t="s">
        <v>1526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485244.66</v>
      </c>
      <c r="L4012">
        <v>55428.112999999998</v>
      </c>
      <c r="M4012">
        <v>0</v>
      </c>
      <c r="N4012">
        <v>0</v>
      </c>
      <c r="O4012">
        <v>0</v>
      </c>
      <c r="P4012">
        <v>0</v>
      </c>
    </row>
    <row r="4013" spans="1:16" x14ac:dyDescent="0.25">
      <c r="A4013">
        <v>4309</v>
      </c>
      <c r="B4013" t="s">
        <v>1525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294385.90000000002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1:16" x14ac:dyDescent="0.25">
      <c r="A4014">
        <v>4310</v>
      </c>
      <c r="B4014" t="s">
        <v>1529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434762.4</v>
      </c>
      <c r="L4014">
        <v>56114.796999999999</v>
      </c>
      <c r="M4014">
        <v>0</v>
      </c>
      <c r="N4014">
        <v>0</v>
      </c>
      <c r="O4014">
        <v>0</v>
      </c>
      <c r="P4014">
        <v>0</v>
      </c>
    </row>
    <row r="4015" spans="1:16" x14ac:dyDescent="0.25">
      <c r="A4015">
        <v>4311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316451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1:16" x14ac:dyDescent="0.25">
      <c r="A4016">
        <v>4313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402704.12</v>
      </c>
      <c r="L4016">
        <v>342302.5</v>
      </c>
      <c r="M4016">
        <v>0</v>
      </c>
      <c r="N4016">
        <v>0</v>
      </c>
      <c r="O4016">
        <v>0</v>
      </c>
      <c r="P4016">
        <v>0</v>
      </c>
    </row>
    <row r="4017" spans="1:16" x14ac:dyDescent="0.25">
      <c r="A4017">
        <v>4315</v>
      </c>
      <c r="B4017" t="s">
        <v>1527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294674.65999999997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1:16" x14ac:dyDescent="0.25">
      <c r="A4018">
        <v>4318</v>
      </c>
      <c r="B4018" t="s">
        <v>1528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2493700.7999999998</v>
      </c>
      <c r="L4018">
        <v>768780.9</v>
      </c>
      <c r="M4018">
        <v>0</v>
      </c>
      <c r="N4018">
        <v>0</v>
      </c>
      <c r="O4018">
        <v>0</v>
      </c>
      <c r="P4018">
        <v>0</v>
      </c>
    </row>
    <row r="4019" spans="1:16" x14ac:dyDescent="0.25">
      <c r="A4019">
        <v>4319</v>
      </c>
      <c r="B4019" t="s">
        <v>1522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182361.81</v>
      </c>
      <c r="J4019">
        <v>0</v>
      </c>
      <c r="K4019">
        <v>7119462.5</v>
      </c>
      <c r="L4019">
        <v>2213200.2000000002</v>
      </c>
      <c r="M4019">
        <v>0</v>
      </c>
      <c r="N4019">
        <v>0</v>
      </c>
      <c r="O4019">
        <v>0</v>
      </c>
      <c r="P4019">
        <v>0</v>
      </c>
    </row>
    <row r="4020" spans="1:16" x14ac:dyDescent="0.25">
      <c r="A4020">
        <v>4320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2335258</v>
      </c>
      <c r="L4020">
        <v>616844.9</v>
      </c>
      <c r="M4020">
        <v>0</v>
      </c>
      <c r="N4020">
        <v>0</v>
      </c>
      <c r="O4020">
        <v>0</v>
      </c>
      <c r="P4020">
        <v>0</v>
      </c>
    </row>
    <row r="4021" spans="1:16" x14ac:dyDescent="0.25">
      <c r="A4021">
        <v>4321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1535365.8</v>
      </c>
      <c r="L4021">
        <v>173357.84</v>
      </c>
      <c r="M4021">
        <v>0</v>
      </c>
      <c r="N4021">
        <v>0</v>
      </c>
      <c r="O4021">
        <v>0</v>
      </c>
      <c r="P4021">
        <v>0</v>
      </c>
    </row>
    <row r="4022" spans="1:16" x14ac:dyDescent="0.25">
      <c r="A4022">
        <v>4322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3659833.2</v>
      </c>
      <c r="L4022">
        <v>500748.3</v>
      </c>
      <c r="M4022">
        <v>0</v>
      </c>
      <c r="N4022">
        <v>0</v>
      </c>
      <c r="O4022">
        <v>0</v>
      </c>
      <c r="P4022">
        <v>0</v>
      </c>
    </row>
    <row r="4023" spans="1:16" x14ac:dyDescent="0.25">
      <c r="A4023">
        <v>4323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1359746.4</v>
      </c>
      <c r="L4023">
        <v>467477</v>
      </c>
      <c r="M4023">
        <v>0</v>
      </c>
      <c r="N4023">
        <v>0</v>
      </c>
      <c r="O4023">
        <v>0</v>
      </c>
      <c r="P4023">
        <v>0</v>
      </c>
    </row>
    <row r="4024" spans="1:16" x14ac:dyDescent="0.25">
      <c r="A4024">
        <v>4324</v>
      </c>
      <c r="B4024" t="s">
        <v>1530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199352.94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1:16" x14ac:dyDescent="0.25">
      <c r="A4025">
        <v>4325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401403.06</v>
      </c>
      <c r="L4025">
        <v>84558.64</v>
      </c>
      <c r="M4025">
        <v>0</v>
      </c>
      <c r="N4025">
        <v>0</v>
      </c>
      <c r="O4025">
        <v>0</v>
      </c>
      <c r="P4025">
        <v>0</v>
      </c>
    </row>
    <row r="4026" spans="1:16" x14ac:dyDescent="0.25">
      <c r="A4026">
        <v>4326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352841.84</v>
      </c>
      <c r="L4026">
        <v>127435.34</v>
      </c>
      <c r="M4026">
        <v>0</v>
      </c>
      <c r="N4026">
        <v>0</v>
      </c>
      <c r="O4026">
        <v>0</v>
      </c>
      <c r="P4026">
        <v>0</v>
      </c>
    </row>
    <row r="4027" spans="1:16" x14ac:dyDescent="0.25">
      <c r="A4027">
        <v>4327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388727.28</v>
      </c>
      <c r="L4027">
        <v>325356.15999999997</v>
      </c>
      <c r="M4027">
        <v>0</v>
      </c>
      <c r="N4027">
        <v>0</v>
      </c>
      <c r="O4027">
        <v>0</v>
      </c>
      <c r="P4027">
        <v>0</v>
      </c>
    </row>
    <row r="4028" spans="1:16" x14ac:dyDescent="0.25">
      <c r="A4028">
        <v>4329</v>
      </c>
      <c r="B4028">
        <v>0</v>
      </c>
      <c r="C4028">
        <v>756486.8</v>
      </c>
      <c r="D4028">
        <v>643707.06000000006</v>
      </c>
      <c r="E4028">
        <v>390252.6</v>
      </c>
      <c r="F4028">
        <v>1579252.9</v>
      </c>
      <c r="G4028">
        <v>1613475.8</v>
      </c>
      <c r="H4028">
        <v>825158.06</v>
      </c>
      <c r="I4028">
        <v>6913625</v>
      </c>
      <c r="J4028">
        <v>7295670</v>
      </c>
      <c r="K4028">
        <v>61018430</v>
      </c>
      <c r="L4028">
        <v>19617208</v>
      </c>
      <c r="M4028">
        <v>0</v>
      </c>
      <c r="N4028">
        <v>0</v>
      </c>
      <c r="O4028">
        <v>0</v>
      </c>
      <c r="P4028">
        <v>0</v>
      </c>
    </row>
    <row r="4029" spans="1:16" x14ac:dyDescent="0.25">
      <c r="A4029">
        <v>4331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351074.8</v>
      </c>
      <c r="L4029">
        <v>393008.34</v>
      </c>
      <c r="M4029">
        <v>0</v>
      </c>
      <c r="N4029">
        <v>0</v>
      </c>
      <c r="O4029">
        <v>0</v>
      </c>
      <c r="P4029">
        <v>0</v>
      </c>
    </row>
    <row r="4030" spans="1:16" x14ac:dyDescent="0.25">
      <c r="A4030">
        <v>4332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374722.8</v>
      </c>
      <c r="L4030">
        <v>341381.06</v>
      </c>
      <c r="M4030">
        <v>0</v>
      </c>
      <c r="N4030">
        <v>0</v>
      </c>
      <c r="O4030">
        <v>0</v>
      </c>
      <c r="P4030">
        <v>0</v>
      </c>
    </row>
    <row r="4031" spans="1:16" x14ac:dyDescent="0.25">
      <c r="A4031">
        <v>4333</v>
      </c>
      <c r="B4031" t="s">
        <v>1531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631151.75</v>
      </c>
      <c r="L4031">
        <v>207633.62</v>
      </c>
      <c r="M4031">
        <v>0</v>
      </c>
      <c r="N4031">
        <v>0</v>
      </c>
      <c r="O4031">
        <v>0</v>
      </c>
      <c r="P4031">
        <v>0</v>
      </c>
    </row>
    <row r="4032" spans="1:16" x14ac:dyDescent="0.25">
      <c r="A4032">
        <v>4334</v>
      </c>
      <c r="B4032" t="s">
        <v>1532</v>
      </c>
      <c r="C4032">
        <v>280743.34000000003</v>
      </c>
      <c r="D4032">
        <v>218797.83</v>
      </c>
      <c r="E4032">
        <v>134247.35999999999</v>
      </c>
      <c r="F4032">
        <v>0</v>
      </c>
      <c r="G4032">
        <v>100200.9</v>
      </c>
      <c r="H4032">
        <v>0</v>
      </c>
      <c r="I4032">
        <v>0</v>
      </c>
      <c r="J4032">
        <v>0</v>
      </c>
      <c r="K4032">
        <v>14193991</v>
      </c>
      <c r="L4032">
        <v>6375016</v>
      </c>
      <c r="M4032">
        <v>0</v>
      </c>
      <c r="N4032">
        <v>0</v>
      </c>
      <c r="O4032">
        <v>0</v>
      </c>
      <c r="P4032">
        <v>0</v>
      </c>
    </row>
    <row r="4033" spans="1:16" x14ac:dyDescent="0.25">
      <c r="A4033">
        <v>4335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665816.43999999994</v>
      </c>
      <c r="J4033">
        <v>208187.36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1:16" x14ac:dyDescent="0.25">
      <c r="A4034">
        <v>4337</v>
      </c>
      <c r="B4034" t="s">
        <v>1533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180036.42</v>
      </c>
      <c r="L4034">
        <v>306427.94</v>
      </c>
      <c r="M4034">
        <v>0</v>
      </c>
      <c r="N4034">
        <v>0</v>
      </c>
      <c r="O4034">
        <v>0</v>
      </c>
      <c r="P4034">
        <v>0</v>
      </c>
    </row>
    <row r="4035" spans="1:16" x14ac:dyDescent="0.25">
      <c r="A4035">
        <v>4343</v>
      </c>
      <c r="B4035" t="s">
        <v>1536</v>
      </c>
      <c r="C4035">
        <v>0</v>
      </c>
      <c r="D4035">
        <v>0</v>
      </c>
      <c r="E4035">
        <v>0</v>
      </c>
      <c r="F4035">
        <v>98014.375</v>
      </c>
      <c r="G4035">
        <v>0</v>
      </c>
      <c r="H4035">
        <v>0</v>
      </c>
      <c r="I4035">
        <v>653904.19999999995</v>
      </c>
      <c r="J4035">
        <v>554464.19999999995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1:16" x14ac:dyDescent="0.25">
      <c r="A4036">
        <v>4344</v>
      </c>
      <c r="B4036" t="s">
        <v>1535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363936.78</v>
      </c>
      <c r="J4036">
        <v>265051.2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1:16" x14ac:dyDescent="0.25">
      <c r="A4037">
        <v>4348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959946.5</v>
      </c>
      <c r="J4037">
        <v>407292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1:16" x14ac:dyDescent="0.25">
      <c r="A4038">
        <v>4349</v>
      </c>
      <c r="B4038" t="s">
        <v>1546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204180</v>
      </c>
      <c r="J4038">
        <v>943109.5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1:16" x14ac:dyDescent="0.25">
      <c r="A4039">
        <v>4350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57737.917999999998</v>
      </c>
      <c r="J4039">
        <v>326940.78000000003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1:16" x14ac:dyDescent="0.25">
      <c r="A4040">
        <v>4351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578332.30000000005</v>
      </c>
      <c r="J4040">
        <v>201524.75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1:16" x14ac:dyDescent="0.25">
      <c r="A4041">
        <v>4352</v>
      </c>
      <c r="B4041" t="s">
        <v>1537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747183.4</v>
      </c>
      <c r="L4041">
        <v>296649</v>
      </c>
      <c r="M4041">
        <v>0</v>
      </c>
      <c r="N4041">
        <v>0</v>
      </c>
      <c r="O4041">
        <v>0</v>
      </c>
      <c r="P4041">
        <v>0</v>
      </c>
    </row>
    <row r="4042" spans="1:16" x14ac:dyDescent="0.25">
      <c r="A4042">
        <v>4354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275308.53000000003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1:16" x14ac:dyDescent="0.25">
      <c r="A4043">
        <v>4355</v>
      </c>
      <c r="B4043">
        <v>0</v>
      </c>
      <c r="C4043">
        <v>0</v>
      </c>
      <c r="D4043">
        <v>0</v>
      </c>
      <c r="E4043">
        <v>0</v>
      </c>
      <c r="F4043">
        <v>78775.804999999993</v>
      </c>
      <c r="G4043">
        <v>70361.350000000006</v>
      </c>
      <c r="H4043">
        <v>0</v>
      </c>
      <c r="I4043">
        <v>3824292.8</v>
      </c>
      <c r="J4043">
        <v>3808191.8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1:16" x14ac:dyDescent="0.25">
      <c r="A4044">
        <v>4356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143284.16</v>
      </c>
      <c r="J4044">
        <v>226189.72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1:16" x14ac:dyDescent="0.25">
      <c r="A4045">
        <v>4357</v>
      </c>
      <c r="B4045" t="s">
        <v>1538</v>
      </c>
      <c r="C4045">
        <v>0</v>
      </c>
      <c r="D4045">
        <v>0</v>
      </c>
      <c r="E4045">
        <v>0</v>
      </c>
      <c r="F4045">
        <v>335323.62</v>
      </c>
      <c r="G4045">
        <v>388851.20000000001</v>
      </c>
      <c r="H4045">
        <v>0</v>
      </c>
      <c r="I4045">
        <v>1886435.8</v>
      </c>
      <c r="J4045">
        <v>2985733.5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1:16" x14ac:dyDescent="0.25">
      <c r="A4046">
        <v>4359</v>
      </c>
      <c r="B4046" t="s">
        <v>1539</v>
      </c>
      <c r="C4046">
        <v>0</v>
      </c>
      <c r="D4046">
        <v>0</v>
      </c>
      <c r="E4046">
        <v>0</v>
      </c>
      <c r="F4046">
        <v>168728</v>
      </c>
      <c r="G4046">
        <v>180999.92</v>
      </c>
      <c r="H4046">
        <v>0</v>
      </c>
      <c r="I4046">
        <v>870010</v>
      </c>
      <c r="J4046">
        <v>1172175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1:16" x14ac:dyDescent="0.25">
      <c r="A4047">
        <v>4360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874677.6</v>
      </c>
      <c r="J4047">
        <v>352383.06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1:16" x14ac:dyDescent="0.25">
      <c r="A4048">
        <v>4361</v>
      </c>
      <c r="B4048" t="s">
        <v>1543</v>
      </c>
      <c r="C4048">
        <v>208672.84</v>
      </c>
      <c r="D4048">
        <v>150499.38</v>
      </c>
      <c r="E4048">
        <v>258741.64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1:16" x14ac:dyDescent="0.25">
      <c r="A4049">
        <v>4362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385207.25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1:16" x14ac:dyDescent="0.25">
      <c r="A4050">
        <v>4363</v>
      </c>
      <c r="B4050" t="s">
        <v>1541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2614791.7999999998</v>
      </c>
      <c r="J4050">
        <v>2733139.2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1:16" x14ac:dyDescent="0.25">
      <c r="A4051">
        <v>4365</v>
      </c>
      <c r="B4051" t="s">
        <v>1544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424697.78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1:16" x14ac:dyDescent="0.25">
      <c r="A4052">
        <v>4366</v>
      </c>
      <c r="B4052" t="s">
        <v>1545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700413.3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1:16" x14ac:dyDescent="0.25">
      <c r="A4053">
        <v>4367</v>
      </c>
      <c r="B4053" t="s">
        <v>1547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1655329.5</v>
      </c>
      <c r="L4053">
        <v>136435.98000000001</v>
      </c>
      <c r="M4053">
        <v>0</v>
      </c>
      <c r="N4053">
        <v>0</v>
      </c>
      <c r="O4053">
        <v>0</v>
      </c>
      <c r="P4053">
        <v>0</v>
      </c>
    </row>
    <row r="4054" spans="1:16" x14ac:dyDescent="0.25">
      <c r="A4054">
        <v>4368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1003835.7</v>
      </c>
      <c r="L4054">
        <v>125398.21</v>
      </c>
      <c r="M4054">
        <v>0</v>
      </c>
      <c r="N4054">
        <v>0</v>
      </c>
      <c r="O4054">
        <v>0</v>
      </c>
      <c r="P4054">
        <v>0</v>
      </c>
    </row>
    <row r="4055" spans="1:16" x14ac:dyDescent="0.25">
      <c r="A4055">
        <v>4369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1045704.94</v>
      </c>
      <c r="J4055">
        <v>1687700.4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1:16" x14ac:dyDescent="0.25">
      <c r="A4056">
        <v>4370</v>
      </c>
      <c r="B4056" t="s">
        <v>1542</v>
      </c>
      <c r="C4056">
        <v>0</v>
      </c>
      <c r="D4056">
        <v>0</v>
      </c>
      <c r="E4056">
        <v>0</v>
      </c>
      <c r="F4056">
        <v>91323.585999999996</v>
      </c>
      <c r="G4056">
        <v>89583.37</v>
      </c>
      <c r="H4056">
        <v>0</v>
      </c>
      <c r="I4056">
        <v>1784012.1</v>
      </c>
      <c r="J4056">
        <v>511440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1:16" x14ac:dyDescent="0.25">
      <c r="A4057">
        <v>4371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1065440.1000000001</v>
      </c>
      <c r="J4057">
        <v>2165675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1:16" x14ac:dyDescent="0.25">
      <c r="A4058">
        <v>4372</v>
      </c>
      <c r="B4058" t="s">
        <v>1540</v>
      </c>
      <c r="C4058">
        <v>0</v>
      </c>
      <c r="D4058">
        <v>0</v>
      </c>
      <c r="E4058">
        <v>0</v>
      </c>
      <c r="F4058">
        <v>286430.53000000003</v>
      </c>
      <c r="G4058">
        <v>203919.81</v>
      </c>
      <c r="H4058">
        <v>0</v>
      </c>
      <c r="I4058">
        <v>2890426.2</v>
      </c>
      <c r="J4058">
        <v>3731003.5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1:16" x14ac:dyDescent="0.25">
      <c r="A4059">
        <v>4374</v>
      </c>
      <c r="B4059" t="s">
        <v>1548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215729.95</v>
      </c>
      <c r="J4059">
        <v>214342.52</v>
      </c>
      <c r="K4059">
        <v>4478900</v>
      </c>
      <c r="L4059">
        <v>1323640.1000000001</v>
      </c>
      <c r="M4059">
        <v>0</v>
      </c>
      <c r="N4059">
        <v>0</v>
      </c>
      <c r="O4059">
        <v>0</v>
      </c>
      <c r="P4059">
        <v>0</v>
      </c>
    </row>
    <row r="4060" spans="1:16" x14ac:dyDescent="0.25">
      <c r="A4060">
        <v>4375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892969.7</v>
      </c>
      <c r="J4060">
        <v>2202567.2000000002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1:16" x14ac:dyDescent="0.25">
      <c r="A4061">
        <v>4376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1474886</v>
      </c>
      <c r="J4061">
        <v>878183.75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1:16" x14ac:dyDescent="0.25">
      <c r="A4062">
        <v>4377</v>
      </c>
      <c r="B4062">
        <v>0</v>
      </c>
      <c r="C4062">
        <v>0</v>
      </c>
      <c r="D4062">
        <v>0</v>
      </c>
      <c r="E4062">
        <v>0</v>
      </c>
      <c r="F4062">
        <v>381667.3</v>
      </c>
      <c r="G4062">
        <v>788662</v>
      </c>
      <c r="H4062">
        <v>209904.97</v>
      </c>
      <c r="I4062">
        <v>30811138</v>
      </c>
      <c r="J4062">
        <v>36645840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1:16" x14ac:dyDescent="0.25">
      <c r="A4063">
        <v>4379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174496</v>
      </c>
      <c r="J4063">
        <v>970308.56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1:16" x14ac:dyDescent="0.25">
      <c r="A4064">
        <v>4385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260452.03</v>
      </c>
      <c r="L4064">
        <v>73589.119999999995</v>
      </c>
      <c r="M4064">
        <v>0</v>
      </c>
      <c r="N4064">
        <v>0</v>
      </c>
      <c r="O4064">
        <v>0</v>
      </c>
      <c r="P4064">
        <v>0</v>
      </c>
    </row>
    <row r="4065" spans="1:16" x14ac:dyDescent="0.25">
      <c r="A4065">
        <v>4386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590569.9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1:16" x14ac:dyDescent="0.25">
      <c r="A4066">
        <v>4388</v>
      </c>
      <c r="B4066">
        <v>0</v>
      </c>
      <c r="C4066">
        <v>0</v>
      </c>
      <c r="D4066">
        <v>0</v>
      </c>
      <c r="E4066">
        <v>0</v>
      </c>
      <c r="F4066">
        <v>789457.7</v>
      </c>
      <c r="G4066">
        <v>747954</v>
      </c>
      <c r="H4066">
        <v>402131.7</v>
      </c>
      <c r="I4066">
        <v>3658296.8</v>
      </c>
      <c r="J4066">
        <v>5082964.5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1:16" x14ac:dyDescent="0.25">
      <c r="A4067">
        <v>4389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692518.1</v>
      </c>
      <c r="J4067">
        <v>348111.56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1:16" x14ac:dyDescent="0.25">
      <c r="A4068">
        <v>4390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431051.06</v>
      </c>
      <c r="J4068">
        <v>484810.22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1:16" x14ac:dyDescent="0.25">
      <c r="A4069">
        <v>4392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336451.16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1:16" x14ac:dyDescent="0.25">
      <c r="A4070">
        <v>4393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231548.6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1:16" x14ac:dyDescent="0.25">
      <c r="A4071">
        <v>4394</v>
      </c>
      <c r="B4071">
        <v>0</v>
      </c>
      <c r="C4071">
        <v>0</v>
      </c>
      <c r="D4071">
        <v>0</v>
      </c>
      <c r="E4071">
        <v>0</v>
      </c>
      <c r="F4071">
        <v>72134.47</v>
      </c>
      <c r="G4071">
        <v>128573.23</v>
      </c>
      <c r="H4071">
        <v>0</v>
      </c>
      <c r="I4071">
        <v>238340.92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1:16" x14ac:dyDescent="0.25">
      <c r="A4072">
        <v>4395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62478.042999999998</v>
      </c>
      <c r="J4072">
        <v>278714.62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1:16" x14ac:dyDescent="0.25">
      <c r="A4073">
        <v>4396</v>
      </c>
      <c r="B4073" t="s">
        <v>1550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480875.28</v>
      </c>
      <c r="J4073">
        <v>168064.78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1:16" x14ac:dyDescent="0.25">
      <c r="A4074">
        <v>4399</v>
      </c>
      <c r="B4074" t="s">
        <v>1551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1:16" x14ac:dyDescent="0.25">
      <c r="A4075">
        <v>4400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1:16" x14ac:dyDescent="0.25">
      <c r="A4076">
        <v>4401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1:16" x14ac:dyDescent="0.25">
      <c r="A4077">
        <v>4402</v>
      </c>
      <c r="B4077">
        <v>0</v>
      </c>
      <c r="C4077">
        <v>0</v>
      </c>
      <c r="D4077">
        <v>0</v>
      </c>
      <c r="E4077">
        <v>0</v>
      </c>
      <c r="F4077">
        <v>1551692.4</v>
      </c>
      <c r="G4077">
        <v>898415.4</v>
      </c>
      <c r="H4077">
        <v>786586.8</v>
      </c>
      <c r="I4077">
        <v>16545034</v>
      </c>
      <c r="J4077">
        <v>15647784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1:16" x14ac:dyDescent="0.25">
      <c r="A4078">
        <v>4403</v>
      </c>
      <c r="B4078" t="s">
        <v>1560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891899.06</v>
      </c>
      <c r="J4078">
        <v>82685.875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1:16" x14ac:dyDescent="0.25">
      <c r="A4079">
        <v>4404</v>
      </c>
      <c r="B4079" t="s">
        <v>1561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1050153</v>
      </c>
      <c r="J4079">
        <v>153721.12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1:16" x14ac:dyDescent="0.25">
      <c r="A4080">
        <v>4405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1624351.4</v>
      </c>
      <c r="J4080">
        <v>64583.906000000003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1:16" x14ac:dyDescent="0.25">
      <c r="A4081">
        <v>4406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251174.28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1:16" x14ac:dyDescent="0.25">
      <c r="A4082">
        <v>4407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190847.1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1:16" x14ac:dyDescent="0.25">
      <c r="A4083">
        <v>4408</v>
      </c>
      <c r="B4083" t="s">
        <v>1557</v>
      </c>
      <c r="C4083">
        <v>0</v>
      </c>
      <c r="D4083">
        <v>0</v>
      </c>
      <c r="E4083">
        <v>0</v>
      </c>
      <c r="F4083">
        <v>106567.57</v>
      </c>
      <c r="G4083">
        <v>98873.13</v>
      </c>
      <c r="H4083">
        <v>0</v>
      </c>
      <c r="I4083">
        <v>505096.4</v>
      </c>
      <c r="J4083">
        <v>628131.1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1:16" x14ac:dyDescent="0.25">
      <c r="A4084">
        <v>4409</v>
      </c>
      <c r="B4084" t="s">
        <v>1554</v>
      </c>
      <c r="C4084">
        <v>334091.12</v>
      </c>
      <c r="D4084">
        <v>238123.84</v>
      </c>
      <c r="E4084">
        <v>379715.2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220427.16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1:16" x14ac:dyDescent="0.25">
      <c r="A4085">
        <v>4410</v>
      </c>
      <c r="B4085" t="s">
        <v>1558</v>
      </c>
      <c r="C4085">
        <v>0</v>
      </c>
      <c r="D4085">
        <v>0</v>
      </c>
      <c r="E4085">
        <v>0</v>
      </c>
      <c r="F4085">
        <v>52734.983999999997</v>
      </c>
      <c r="G4085">
        <v>55572.42</v>
      </c>
      <c r="H4085">
        <v>0</v>
      </c>
      <c r="I4085">
        <v>1319704.3999999999</v>
      </c>
      <c r="J4085">
        <v>469928.7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1:16" x14ac:dyDescent="0.25">
      <c r="A4086">
        <v>4412</v>
      </c>
      <c r="B4086" t="s">
        <v>1553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308635.44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1:16" x14ac:dyDescent="0.25">
      <c r="A4087">
        <v>4413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254826.75</v>
      </c>
      <c r="J4087">
        <v>599695.9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1:16" x14ac:dyDescent="0.25">
      <c r="A4088">
        <v>4414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2184653.5</v>
      </c>
      <c r="J4088">
        <v>735704.5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1:16" x14ac:dyDescent="0.25">
      <c r="A4089">
        <v>4419</v>
      </c>
      <c r="B4089" t="s">
        <v>1562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1230192.1000000001</v>
      </c>
      <c r="J4089">
        <v>338985.34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1:16" x14ac:dyDescent="0.25">
      <c r="A4090">
        <v>4420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393375.6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1:16" x14ac:dyDescent="0.25">
      <c r="A4091">
        <v>4421</v>
      </c>
      <c r="B4091" t="s">
        <v>1559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388233.88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1:16" x14ac:dyDescent="0.25">
      <c r="A4092">
        <v>4422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1196314.6000000001</v>
      </c>
      <c r="J4092">
        <v>95174.12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1:16" x14ac:dyDescent="0.25">
      <c r="A4093">
        <v>4423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897727.3</v>
      </c>
      <c r="J4093">
        <v>746675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1:16" x14ac:dyDescent="0.25">
      <c r="A4094">
        <v>4424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1422982.9</v>
      </c>
      <c r="J4094">
        <v>300877.7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1:16" x14ac:dyDescent="0.25">
      <c r="A4095">
        <v>4427</v>
      </c>
      <c r="B4095" t="s">
        <v>415</v>
      </c>
      <c r="C4095">
        <v>0</v>
      </c>
      <c r="D4095">
        <v>0</v>
      </c>
      <c r="E4095">
        <v>0</v>
      </c>
      <c r="F4095">
        <v>1196162.1000000001</v>
      </c>
      <c r="G4095">
        <v>1125351.8999999999</v>
      </c>
      <c r="H4095">
        <v>763370.44</v>
      </c>
      <c r="I4095">
        <v>10761709</v>
      </c>
      <c r="J4095">
        <v>2869398.2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1:16" x14ac:dyDescent="0.25">
      <c r="A4096">
        <v>4428</v>
      </c>
      <c r="B4096" t="s">
        <v>1565</v>
      </c>
      <c r="C4096">
        <v>0</v>
      </c>
      <c r="D4096">
        <v>0</v>
      </c>
      <c r="E4096">
        <v>0</v>
      </c>
      <c r="F4096">
        <v>4780462.5</v>
      </c>
      <c r="G4096">
        <v>3260889</v>
      </c>
      <c r="H4096">
        <v>2535063</v>
      </c>
      <c r="I4096">
        <v>30152868</v>
      </c>
      <c r="J4096">
        <v>8257143.5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1:16" x14ac:dyDescent="0.25">
      <c r="A4097">
        <v>4429</v>
      </c>
      <c r="B4097">
        <v>0</v>
      </c>
      <c r="C4097">
        <v>0</v>
      </c>
      <c r="D4097">
        <v>0</v>
      </c>
      <c r="E4097">
        <v>0</v>
      </c>
      <c r="F4097">
        <v>538388.25</v>
      </c>
      <c r="G4097">
        <v>536410.19999999995</v>
      </c>
      <c r="H4097">
        <v>56541.508000000002</v>
      </c>
      <c r="I4097">
        <v>15344378</v>
      </c>
      <c r="J4097">
        <v>2578886.5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1:16" x14ac:dyDescent="0.25">
      <c r="A4098">
        <v>4430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219411.97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1:16" x14ac:dyDescent="0.25">
      <c r="A4099">
        <v>4431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184667.23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1:16" x14ac:dyDescent="0.25">
      <c r="A4100">
        <v>4432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559718.56000000006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1:16" x14ac:dyDescent="0.25">
      <c r="A4101">
        <v>4433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458820.56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1:16" x14ac:dyDescent="0.25">
      <c r="A4102">
        <v>4434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353787.12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1:16" x14ac:dyDescent="0.25">
      <c r="A4103">
        <v>4435</v>
      </c>
      <c r="B4103" t="s">
        <v>1563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371181.72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1:16" x14ac:dyDescent="0.25">
      <c r="A4104">
        <v>4436</v>
      </c>
      <c r="B4104" t="s">
        <v>1564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670160.30000000005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1:16" x14ac:dyDescent="0.25">
      <c r="A4105">
        <v>4437</v>
      </c>
      <c r="B4105">
        <v>0</v>
      </c>
      <c r="C4105">
        <v>0</v>
      </c>
      <c r="D4105">
        <v>0</v>
      </c>
      <c r="E4105">
        <v>0</v>
      </c>
      <c r="F4105">
        <v>160086.32999999999</v>
      </c>
      <c r="G4105">
        <v>152329.20000000001</v>
      </c>
      <c r="H4105">
        <v>0</v>
      </c>
      <c r="I4105">
        <v>9524089</v>
      </c>
      <c r="J4105">
        <v>1184011.5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1:16" x14ac:dyDescent="0.25">
      <c r="A4106">
        <v>4439</v>
      </c>
      <c r="B4106" t="s">
        <v>1566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89247.016000000003</v>
      </c>
      <c r="J4106">
        <v>239825.62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1:16" x14ac:dyDescent="0.25">
      <c r="A4107">
        <v>4441</v>
      </c>
      <c r="B4107" t="s">
        <v>1552</v>
      </c>
      <c r="C4107">
        <v>448575.75</v>
      </c>
      <c r="D4107">
        <v>314300.96999999997</v>
      </c>
      <c r="E4107">
        <v>505790.12</v>
      </c>
      <c r="F4107">
        <v>0</v>
      </c>
      <c r="G4107">
        <v>59915.040000000001</v>
      </c>
      <c r="H4107">
        <v>0</v>
      </c>
      <c r="I4107">
        <v>0</v>
      </c>
      <c r="J4107">
        <v>0</v>
      </c>
      <c r="K4107">
        <v>420366.06</v>
      </c>
      <c r="L4107">
        <v>137795.75</v>
      </c>
      <c r="M4107">
        <v>0</v>
      </c>
      <c r="N4107">
        <v>0</v>
      </c>
      <c r="O4107">
        <v>0</v>
      </c>
      <c r="P4107">
        <v>0</v>
      </c>
    </row>
    <row r="4108" spans="1:16" x14ac:dyDescent="0.25">
      <c r="A4108">
        <v>4442</v>
      </c>
      <c r="B4108" t="s">
        <v>1571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1047940.6</v>
      </c>
      <c r="L4108">
        <v>49510.976999999999</v>
      </c>
      <c r="M4108">
        <v>0</v>
      </c>
      <c r="N4108">
        <v>0</v>
      </c>
      <c r="O4108">
        <v>0</v>
      </c>
      <c r="P4108">
        <v>0</v>
      </c>
    </row>
    <row r="4109" spans="1:16" x14ac:dyDescent="0.25">
      <c r="A4109">
        <v>4443</v>
      </c>
      <c r="B4109" t="s">
        <v>1567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271449.34000000003</v>
      </c>
      <c r="J4109">
        <v>0</v>
      </c>
      <c r="K4109">
        <v>908170.75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1:16" x14ac:dyDescent="0.25">
      <c r="A4110">
        <v>4445</v>
      </c>
      <c r="B4110" t="s">
        <v>1568</v>
      </c>
      <c r="C4110">
        <v>0</v>
      </c>
      <c r="D4110">
        <v>0</v>
      </c>
      <c r="E4110">
        <v>0</v>
      </c>
      <c r="F4110">
        <v>25078730</v>
      </c>
      <c r="G4110">
        <v>25556698</v>
      </c>
      <c r="H4110">
        <v>13452862</v>
      </c>
      <c r="I4110">
        <v>238015220</v>
      </c>
      <c r="J4110">
        <v>63343950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1:16" x14ac:dyDescent="0.25">
      <c r="A4111">
        <v>4446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69969.585999999996</v>
      </c>
      <c r="J4111">
        <v>474611.16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1:16" x14ac:dyDescent="0.25">
      <c r="A4112">
        <v>4448</v>
      </c>
      <c r="B4112">
        <v>0</v>
      </c>
      <c r="C4112">
        <v>0</v>
      </c>
      <c r="D4112">
        <v>0</v>
      </c>
      <c r="E4112">
        <v>0</v>
      </c>
      <c r="F4112">
        <v>568389.30000000005</v>
      </c>
      <c r="G4112">
        <v>589145.5</v>
      </c>
      <c r="H4112">
        <v>129373.48</v>
      </c>
      <c r="I4112">
        <v>3506005.2</v>
      </c>
      <c r="J4112">
        <v>1756900.2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1:16" x14ac:dyDescent="0.25">
      <c r="A4113">
        <v>4450</v>
      </c>
      <c r="B4113" t="s">
        <v>1569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843476.3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1:16" x14ac:dyDescent="0.25">
      <c r="A4114">
        <v>4451</v>
      </c>
      <c r="B4114" t="s">
        <v>1574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313079.75</v>
      </c>
      <c r="L4114">
        <v>117888.375</v>
      </c>
      <c r="M4114">
        <v>0</v>
      </c>
      <c r="N4114">
        <v>0</v>
      </c>
      <c r="O4114">
        <v>0</v>
      </c>
      <c r="P4114">
        <v>0</v>
      </c>
    </row>
    <row r="4115" spans="1:16" x14ac:dyDescent="0.25">
      <c r="A4115">
        <v>4452</v>
      </c>
      <c r="B4115" t="s">
        <v>1570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210043.55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1:16" x14ac:dyDescent="0.25">
      <c r="A4116">
        <v>4453</v>
      </c>
      <c r="B4116" t="s">
        <v>1572</v>
      </c>
      <c r="C4116">
        <v>0</v>
      </c>
      <c r="D4116">
        <v>0</v>
      </c>
      <c r="E4116">
        <v>0</v>
      </c>
      <c r="F4116">
        <v>169231.55</v>
      </c>
      <c r="G4116">
        <v>157864.54999999999</v>
      </c>
      <c r="H4116">
        <v>0</v>
      </c>
      <c r="I4116">
        <v>0</v>
      </c>
      <c r="J4116">
        <v>0</v>
      </c>
      <c r="K4116">
        <v>2574814</v>
      </c>
      <c r="L4116">
        <v>219134.4</v>
      </c>
      <c r="M4116">
        <v>0</v>
      </c>
      <c r="N4116">
        <v>0</v>
      </c>
      <c r="O4116">
        <v>0</v>
      </c>
      <c r="P4116">
        <v>0</v>
      </c>
    </row>
    <row r="4117" spans="1:16" x14ac:dyDescent="0.25">
      <c r="A4117">
        <v>4455</v>
      </c>
      <c r="B4117" t="s">
        <v>1549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3360838.8</v>
      </c>
      <c r="J4117">
        <v>8794742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1:16" x14ac:dyDescent="0.25">
      <c r="A4118">
        <v>4457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242802.05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1:16" x14ac:dyDescent="0.25">
      <c r="A4119">
        <v>4458</v>
      </c>
      <c r="B4119" t="s">
        <v>1573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1428562</v>
      </c>
      <c r="L4119">
        <v>170582.52</v>
      </c>
      <c r="M4119">
        <v>0</v>
      </c>
      <c r="N4119">
        <v>0</v>
      </c>
      <c r="O4119">
        <v>0</v>
      </c>
      <c r="P4119">
        <v>0</v>
      </c>
    </row>
    <row r="4120" spans="1:16" x14ac:dyDescent="0.25">
      <c r="A4120">
        <v>4459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275462.2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1:16" x14ac:dyDescent="0.25">
      <c r="A4121">
        <v>4460</v>
      </c>
      <c r="B4121" t="s">
        <v>1575</v>
      </c>
      <c r="C4121">
        <v>247253.25</v>
      </c>
      <c r="D4121">
        <v>260800.12</v>
      </c>
      <c r="E4121">
        <v>178675.5</v>
      </c>
      <c r="F4121">
        <v>327345.40000000002</v>
      </c>
      <c r="G4121">
        <v>259970.67</v>
      </c>
      <c r="H4121">
        <v>91943</v>
      </c>
      <c r="I4121">
        <v>0</v>
      </c>
      <c r="J4121">
        <v>0</v>
      </c>
      <c r="K4121">
        <v>6041758</v>
      </c>
      <c r="L4121">
        <v>964862.9</v>
      </c>
      <c r="M4121">
        <v>0</v>
      </c>
      <c r="N4121">
        <v>0</v>
      </c>
      <c r="O4121">
        <v>0</v>
      </c>
      <c r="P4121">
        <v>0</v>
      </c>
    </row>
    <row r="4122" spans="1:16" x14ac:dyDescent="0.25">
      <c r="A4122">
        <v>4461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1655298.2</v>
      </c>
      <c r="J4122">
        <v>1791634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1:16" x14ac:dyDescent="0.25">
      <c r="A4123">
        <v>4462</v>
      </c>
      <c r="B4123">
        <v>0</v>
      </c>
      <c r="C4123">
        <v>0</v>
      </c>
      <c r="D4123">
        <v>0</v>
      </c>
      <c r="E4123">
        <v>0</v>
      </c>
      <c r="F4123">
        <v>4049367.5</v>
      </c>
      <c r="G4123">
        <v>4613544</v>
      </c>
      <c r="H4123">
        <v>3403004.8</v>
      </c>
      <c r="I4123">
        <v>5227825</v>
      </c>
      <c r="J4123">
        <v>5547146.5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1:16" x14ac:dyDescent="0.25">
      <c r="A4124">
        <v>4466</v>
      </c>
      <c r="B4124">
        <v>0</v>
      </c>
      <c r="C4124">
        <v>0</v>
      </c>
      <c r="D4124">
        <v>0</v>
      </c>
      <c r="E4124">
        <v>0</v>
      </c>
      <c r="F4124">
        <v>450986.97</v>
      </c>
      <c r="G4124">
        <v>787576.1</v>
      </c>
      <c r="H4124">
        <v>307201.53000000003</v>
      </c>
      <c r="I4124">
        <v>7537976.5</v>
      </c>
      <c r="J4124">
        <v>2839369.8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1:16" x14ac:dyDescent="0.25">
      <c r="A4125">
        <v>4467</v>
      </c>
      <c r="B4125" t="s">
        <v>1556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584448.30000000005</v>
      </c>
      <c r="J4125">
        <v>92850.96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1:16" x14ac:dyDescent="0.25">
      <c r="A4126">
        <v>4468</v>
      </c>
      <c r="B4126" t="s">
        <v>1576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429204.56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1:16" x14ac:dyDescent="0.25">
      <c r="A4127">
        <v>4469</v>
      </c>
      <c r="B4127" t="s">
        <v>1577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372097.38</v>
      </c>
      <c r="J4127">
        <v>418718.16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1:16" x14ac:dyDescent="0.25">
      <c r="A4128">
        <v>4471</v>
      </c>
      <c r="B4128">
        <v>0</v>
      </c>
      <c r="C4128">
        <v>0</v>
      </c>
      <c r="D4128">
        <v>0</v>
      </c>
      <c r="E4128">
        <v>0</v>
      </c>
      <c r="F4128">
        <v>566109.69999999995</v>
      </c>
      <c r="G4128">
        <v>678574.7</v>
      </c>
      <c r="H4128">
        <v>423057.47</v>
      </c>
      <c r="I4128">
        <v>519559.66</v>
      </c>
      <c r="J4128">
        <v>708251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1:16" x14ac:dyDescent="0.25">
      <c r="A4129">
        <v>4475</v>
      </c>
      <c r="B4129">
        <v>0</v>
      </c>
      <c r="C4129">
        <v>0</v>
      </c>
      <c r="D4129">
        <v>0</v>
      </c>
      <c r="E4129">
        <v>0</v>
      </c>
      <c r="F4129">
        <v>522675.25</v>
      </c>
      <c r="G4129">
        <v>540913.75</v>
      </c>
      <c r="H4129">
        <v>156257.66</v>
      </c>
      <c r="I4129">
        <v>872751</v>
      </c>
      <c r="J4129">
        <v>1079288.8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1:16" x14ac:dyDescent="0.25">
      <c r="A4130">
        <v>4476</v>
      </c>
      <c r="B4130" t="s">
        <v>1579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171169.62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1:16" x14ac:dyDescent="0.25">
      <c r="A4131">
        <v>4477</v>
      </c>
      <c r="B4131" t="s">
        <v>1578</v>
      </c>
      <c r="C4131">
        <v>0</v>
      </c>
      <c r="D4131">
        <v>0</v>
      </c>
      <c r="E4131">
        <v>0</v>
      </c>
      <c r="F4131">
        <v>508157.9</v>
      </c>
      <c r="G4131">
        <v>625386.19999999995</v>
      </c>
      <c r="H4131">
        <v>450355.75</v>
      </c>
      <c r="I4131">
        <v>252686.77</v>
      </c>
      <c r="J4131">
        <v>304299.53000000003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1:16" x14ac:dyDescent="0.25">
      <c r="A4132">
        <v>4478</v>
      </c>
      <c r="B4132">
        <v>0</v>
      </c>
      <c r="C4132">
        <v>0</v>
      </c>
      <c r="D4132">
        <v>0</v>
      </c>
      <c r="E4132">
        <v>0</v>
      </c>
      <c r="F4132">
        <v>541982.9</v>
      </c>
      <c r="G4132">
        <v>539438.56000000006</v>
      </c>
      <c r="H4132">
        <v>166258.16</v>
      </c>
      <c r="I4132">
        <v>616410.5</v>
      </c>
      <c r="J4132">
        <v>803800.6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1:16" x14ac:dyDescent="0.25">
      <c r="A4133">
        <v>4479</v>
      </c>
      <c r="B4133" t="s">
        <v>1580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254052.67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1:16" x14ac:dyDescent="0.25">
      <c r="A4134">
        <v>4480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1:16" x14ac:dyDescent="0.25">
      <c r="A4135">
        <v>4481</v>
      </c>
      <c r="B4135" t="s">
        <v>1581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187599.19</v>
      </c>
      <c r="J4135">
        <v>111456.95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1:16" x14ac:dyDescent="0.25">
      <c r="A4136">
        <v>4482</v>
      </c>
      <c r="B4136" t="s">
        <v>349</v>
      </c>
      <c r="C4136">
        <v>0</v>
      </c>
      <c r="D4136">
        <v>0</v>
      </c>
      <c r="E4136">
        <v>0</v>
      </c>
      <c r="F4136">
        <v>1071336.2</v>
      </c>
      <c r="G4136">
        <v>4649422</v>
      </c>
      <c r="H4136">
        <v>2582535</v>
      </c>
      <c r="I4136">
        <v>8590594</v>
      </c>
      <c r="J4136">
        <v>7208835.5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1:16" x14ac:dyDescent="0.25">
      <c r="A4137">
        <v>4483</v>
      </c>
      <c r="B4137" t="s">
        <v>1582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1585663.4</v>
      </c>
      <c r="L4137">
        <v>703334</v>
      </c>
      <c r="M4137">
        <v>0</v>
      </c>
      <c r="N4137">
        <v>0</v>
      </c>
      <c r="O4137">
        <v>0</v>
      </c>
      <c r="P4137">
        <v>0</v>
      </c>
    </row>
    <row r="4138" spans="1:16" x14ac:dyDescent="0.25">
      <c r="A4138">
        <v>4486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244838.44</v>
      </c>
      <c r="L4138">
        <v>105971.01</v>
      </c>
      <c r="M4138">
        <v>0</v>
      </c>
      <c r="N4138">
        <v>0</v>
      </c>
      <c r="O4138">
        <v>0</v>
      </c>
      <c r="P4138">
        <v>0</v>
      </c>
    </row>
    <row r="4139" spans="1:16" x14ac:dyDescent="0.25">
      <c r="A4139">
        <v>4487</v>
      </c>
      <c r="B4139" t="s">
        <v>1587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1:16" x14ac:dyDescent="0.25">
      <c r="A4140">
        <v>4488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1:16" x14ac:dyDescent="0.25">
      <c r="A4141">
        <v>4489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1:16" x14ac:dyDescent="0.25">
      <c r="A4142">
        <v>4490</v>
      </c>
      <c r="B4142">
        <v>0</v>
      </c>
      <c r="C4142">
        <v>0</v>
      </c>
      <c r="D4142">
        <v>0</v>
      </c>
      <c r="E4142">
        <v>0</v>
      </c>
      <c r="F4142">
        <v>54316.375</v>
      </c>
      <c r="G4142">
        <v>82308.100000000006</v>
      </c>
      <c r="H4142">
        <v>0</v>
      </c>
      <c r="I4142">
        <v>594287.1</v>
      </c>
      <c r="J4142">
        <v>147393.39000000001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1:16" x14ac:dyDescent="0.25">
      <c r="A4143">
        <v>4491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679802.25</v>
      </c>
      <c r="L4143">
        <v>306303.90000000002</v>
      </c>
      <c r="M4143">
        <v>0</v>
      </c>
      <c r="N4143">
        <v>0</v>
      </c>
      <c r="O4143">
        <v>0</v>
      </c>
      <c r="P4143">
        <v>0</v>
      </c>
    </row>
    <row r="4144" spans="1:16" x14ac:dyDescent="0.25">
      <c r="A4144">
        <v>4493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1:16" x14ac:dyDescent="0.25">
      <c r="A4145">
        <v>4494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1:16" x14ac:dyDescent="0.25">
      <c r="A4146">
        <v>4496</v>
      </c>
      <c r="B4146" t="s">
        <v>1585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427236.12</v>
      </c>
      <c r="I4146">
        <v>457993.75</v>
      </c>
      <c r="J4146">
        <v>342289.28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1:16" x14ac:dyDescent="0.25">
      <c r="A4147">
        <v>4497</v>
      </c>
      <c r="B4147" t="s">
        <v>1586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1:16" x14ac:dyDescent="0.25">
      <c r="A4148">
        <v>4498</v>
      </c>
      <c r="B4148">
        <v>0</v>
      </c>
      <c r="C4148">
        <v>0</v>
      </c>
      <c r="D4148">
        <v>0</v>
      </c>
      <c r="E4148">
        <v>0</v>
      </c>
      <c r="F4148">
        <v>839130</v>
      </c>
      <c r="G4148">
        <v>1455184.6</v>
      </c>
      <c r="H4148">
        <v>529368.80000000005</v>
      </c>
      <c r="I4148">
        <v>7424979.5</v>
      </c>
      <c r="J4148">
        <v>2719786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1:16" x14ac:dyDescent="0.25">
      <c r="A4149">
        <v>4499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1:16" x14ac:dyDescent="0.25">
      <c r="A4150">
        <v>4502</v>
      </c>
      <c r="B4150" t="s">
        <v>1555</v>
      </c>
      <c r="C4150">
        <v>1088814</v>
      </c>
      <c r="D4150">
        <v>1285055.8</v>
      </c>
      <c r="E4150">
        <v>1219167.5</v>
      </c>
      <c r="F4150">
        <v>486522.6</v>
      </c>
      <c r="G4150">
        <v>883630.8</v>
      </c>
      <c r="H4150">
        <v>464881.53</v>
      </c>
      <c r="I4150">
        <v>0</v>
      </c>
      <c r="J4150">
        <v>0</v>
      </c>
      <c r="K4150">
        <v>1091028.8999999999</v>
      </c>
      <c r="L4150">
        <v>360588.84</v>
      </c>
      <c r="M4150">
        <v>0</v>
      </c>
      <c r="N4150">
        <v>0</v>
      </c>
      <c r="O4150">
        <v>0</v>
      </c>
      <c r="P4150">
        <v>0</v>
      </c>
    </row>
    <row r="4151" spans="1:16" x14ac:dyDescent="0.25">
      <c r="A4151">
        <v>4504</v>
      </c>
      <c r="B4151" t="s">
        <v>1588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538061.30000000005</v>
      </c>
      <c r="J4151">
        <v>415067.66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1:16" x14ac:dyDescent="0.25">
      <c r="A4152">
        <v>4509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430453.16</v>
      </c>
      <c r="J4152">
        <v>316780.79999999999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1:16" x14ac:dyDescent="0.25">
      <c r="A4153">
        <v>4511</v>
      </c>
      <c r="B4153" t="s">
        <v>173</v>
      </c>
      <c r="C4153">
        <v>0</v>
      </c>
      <c r="D4153">
        <v>0</v>
      </c>
      <c r="E4153">
        <v>0</v>
      </c>
      <c r="F4153">
        <v>8552906</v>
      </c>
      <c r="G4153">
        <v>9289419</v>
      </c>
      <c r="H4153">
        <v>7494316</v>
      </c>
      <c r="I4153">
        <v>26508528</v>
      </c>
      <c r="J4153">
        <v>27605962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1:16" x14ac:dyDescent="0.25">
      <c r="A4154">
        <v>4513</v>
      </c>
      <c r="B4154" t="s">
        <v>1591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231367.31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1:16" x14ac:dyDescent="0.25">
      <c r="A4155">
        <v>4514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180789.61</v>
      </c>
      <c r="J4155">
        <v>50763.491999999998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1:16" x14ac:dyDescent="0.25">
      <c r="A4156">
        <v>4515</v>
      </c>
      <c r="B4156" t="s">
        <v>1592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380760.1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1:16" x14ac:dyDescent="0.25">
      <c r="A4157">
        <v>4518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245511.9</v>
      </c>
      <c r="J4157">
        <v>112525.61</v>
      </c>
      <c r="K4157">
        <v>322289.15999999997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1:16" x14ac:dyDescent="0.25">
      <c r="A4158">
        <v>4521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2828691.8</v>
      </c>
      <c r="J4158">
        <v>447331.56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1:16" x14ac:dyDescent="0.25">
      <c r="A4159">
        <v>4522</v>
      </c>
      <c r="B4159">
        <v>0</v>
      </c>
      <c r="C4159">
        <v>0</v>
      </c>
      <c r="D4159">
        <v>0</v>
      </c>
      <c r="E4159">
        <v>0</v>
      </c>
      <c r="F4159">
        <v>218840.38</v>
      </c>
      <c r="G4159">
        <v>229133.31</v>
      </c>
      <c r="H4159">
        <v>0</v>
      </c>
      <c r="I4159">
        <v>7432747</v>
      </c>
      <c r="J4159">
        <v>963057.75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1:16" x14ac:dyDescent="0.25">
      <c r="A4160">
        <v>4525</v>
      </c>
      <c r="B4160" t="s">
        <v>1584</v>
      </c>
      <c r="C4160">
        <v>0</v>
      </c>
      <c r="D4160">
        <v>0</v>
      </c>
      <c r="E4160">
        <v>0</v>
      </c>
      <c r="F4160">
        <v>1661892.4</v>
      </c>
      <c r="G4160">
        <v>1345745.8</v>
      </c>
      <c r="H4160">
        <v>622072.1</v>
      </c>
      <c r="I4160">
        <v>16091784</v>
      </c>
      <c r="J4160">
        <v>4843164.5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1:16" x14ac:dyDescent="0.25">
      <c r="A4161">
        <v>4526</v>
      </c>
      <c r="B4161" t="s">
        <v>1595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580725.75</v>
      </c>
      <c r="J4161">
        <v>355192.28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1:16" x14ac:dyDescent="0.25">
      <c r="A4162">
        <v>4528</v>
      </c>
      <c r="B4162" t="s">
        <v>1583</v>
      </c>
      <c r="C4162">
        <v>0</v>
      </c>
      <c r="D4162">
        <v>0</v>
      </c>
      <c r="E4162">
        <v>0</v>
      </c>
      <c r="F4162">
        <v>258522.64</v>
      </c>
      <c r="G4162">
        <v>410939.9</v>
      </c>
      <c r="H4162">
        <v>381512.6</v>
      </c>
      <c r="I4162">
        <v>2389403</v>
      </c>
      <c r="J4162">
        <v>1705891.6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1:16" x14ac:dyDescent="0.25">
      <c r="A4163">
        <v>4529</v>
      </c>
      <c r="B4163">
        <v>0</v>
      </c>
      <c r="C4163">
        <v>0</v>
      </c>
      <c r="D4163">
        <v>0</v>
      </c>
      <c r="E4163">
        <v>0</v>
      </c>
      <c r="F4163">
        <v>773966.4</v>
      </c>
      <c r="G4163">
        <v>765122.6</v>
      </c>
      <c r="H4163">
        <v>325409.94</v>
      </c>
      <c r="I4163">
        <v>8639419</v>
      </c>
      <c r="J4163">
        <v>4708663.5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1:16" x14ac:dyDescent="0.25">
      <c r="A4164">
        <v>4530</v>
      </c>
      <c r="B4164" t="s">
        <v>1597</v>
      </c>
      <c r="C4164">
        <v>0</v>
      </c>
      <c r="D4164">
        <v>0</v>
      </c>
      <c r="E4164">
        <v>0</v>
      </c>
      <c r="F4164">
        <v>109178.69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150151.62</v>
      </c>
      <c r="O4164">
        <v>0</v>
      </c>
      <c r="P4164">
        <v>0</v>
      </c>
    </row>
    <row r="4165" spans="1:16" x14ac:dyDescent="0.25">
      <c r="A4165">
        <v>4531</v>
      </c>
      <c r="B4165" t="s">
        <v>1596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685191.25</v>
      </c>
      <c r="L4165">
        <v>157476.1</v>
      </c>
      <c r="M4165">
        <v>0</v>
      </c>
      <c r="N4165">
        <v>0</v>
      </c>
      <c r="O4165">
        <v>0</v>
      </c>
      <c r="P4165">
        <v>0</v>
      </c>
    </row>
    <row r="4166" spans="1:16" x14ac:dyDescent="0.25">
      <c r="A4166">
        <v>4532</v>
      </c>
      <c r="B4166">
        <v>0</v>
      </c>
      <c r="C4166">
        <v>0</v>
      </c>
      <c r="D4166">
        <v>0</v>
      </c>
      <c r="E4166">
        <v>0</v>
      </c>
      <c r="F4166">
        <v>450986.97</v>
      </c>
      <c r="G4166">
        <v>417105</v>
      </c>
      <c r="H4166">
        <v>89140.45</v>
      </c>
      <c r="I4166">
        <v>3892778.2</v>
      </c>
      <c r="J4166">
        <v>1361980.4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1:16" x14ac:dyDescent="0.25">
      <c r="A4167">
        <v>4536</v>
      </c>
      <c r="B4167" t="s">
        <v>1589</v>
      </c>
      <c r="C4167">
        <v>0</v>
      </c>
      <c r="D4167">
        <v>0</v>
      </c>
      <c r="E4167">
        <v>0</v>
      </c>
      <c r="F4167">
        <v>13525428</v>
      </c>
      <c r="G4167">
        <v>11129439</v>
      </c>
      <c r="H4167">
        <v>6478810</v>
      </c>
      <c r="I4167">
        <v>118952890</v>
      </c>
      <c r="J4167">
        <v>37488750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1:16" x14ac:dyDescent="0.25">
      <c r="A4168">
        <v>4541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258648.97</v>
      </c>
      <c r="J4168">
        <v>525351.30000000005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1:16" x14ac:dyDescent="0.25">
      <c r="A4169">
        <v>4542</v>
      </c>
      <c r="B4169" t="s">
        <v>1590</v>
      </c>
      <c r="C4169">
        <v>0</v>
      </c>
      <c r="D4169">
        <v>0</v>
      </c>
      <c r="E4169">
        <v>0</v>
      </c>
      <c r="F4169">
        <v>463933.16</v>
      </c>
      <c r="G4169">
        <v>441870.44</v>
      </c>
      <c r="H4169">
        <v>250657.84</v>
      </c>
      <c r="I4169">
        <v>2334772.2000000002</v>
      </c>
      <c r="J4169">
        <v>1682373.5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1:16" x14ac:dyDescent="0.25">
      <c r="A4170">
        <v>4544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3839628</v>
      </c>
      <c r="J4170">
        <v>3788696.5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1:16" x14ac:dyDescent="0.25">
      <c r="A4171">
        <v>4545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227537.66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1:16" x14ac:dyDescent="0.25">
      <c r="A4172">
        <v>4546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190067.97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1:16" x14ac:dyDescent="0.25">
      <c r="A4173">
        <v>4547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349024.25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1:16" x14ac:dyDescent="0.25">
      <c r="A4174">
        <v>4548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53716.57</v>
      </c>
      <c r="J4174">
        <v>0</v>
      </c>
      <c r="K4174">
        <v>2374362.2000000002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1:16" x14ac:dyDescent="0.25">
      <c r="A4175">
        <v>4549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60077.593999999997</v>
      </c>
      <c r="J4175">
        <v>0</v>
      </c>
      <c r="K4175">
        <v>622510.9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1:16" x14ac:dyDescent="0.25">
      <c r="A4176">
        <v>4550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446860.53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1:16" x14ac:dyDescent="0.25">
      <c r="A4177">
        <v>4551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195125.9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1:16" x14ac:dyDescent="0.25">
      <c r="A4178">
        <v>4552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150125.47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1:16" x14ac:dyDescent="0.25">
      <c r="A4179">
        <v>4554</v>
      </c>
      <c r="B4179" t="s">
        <v>1599</v>
      </c>
      <c r="C4179">
        <v>0</v>
      </c>
      <c r="D4179">
        <v>0</v>
      </c>
      <c r="E4179">
        <v>0</v>
      </c>
      <c r="F4179">
        <v>315633.71999999997</v>
      </c>
      <c r="G4179">
        <v>236846.98</v>
      </c>
      <c r="H4179">
        <v>74042.47</v>
      </c>
      <c r="I4179">
        <v>437916.7</v>
      </c>
      <c r="J4179">
        <v>252900.98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1:16" x14ac:dyDescent="0.25">
      <c r="A4180">
        <v>4557</v>
      </c>
      <c r="B4180">
        <v>0</v>
      </c>
      <c r="C4180">
        <v>0</v>
      </c>
      <c r="D4180">
        <v>0</v>
      </c>
      <c r="E4180">
        <v>0</v>
      </c>
      <c r="F4180">
        <v>242766.1</v>
      </c>
      <c r="G4180">
        <v>117821.875</v>
      </c>
      <c r="H4180">
        <v>0</v>
      </c>
      <c r="I4180">
        <v>355520.3</v>
      </c>
      <c r="J4180">
        <v>349842.2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1:16" x14ac:dyDescent="0.25">
      <c r="A4181">
        <v>4558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1303455.1000000001</v>
      </c>
      <c r="J4181">
        <v>1400369.4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1:16" x14ac:dyDescent="0.25">
      <c r="A4182">
        <v>4559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393551.6</v>
      </c>
      <c r="J4182">
        <v>599963.06000000006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1:16" x14ac:dyDescent="0.25">
      <c r="A4183">
        <v>4560</v>
      </c>
      <c r="B4183" t="s">
        <v>1607</v>
      </c>
      <c r="C4183">
        <v>138932.5</v>
      </c>
      <c r="D4183">
        <v>82036.66</v>
      </c>
      <c r="E4183">
        <v>115655.31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634217.75</v>
      </c>
      <c r="L4183">
        <v>253328.66</v>
      </c>
      <c r="M4183">
        <v>0</v>
      </c>
      <c r="N4183">
        <v>0</v>
      </c>
      <c r="O4183">
        <v>0</v>
      </c>
      <c r="P4183">
        <v>0</v>
      </c>
    </row>
    <row r="4184" spans="1:16" x14ac:dyDescent="0.25">
      <c r="A4184">
        <v>4561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421958.44</v>
      </c>
      <c r="L4184">
        <v>194776.14</v>
      </c>
      <c r="M4184">
        <v>0</v>
      </c>
      <c r="N4184">
        <v>0</v>
      </c>
      <c r="O4184">
        <v>0</v>
      </c>
      <c r="P4184">
        <v>0</v>
      </c>
    </row>
    <row r="4185" spans="1:16" x14ac:dyDescent="0.25">
      <c r="A4185">
        <v>4562</v>
      </c>
      <c r="B4185">
        <v>0</v>
      </c>
      <c r="C4185">
        <v>232382.47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1:16" x14ac:dyDescent="0.25">
      <c r="A4186">
        <v>4564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230108.81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1:16" x14ac:dyDescent="0.25">
      <c r="A4187">
        <v>4565</v>
      </c>
      <c r="B4187" t="s">
        <v>1600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235635.72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1:16" x14ac:dyDescent="0.25">
      <c r="A4188">
        <v>4566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280577.65999999997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1:16" x14ac:dyDescent="0.25">
      <c r="A4189">
        <v>4567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1408078.2</v>
      </c>
      <c r="J4189">
        <v>980983.75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1:16" x14ac:dyDescent="0.25">
      <c r="A4190">
        <v>4568</v>
      </c>
      <c r="B4190" t="s">
        <v>1593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328501.21999999997</v>
      </c>
      <c r="J4190">
        <v>291738.34000000003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1:16" x14ac:dyDescent="0.25">
      <c r="A4191">
        <v>4570</v>
      </c>
      <c r="B4191" t="s">
        <v>1602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928682.8</v>
      </c>
      <c r="L4191">
        <v>355305.28</v>
      </c>
      <c r="M4191">
        <v>0</v>
      </c>
      <c r="N4191">
        <v>0</v>
      </c>
      <c r="O4191">
        <v>0</v>
      </c>
      <c r="P4191">
        <v>0</v>
      </c>
    </row>
    <row r="4192" spans="1:16" x14ac:dyDescent="0.25">
      <c r="A4192">
        <v>4571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6655990.5</v>
      </c>
      <c r="L4192">
        <v>294408.71999999997</v>
      </c>
      <c r="M4192">
        <v>0</v>
      </c>
      <c r="N4192">
        <v>0</v>
      </c>
      <c r="O4192">
        <v>0</v>
      </c>
      <c r="P4192">
        <v>0</v>
      </c>
    </row>
    <row r="4193" spans="1:16" x14ac:dyDescent="0.25">
      <c r="A4193">
        <v>4573</v>
      </c>
      <c r="B4193">
        <v>0</v>
      </c>
      <c r="C4193">
        <v>157839.22</v>
      </c>
      <c r="D4193">
        <v>0</v>
      </c>
      <c r="E4193">
        <v>156131.47</v>
      </c>
      <c r="F4193">
        <v>0</v>
      </c>
      <c r="G4193">
        <v>56359.92</v>
      </c>
      <c r="H4193">
        <v>0</v>
      </c>
      <c r="I4193">
        <v>0</v>
      </c>
      <c r="J4193">
        <v>0</v>
      </c>
      <c r="K4193">
        <v>172879.42</v>
      </c>
      <c r="L4193">
        <v>152214.92000000001</v>
      </c>
      <c r="M4193">
        <v>0</v>
      </c>
      <c r="N4193">
        <v>0</v>
      </c>
      <c r="O4193">
        <v>0</v>
      </c>
      <c r="P4193">
        <v>0</v>
      </c>
    </row>
    <row r="4194" spans="1:16" x14ac:dyDescent="0.25">
      <c r="A4194">
        <v>4574</v>
      </c>
      <c r="B4194" t="s">
        <v>1606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707298.3</v>
      </c>
      <c r="J4194">
        <v>184439.1</v>
      </c>
      <c r="K4194">
        <v>71998.83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1:16" x14ac:dyDescent="0.25">
      <c r="A4195">
        <v>4575</v>
      </c>
      <c r="B4195" t="s">
        <v>1604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1897687</v>
      </c>
      <c r="J4195">
        <v>2099713.7999999998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1:16" x14ac:dyDescent="0.25">
      <c r="A4196">
        <v>4576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288631.94</v>
      </c>
      <c r="J4196">
        <v>211081.58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1:16" x14ac:dyDescent="0.25">
      <c r="A4197">
        <v>4577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206031.86</v>
      </c>
      <c r="M4197">
        <v>0</v>
      </c>
      <c r="N4197">
        <v>0</v>
      </c>
      <c r="O4197">
        <v>0</v>
      </c>
      <c r="P4197">
        <v>0</v>
      </c>
    </row>
    <row r="4198" spans="1:16" x14ac:dyDescent="0.25">
      <c r="A4198">
        <v>4578</v>
      </c>
      <c r="B4198" t="s">
        <v>1605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1345902.5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1:16" x14ac:dyDescent="0.25">
      <c r="A4199">
        <v>4580</v>
      </c>
      <c r="B4199" t="s">
        <v>1594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320448.34000000003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1:16" x14ac:dyDescent="0.25">
      <c r="A4200">
        <v>4581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399837.56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1:16" x14ac:dyDescent="0.25">
      <c r="A4201">
        <v>4586</v>
      </c>
      <c r="B4201" t="s">
        <v>1609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11646360</v>
      </c>
      <c r="L4201">
        <v>1423651.9</v>
      </c>
      <c r="M4201">
        <v>0</v>
      </c>
      <c r="N4201">
        <v>0</v>
      </c>
      <c r="O4201">
        <v>0</v>
      </c>
      <c r="P4201">
        <v>0</v>
      </c>
    </row>
    <row r="4202" spans="1:16" x14ac:dyDescent="0.25">
      <c r="A4202">
        <v>4590</v>
      </c>
      <c r="B4202" t="s">
        <v>1610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5817127.5</v>
      </c>
      <c r="L4202">
        <v>1969631.8</v>
      </c>
      <c r="M4202">
        <v>0</v>
      </c>
      <c r="N4202">
        <v>0</v>
      </c>
      <c r="O4202">
        <v>0</v>
      </c>
      <c r="P4202">
        <v>0</v>
      </c>
    </row>
    <row r="4203" spans="1:16" x14ac:dyDescent="0.25">
      <c r="A4203">
        <v>4591</v>
      </c>
      <c r="B4203" t="s">
        <v>1622</v>
      </c>
      <c r="C4203">
        <v>0</v>
      </c>
      <c r="D4203">
        <v>0</v>
      </c>
      <c r="E4203">
        <v>68953.36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12878000</v>
      </c>
      <c r="L4203">
        <v>4595297.5</v>
      </c>
      <c r="M4203">
        <v>0</v>
      </c>
      <c r="N4203">
        <v>0</v>
      </c>
      <c r="O4203">
        <v>0</v>
      </c>
      <c r="P4203">
        <v>0</v>
      </c>
    </row>
    <row r="4204" spans="1:16" x14ac:dyDescent="0.25">
      <c r="A4204">
        <v>4592</v>
      </c>
      <c r="B4204" t="s">
        <v>1611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1242104.2</v>
      </c>
      <c r="L4204">
        <v>473981.94</v>
      </c>
      <c r="M4204">
        <v>0</v>
      </c>
      <c r="N4204">
        <v>0</v>
      </c>
      <c r="O4204">
        <v>0</v>
      </c>
      <c r="P4204">
        <v>0</v>
      </c>
    </row>
    <row r="4205" spans="1:16" x14ac:dyDescent="0.25">
      <c r="A4205">
        <v>4593</v>
      </c>
      <c r="B4205" t="s">
        <v>1621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10441542</v>
      </c>
      <c r="L4205">
        <v>1308153.8999999999</v>
      </c>
      <c r="M4205">
        <v>0</v>
      </c>
      <c r="N4205">
        <v>0</v>
      </c>
      <c r="O4205">
        <v>0</v>
      </c>
      <c r="P4205">
        <v>0</v>
      </c>
    </row>
    <row r="4206" spans="1:16" x14ac:dyDescent="0.25">
      <c r="A4206">
        <v>4594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3792368.2</v>
      </c>
      <c r="L4206">
        <v>1121864.2</v>
      </c>
      <c r="M4206">
        <v>0</v>
      </c>
      <c r="N4206">
        <v>0</v>
      </c>
      <c r="O4206">
        <v>0</v>
      </c>
      <c r="P4206">
        <v>0</v>
      </c>
    </row>
    <row r="4207" spans="1:16" x14ac:dyDescent="0.25">
      <c r="A4207">
        <v>4595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206902.6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1:16" x14ac:dyDescent="0.25">
      <c r="A4208">
        <v>4596</v>
      </c>
      <c r="B4208">
        <v>0</v>
      </c>
      <c r="C4208">
        <v>463342.72</v>
      </c>
      <c r="D4208">
        <v>324060.75</v>
      </c>
      <c r="E4208">
        <v>407418.56</v>
      </c>
      <c r="F4208">
        <v>379758.66</v>
      </c>
      <c r="G4208">
        <v>239803.88</v>
      </c>
      <c r="H4208">
        <v>194885.11</v>
      </c>
      <c r="I4208">
        <v>1128720</v>
      </c>
      <c r="J4208">
        <v>911515.06</v>
      </c>
      <c r="K4208">
        <v>76612904</v>
      </c>
      <c r="L4208">
        <v>10267886</v>
      </c>
      <c r="M4208">
        <v>0</v>
      </c>
      <c r="N4208">
        <v>0</v>
      </c>
      <c r="O4208">
        <v>0</v>
      </c>
      <c r="P4208">
        <v>0</v>
      </c>
    </row>
    <row r="4209" spans="1:16" x14ac:dyDescent="0.25">
      <c r="A4209">
        <v>4597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188897.12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1:16" x14ac:dyDescent="0.25">
      <c r="A4210">
        <v>4598</v>
      </c>
      <c r="B4210" t="s">
        <v>1613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349730.47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1:16" x14ac:dyDescent="0.25">
      <c r="A4211">
        <v>4599</v>
      </c>
      <c r="B4211" t="s">
        <v>1598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111903.26</v>
      </c>
      <c r="J4211">
        <v>185433.12</v>
      </c>
      <c r="K4211">
        <v>158315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1:16" x14ac:dyDescent="0.25">
      <c r="A4212">
        <v>4600</v>
      </c>
      <c r="B4212" t="s">
        <v>1614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182034.78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1:16" x14ac:dyDescent="0.25">
      <c r="A4213">
        <v>4601</v>
      </c>
      <c r="B4213" t="s">
        <v>1615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499628.28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1:16" x14ac:dyDescent="0.25">
      <c r="A4214">
        <v>4602</v>
      </c>
      <c r="B4214" t="s">
        <v>1616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860270.2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1:16" x14ac:dyDescent="0.25">
      <c r="A4215">
        <v>4603</v>
      </c>
      <c r="B4215" t="s">
        <v>1612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1265472</v>
      </c>
      <c r="L4215">
        <v>114949.35</v>
      </c>
      <c r="M4215">
        <v>0</v>
      </c>
      <c r="N4215">
        <v>0</v>
      </c>
      <c r="O4215">
        <v>0</v>
      </c>
      <c r="P4215">
        <v>0</v>
      </c>
    </row>
    <row r="4216" spans="1:16" x14ac:dyDescent="0.25">
      <c r="A4216">
        <v>4604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283107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1:16" x14ac:dyDescent="0.25">
      <c r="A4217">
        <v>4605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1664157.6</v>
      </c>
      <c r="L4217">
        <v>127160.46</v>
      </c>
      <c r="M4217">
        <v>0</v>
      </c>
      <c r="N4217">
        <v>0</v>
      </c>
      <c r="O4217">
        <v>0</v>
      </c>
      <c r="P4217">
        <v>0</v>
      </c>
    </row>
    <row r="4218" spans="1:16" x14ac:dyDescent="0.25">
      <c r="A4218">
        <v>4606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689599.44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1:16" x14ac:dyDescent="0.25">
      <c r="A4219">
        <v>4607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2050730.1</v>
      </c>
      <c r="L4219">
        <v>110804.91</v>
      </c>
      <c r="M4219">
        <v>0</v>
      </c>
      <c r="N4219">
        <v>0</v>
      </c>
      <c r="O4219">
        <v>0</v>
      </c>
      <c r="P4219">
        <v>0</v>
      </c>
    </row>
    <row r="4220" spans="1:16" x14ac:dyDescent="0.25">
      <c r="A4220">
        <v>4608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287047.96999999997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1:16" x14ac:dyDescent="0.25">
      <c r="A4221">
        <v>4609</v>
      </c>
      <c r="B4221" t="s">
        <v>1619</v>
      </c>
      <c r="C4221">
        <v>515208.3</v>
      </c>
      <c r="D4221">
        <v>345702.53</v>
      </c>
      <c r="E4221">
        <v>437408.22</v>
      </c>
      <c r="F4221">
        <v>233678.72</v>
      </c>
      <c r="G4221">
        <v>245757.5</v>
      </c>
      <c r="H4221">
        <v>75136.490000000005</v>
      </c>
      <c r="I4221">
        <v>0</v>
      </c>
      <c r="J4221">
        <v>0</v>
      </c>
      <c r="K4221">
        <v>1515803.4</v>
      </c>
      <c r="L4221">
        <v>567031.25</v>
      </c>
      <c r="M4221">
        <v>0</v>
      </c>
      <c r="N4221">
        <v>0</v>
      </c>
      <c r="O4221">
        <v>0</v>
      </c>
      <c r="P4221">
        <v>0</v>
      </c>
    </row>
    <row r="4222" spans="1:16" x14ac:dyDescent="0.25">
      <c r="A4222">
        <v>4614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1:16" x14ac:dyDescent="0.25">
      <c r="A4223">
        <v>4618</v>
      </c>
      <c r="B4223" t="s">
        <v>1625</v>
      </c>
      <c r="C4223">
        <v>5078395</v>
      </c>
      <c r="D4223">
        <v>3903536.5</v>
      </c>
      <c r="E4223">
        <v>4390129</v>
      </c>
      <c r="F4223">
        <v>2285901.7999999998</v>
      </c>
      <c r="G4223">
        <v>2781591.2</v>
      </c>
      <c r="H4223">
        <v>1817760.8</v>
      </c>
      <c r="I4223">
        <v>93029.483999999997</v>
      </c>
      <c r="J4223">
        <v>0</v>
      </c>
      <c r="K4223">
        <v>10996485</v>
      </c>
      <c r="L4223">
        <v>4103588</v>
      </c>
      <c r="M4223">
        <v>0</v>
      </c>
      <c r="N4223">
        <v>0</v>
      </c>
      <c r="O4223">
        <v>0</v>
      </c>
      <c r="P4223">
        <v>0</v>
      </c>
    </row>
    <row r="4224" spans="1:16" x14ac:dyDescent="0.25">
      <c r="A4224">
        <v>4621</v>
      </c>
      <c r="B4224" t="s">
        <v>1624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1464676.6</v>
      </c>
      <c r="L4224">
        <v>309311.75</v>
      </c>
      <c r="M4224">
        <v>0</v>
      </c>
      <c r="N4224">
        <v>0</v>
      </c>
      <c r="O4224">
        <v>0</v>
      </c>
      <c r="P4224">
        <v>0</v>
      </c>
    </row>
    <row r="4225" spans="1:16" x14ac:dyDescent="0.25">
      <c r="A4225">
        <v>4626</v>
      </c>
      <c r="B4225" t="s">
        <v>1631</v>
      </c>
      <c r="C4225">
        <v>0</v>
      </c>
      <c r="D4225">
        <v>83901.71</v>
      </c>
      <c r="E4225">
        <v>0</v>
      </c>
      <c r="F4225">
        <v>138113.47</v>
      </c>
      <c r="G4225">
        <v>0</v>
      </c>
      <c r="H4225">
        <v>0</v>
      </c>
      <c r="I4225">
        <v>0</v>
      </c>
      <c r="J4225">
        <v>0</v>
      </c>
      <c r="K4225">
        <v>20742046</v>
      </c>
      <c r="L4225">
        <v>4788660.5</v>
      </c>
      <c r="M4225">
        <v>0</v>
      </c>
      <c r="N4225">
        <v>0</v>
      </c>
      <c r="O4225">
        <v>0</v>
      </c>
      <c r="P4225">
        <v>0</v>
      </c>
    </row>
    <row r="4226" spans="1:16" x14ac:dyDescent="0.25">
      <c r="A4226">
        <v>4627</v>
      </c>
      <c r="B4226" t="s">
        <v>1627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1:16" x14ac:dyDescent="0.25">
      <c r="A4227">
        <v>4629</v>
      </c>
      <c r="B4227" t="s">
        <v>1628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1740801.6</v>
      </c>
      <c r="L4227">
        <v>816759</v>
      </c>
      <c r="M4227">
        <v>0</v>
      </c>
      <c r="N4227">
        <v>0</v>
      </c>
      <c r="O4227">
        <v>0</v>
      </c>
      <c r="P4227">
        <v>0</v>
      </c>
    </row>
    <row r="4228" spans="1:16" x14ac:dyDescent="0.25">
      <c r="A4228">
        <v>4630</v>
      </c>
      <c r="B4228" t="s">
        <v>1601</v>
      </c>
      <c r="C4228">
        <v>304936.88</v>
      </c>
      <c r="D4228">
        <v>369448.97</v>
      </c>
      <c r="E4228">
        <v>394383.6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326548.12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1:16" x14ac:dyDescent="0.25">
      <c r="A4229">
        <v>4631</v>
      </c>
      <c r="B4229" t="s">
        <v>1626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1:16" x14ac:dyDescent="0.25">
      <c r="A4230">
        <v>4632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1:16" x14ac:dyDescent="0.25">
      <c r="A4231">
        <v>4633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1:16" x14ac:dyDescent="0.25">
      <c r="A4232">
        <v>4634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1:16" x14ac:dyDescent="0.25">
      <c r="A4233">
        <v>4635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1:16" x14ac:dyDescent="0.25">
      <c r="A4234">
        <v>4636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1:16" x14ac:dyDescent="0.25">
      <c r="A4235">
        <v>4637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1:16" x14ac:dyDescent="0.25">
      <c r="A4236">
        <v>4638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1:16" x14ac:dyDescent="0.25">
      <c r="A4237">
        <v>4639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1:16" x14ac:dyDescent="0.25">
      <c r="A4238">
        <v>4640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149175.28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1:16" x14ac:dyDescent="0.25">
      <c r="A4239">
        <v>4641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618138.69999999995</v>
      </c>
      <c r="J4239">
        <v>224189.67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1:16" x14ac:dyDescent="0.25">
      <c r="A4240">
        <v>4642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426332.1</v>
      </c>
      <c r="L4240">
        <v>189941.3</v>
      </c>
      <c r="M4240">
        <v>0</v>
      </c>
      <c r="N4240">
        <v>0</v>
      </c>
      <c r="O4240">
        <v>0</v>
      </c>
      <c r="P4240">
        <v>0</v>
      </c>
    </row>
    <row r="4241" spans="1:16" x14ac:dyDescent="0.25">
      <c r="A4241">
        <v>4644</v>
      </c>
      <c r="B4241" t="s">
        <v>1629</v>
      </c>
      <c r="C4241">
        <v>986870.8</v>
      </c>
      <c r="D4241">
        <v>802239.44</v>
      </c>
      <c r="E4241">
        <v>1396466.8</v>
      </c>
      <c r="F4241">
        <v>251680.44</v>
      </c>
      <c r="G4241">
        <v>588080.25</v>
      </c>
      <c r="H4241">
        <v>222910.12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1:16" x14ac:dyDescent="0.25">
      <c r="A4242">
        <v>4646</v>
      </c>
      <c r="B4242" t="s">
        <v>1632</v>
      </c>
      <c r="C4242">
        <v>0</v>
      </c>
      <c r="D4242">
        <v>0</v>
      </c>
      <c r="E4242">
        <v>0</v>
      </c>
      <c r="F4242">
        <v>3085613.2</v>
      </c>
      <c r="G4242">
        <v>2769115.5</v>
      </c>
      <c r="H4242">
        <v>1436767.5</v>
      </c>
      <c r="I4242">
        <v>22673104</v>
      </c>
      <c r="J4242">
        <v>13842410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1:16" x14ac:dyDescent="0.25">
      <c r="A4243">
        <v>4647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444635.12</v>
      </c>
      <c r="L4243">
        <v>130744.01</v>
      </c>
      <c r="M4243">
        <v>0</v>
      </c>
      <c r="N4243">
        <v>0</v>
      </c>
      <c r="O4243">
        <v>0</v>
      </c>
      <c r="P4243">
        <v>0</v>
      </c>
    </row>
    <row r="4244" spans="1:16" x14ac:dyDescent="0.25">
      <c r="A4244">
        <v>4648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168673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1:16" x14ac:dyDescent="0.25">
      <c r="A4245">
        <v>4649</v>
      </c>
      <c r="B4245">
        <v>0</v>
      </c>
      <c r="C4245">
        <v>0</v>
      </c>
      <c r="D4245">
        <v>0</v>
      </c>
      <c r="E4245">
        <v>0</v>
      </c>
      <c r="F4245">
        <v>1168498.8999999999</v>
      </c>
      <c r="G4245">
        <v>1459326.1</v>
      </c>
      <c r="H4245">
        <v>777774.9</v>
      </c>
      <c r="I4245">
        <v>6738516</v>
      </c>
      <c r="J4245">
        <v>5402969.5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1:16" x14ac:dyDescent="0.25">
      <c r="A4246">
        <v>4650</v>
      </c>
      <c r="B4246">
        <v>0</v>
      </c>
      <c r="C4246">
        <v>0</v>
      </c>
      <c r="D4246">
        <v>0</v>
      </c>
      <c r="E4246">
        <v>0</v>
      </c>
      <c r="F4246">
        <v>7237117.5</v>
      </c>
      <c r="G4246">
        <v>8507760</v>
      </c>
      <c r="H4246">
        <v>4964535.5</v>
      </c>
      <c r="I4246">
        <v>41722656</v>
      </c>
      <c r="J4246">
        <v>31282046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1:16" x14ac:dyDescent="0.25">
      <c r="A4247">
        <v>4652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1:16" x14ac:dyDescent="0.25">
      <c r="A4248">
        <v>4654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156818.34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1:16" x14ac:dyDescent="0.25">
      <c r="A4249">
        <v>4656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900530.6</v>
      </c>
      <c r="J4249">
        <v>698528.06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1:16" x14ac:dyDescent="0.25">
      <c r="A4250">
        <v>4657</v>
      </c>
      <c r="B4250">
        <v>0</v>
      </c>
      <c r="C4250">
        <v>0</v>
      </c>
      <c r="D4250">
        <v>0</v>
      </c>
      <c r="E4250">
        <v>0</v>
      </c>
      <c r="F4250">
        <v>289896.3</v>
      </c>
      <c r="G4250">
        <v>531914.1</v>
      </c>
      <c r="H4250">
        <v>264478.40000000002</v>
      </c>
      <c r="I4250">
        <v>429692.62</v>
      </c>
      <c r="J4250">
        <v>610755.4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1:16" x14ac:dyDescent="0.25">
      <c r="A4251">
        <v>4659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235618.06</v>
      </c>
      <c r="L4251">
        <v>115352.44</v>
      </c>
      <c r="M4251">
        <v>0</v>
      </c>
      <c r="N4251">
        <v>0</v>
      </c>
      <c r="O4251">
        <v>0</v>
      </c>
      <c r="P4251">
        <v>0</v>
      </c>
    </row>
    <row r="4252" spans="1:16" x14ac:dyDescent="0.25">
      <c r="A4252">
        <v>4660</v>
      </c>
      <c r="B4252" t="s">
        <v>1633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448539.84</v>
      </c>
      <c r="L4252">
        <v>280060.15999999997</v>
      </c>
      <c r="M4252">
        <v>0</v>
      </c>
      <c r="N4252">
        <v>0</v>
      </c>
      <c r="O4252">
        <v>0</v>
      </c>
      <c r="P4252">
        <v>0</v>
      </c>
    </row>
    <row r="4253" spans="1:16" x14ac:dyDescent="0.25">
      <c r="A4253">
        <v>4663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1:16" x14ac:dyDescent="0.25">
      <c r="A4254">
        <v>4666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277227.71999999997</v>
      </c>
      <c r="J4254">
        <v>171588.38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1:16" x14ac:dyDescent="0.25">
      <c r="A4255">
        <v>4667</v>
      </c>
      <c r="B4255" t="s">
        <v>1630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89899.63</v>
      </c>
      <c r="K4255">
        <v>667178.30000000005</v>
      </c>
      <c r="L4255">
        <v>565695.25</v>
      </c>
      <c r="M4255">
        <v>0</v>
      </c>
      <c r="N4255">
        <v>0</v>
      </c>
      <c r="O4255">
        <v>0</v>
      </c>
      <c r="P4255">
        <v>0</v>
      </c>
    </row>
    <row r="4256" spans="1:16" x14ac:dyDescent="0.25">
      <c r="A4256">
        <v>4670</v>
      </c>
      <c r="B4256" t="s">
        <v>1634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381960</v>
      </c>
      <c r="J4256">
        <v>89217.62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1:16" x14ac:dyDescent="0.25">
      <c r="A4257">
        <v>4671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275169.53000000003</v>
      </c>
      <c r="J4257">
        <v>141716.54999999999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1:16" x14ac:dyDescent="0.25">
      <c r="A4258">
        <v>4672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295189.53000000003</v>
      </c>
      <c r="J4258">
        <v>187051.92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1:16" x14ac:dyDescent="0.25">
      <c r="A4259">
        <v>4673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74910.080000000002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1:16" x14ac:dyDescent="0.25">
      <c r="A4260">
        <v>4674</v>
      </c>
      <c r="B4260">
        <v>0</v>
      </c>
      <c r="C4260">
        <v>0</v>
      </c>
      <c r="D4260">
        <v>0</v>
      </c>
      <c r="E4260">
        <v>0</v>
      </c>
      <c r="F4260">
        <v>377687.4</v>
      </c>
      <c r="G4260">
        <v>465266.4</v>
      </c>
      <c r="H4260">
        <v>163215.70000000001</v>
      </c>
      <c r="I4260">
        <v>2244658</v>
      </c>
      <c r="J4260">
        <v>1731892.8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1:16" x14ac:dyDescent="0.25">
      <c r="A4261">
        <v>4683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242684.06</v>
      </c>
      <c r="J4261">
        <v>127262.53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1:16" x14ac:dyDescent="0.25">
      <c r="A4262">
        <v>4684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326118.71999999997</v>
      </c>
      <c r="J4262">
        <v>218935.08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1:16" x14ac:dyDescent="0.25">
      <c r="A4263">
        <v>4686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590137.06000000006</v>
      </c>
      <c r="J4263">
        <v>317779.40000000002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1:16" x14ac:dyDescent="0.25">
      <c r="A4264">
        <v>4687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162077.19</v>
      </c>
      <c r="J4264">
        <v>140546.23000000001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1:16" x14ac:dyDescent="0.25">
      <c r="A4265">
        <v>4691</v>
      </c>
      <c r="B4265" t="s">
        <v>1646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8149691.5</v>
      </c>
      <c r="L4265">
        <v>2814407.5</v>
      </c>
      <c r="M4265">
        <v>0</v>
      </c>
      <c r="N4265">
        <v>0</v>
      </c>
      <c r="O4265">
        <v>0</v>
      </c>
      <c r="P4265">
        <v>0</v>
      </c>
    </row>
    <row r="4266" spans="1:16" x14ac:dyDescent="0.25">
      <c r="A4266">
        <v>4692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117001.58</v>
      </c>
      <c r="J4266">
        <v>397145.25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1:16" x14ac:dyDescent="0.25">
      <c r="A4267">
        <v>4693</v>
      </c>
      <c r="B4267" t="s">
        <v>1635</v>
      </c>
      <c r="C4267">
        <v>264932.65999999997</v>
      </c>
      <c r="D4267">
        <v>73667.199999999997</v>
      </c>
      <c r="E4267">
        <v>481644.56</v>
      </c>
      <c r="F4267">
        <v>0</v>
      </c>
      <c r="G4267">
        <v>0</v>
      </c>
      <c r="H4267">
        <v>0</v>
      </c>
      <c r="I4267">
        <v>368015.44</v>
      </c>
      <c r="J4267">
        <v>303756.3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1:16" x14ac:dyDescent="0.25">
      <c r="A4268">
        <v>4705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911560.5</v>
      </c>
      <c r="J4268">
        <v>1735188.8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1:16" x14ac:dyDescent="0.25">
      <c r="A4269">
        <v>4713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1:16" x14ac:dyDescent="0.25">
      <c r="A4270">
        <v>4714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1:16" x14ac:dyDescent="0.25">
      <c r="A4271">
        <v>4715</v>
      </c>
      <c r="B4271" t="s">
        <v>1642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1:16" x14ac:dyDescent="0.25">
      <c r="A4272">
        <v>4716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1:16" x14ac:dyDescent="0.25">
      <c r="A4273">
        <v>4717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1:16" x14ac:dyDescent="0.25">
      <c r="A4274">
        <v>4719</v>
      </c>
      <c r="B4274" t="s">
        <v>1643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219010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1:16" x14ac:dyDescent="0.25">
      <c r="A4275">
        <v>4720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319387.56</v>
      </c>
      <c r="J4275">
        <v>69407.983999999997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1:16" x14ac:dyDescent="0.25">
      <c r="A4276">
        <v>4721</v>
      </c>
      <c r="B4276" t="s">
        <v>529</v>
      </c>
      <c r="C4276">
        <v>1862314.5</v>
      </c>
      <c r="D4276">
        <v>1369772.9</v>
      </c>
      <c r="E4276">
        <v>1569159.6</v>
      </c>
      <c r="F4276">
        <v>635268.9</v>
      </c>
      <c r="G4276">
        <v>763501.4</v>
      </c>
      <c r="H4276">
        <v>447735.66</v>
      </c>
      <c r="I4276">
        <v>0</v>
      </c>
      <c r="J4276">
        <v>0</v>
      </c>
      <c r="K4276">
        <v>2040571.9</v>
      </c>
      <c r="L4276">
        <v>1300841.5</v>
      </c>
      <c r="M4276">
        <v>0</v>
      </c>
      <c r="N4276">
        <v>0</v>
      </c>
      <c r="O4276">
        <v>0</v>
      </c>
      <c r="P4276">
        <v>0</v>
      </c>
    </row>
    <row r="4277" spans="1:16" x14ac:dyDescent="0.25">
      <c r="A4277">
        <v>4724</v>
      </c>
      <c r="B4277" t="s">
        <v>1645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1:16" x14ac:dyDescent="0.25">
      <c r="A4278">
        <v>4726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1:16" x14ac:dyDescent="0.25">
      <c r="A4279">
        <v>4735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751821.94</v>
      </c>
      <c r="J4279">
        <v>120419.72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1:16" x14ac:dyDescent="0.25">
      <c r="A4280">
        <v>4736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750185.7</v>
      </c>
      <c r="J4280">
        <v>208123.61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1:16" x14ac:dyDescent="0.25">
      <c r="A4281">
        <v>4737</v>
      </c>
      <c r="B4281" t="s">
        <v>1647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1643542.1</v>
      </c>
      <c r="L4281">
        <v>966008.8</v>
      </c>
      <c r="M4281">
        <v>0</v>
      </c>
      <c r="N4281">
        <v>0</v>
      </c>
      <c r="O4281">
        <v>0</v>
      </c>
      <c r="P4281">
        <v>0</v>
      </c>
    </row>
    <row r="4282" spans="1:16" x14ac:dyDescent="0.25">
      <c r="A4282">
        <v>4738</v>
      </c>
      <c r="B4282" t="s">
        <v>1648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258367.14</v>
      </c>
      <c r="L4282">
        <v>157852.72</v>
      </c>
      <c r="M4282">
        <v>0</v>
      </c>
      <c r="N4282">
        <v>0</v>
      </c>
      <c r="O4282">
        <v>0</v>
      </c>
      <c r="P4282">
        <v>0</v>
      </c>
    </row>
    <row r="4283" spans="1:16" x14ac:dyDescent="0.25">
      <c r="A4283">
        <v>4744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164138.64000000001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1:16" x14ac:dyDescent="0.25">
      <c r="A4284">
        <v>4745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652588.5</v>
      </c>
      <c r="J4284">
        <v>157268.75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1:16" x14ac:dyDescent="0.25">
      <c r="A4285">
        <v>4746</v>
      </c>
      <c r="B4285" t="s">
        <v>1650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6345705</v>
      </c>
      <c r="L4285">
        <v>3253895</v>
      </c>
      <c r="M4285">
        <v>0</v>
      </c>
      <c r="N4285">
        <v>0</v>
      </c>
      <c r="O4285">
        <v>0</v>
      </c>
      <c r="P4285">
        <v>0</v>
      </c>
    </row>
    <row r="4286" spans="1:16" x14ac:dyDescent="0.25">
      <c r="A4286">
        <v>4756</v>
      </c>
      <c r="B4286" t="s">
        <v>1568</v>
      </c>
      <c r="C4286">
        <v>128996.29</v>
      </c>
      <c r="D4286">
        <v>0</v>
      </c>
      <c r="E4286">
        <v>0</v>
      </c>
      <c r="F4286">
        <v>12441335</v>
      </c>
      <c r="G4286">
        <v>3013543.5</v>
      </c>
      <c r="H4286">
        <v>2053320.9</v>
      </c>
      <c r="I4286">
        <v>17743598</v>
      </c>
      <c r="J4286">
        <v>13841973</v>
      </c>
      <c r="K4286">
        <v>2907504</v>
      </c>
      <c r="L4286">
        <v>1031278.5</v>
      </c>
      <c r="M4286">
        <v>0</v>
      </c>
      <c r="N4286">
        <v>0</v>
      </c>
      <c r="O4286">
        <v>0</v>
      </c>
      <c r="P4286">
        <v>0</v>
      </c>
    </row>
    <row r="4287" spans="1:16" x14ac:dyDescent="0.25">
      <c r="A4287">
        <v>4757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625053.06000000006</v>
      </c>
      <c r="J4287">
        <v>110469.9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1:16" x14ac:dyDescent="0.25">
      <c r="A4288">
        <v>4758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296467</v>
      </c>
      <c r="J4288">
        <v>90140.085999999996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1:16" x14ac:dyDescent="0.25">
      <c r="A4289">
        <v>4762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205817.17</v>
      </c>
      <c r="L4289">
        <v>58504.37</v>
      </c>
      <c r="M4289">
        <v>0</v>
      </c>
      <c r="N4289">
        <v>0</v>
      </c>
      <c r="O4289">
        <v>0</v>
      </c>
      <c r="P4289">
        <v>0</v>
      </c>
    </row>
    <row r="4290" spans="1:16" x14ac:dyDescent="0.25">
      <c r="A4290">
        <v>4763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112118.8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1:16" x14ac:dyDescent="0.25">
      <c r="A4291">
        <v>4770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316516.12</v>
      </c>
      <c r="L4291">
        <v>133665.82999999999</v>
      </c>
      <c r="M4291">
        <v>0</v>
      </c>
      <c r="N4291">
        <v>0</v>
      </c>
      <c r="O4291">
        <v>0</v>
      </c>
      <c r="P4291">
        <v>0</v>
      </c>
    </row>
    <row r="4292" spans="1:16" x14ac:dyDescent="0.25">
      <c r="A4292">
        <v>4772</v>
      </c>
      <c r="B4292">
        <v>0</v>
      </c>
      <c r="C4292">
        <v>0</v>
      </c>
      <c r="D4292">
        <v>0</v>
      </c>
      <c r="E4292">
        <v>0</v>
      </c>
      <c r="F4292">
        <v>278182.46999999997</v>
      </c>
      <c r="G4292">
        <v>2089438.4</v>
      </c>
      <c r="H4292">
        <v>122373.27</v>
      </c>
      <c r="I4292">
        <v>8976112</v>
      </c>
      <c r="J4292">
        <v>8213970.5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1:16" x14ac:dyDescent="0.25">
      <c r="A4293">
        <v>4775</v>
      </c>
      <c r="B4293" t="s">
        <v>1651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298768.75</v>
      </c>
      <c r="J4293">
        <v>0</v>
      </c>
      <c r="K4293">
        <v>74995.08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1:16" x14ac:dyDescent="0.25">
      <c r="A4294">
        <v>4776</v>
      </c>
      <c r="B4294" t="s">
        <v>1653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55202.292999999998</v>
      </c>
      <c r="J4294">
        <v>187787.5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1:16" x14ac:dyDescent="0.25">
      <c r="A4295">
        <v>4781</v>
      </c>
      <c r="B4295" t="s">
        <v>1652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201943.16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1:16" x14ac:dyDescent="0.25">
      <c r="A4296">
        <v>4785</v>
      </c>
      <c r="B4296" t="s">
        <v>1654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378699.62</v>
      </c>
      <c r="L4296">
        <v>487357.94</v>
      </c>
      <c r="M4296">
        <v>0</v>
      </c>
      <c r="N4296">
        <v>0</v>
      </c>
      <c r="O4296">
        <v>0</v>
      </c>
      <c r="P4296">
        <v>0</v>
      </c>
    </row>
    <row r="4297" spans="1:16" x14ac:dyDescent="0.25">
      <c r="A4297">
        <v>4787</v>
      </c>
      <c r="B4297" t="s">
        <v>1655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617320.25</v>
      </c>
      <c r="L4297">
        <v>62414.555</v>
      </c>
      <c r="M4297">
        <v>0</v>
      </c>
      <c r="N4297">
        <v>0</v>
      </c>
      <c r="O4297">
        <v>0</v>
      </c>
      <c r="P4297">
        <v>0</v>
      </c>
    </row>
    <row r="4298" spans="1:16" x14ac:dyDescent="0.25">
      <c r="A4298">
        <v>4791</v>
      </c>
      <c r="B4298" t="s">
        <v>1649</v>
      </c>
      <c r="C4298">
        <v>0</v>
      </c>
      <c r="D4298">
        <v>0</v>
      </c>
      <c r="E4298">
        <v>0</v>
      </c>
      <c r="F4298">
        <v>106360.66</v>
      </c>
      <c r="G4298">
        <v>0</v>
      </c>
      <c r="H4298">
        <v>0</v>
      </c>
      <c r="I4298">
        <v>0</v>
      </c>
      <c r="J4298">
        <v>0</v>
      </c>
      <c r="K4298">
        <v>246249.84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1:16" x14ac:dyDescent="0.25">
      <c r="A4299">
        <v>4794</v>
      </c>
      <c r="B4299" t="s">
        <v>1659</v>
      </c>
      <c r="C4299">
        <v>91863.414000000004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20379622</v>
      </c>
      <c r="L4299">
        <v>9339896</v>
      </c>
      <c r="M4299">
        <v>0</v>
      </c>
      <c r="N4299">
        <v>0</v>
      </c>
      <c r="O4299">
        <v>0</v>
      </c>
      <c r="P4299">
        <v>0</v>
      </c>
    </row>
    <row r="4300" spans="1:16" x14ac:dyDescent="0.25">
      <c r="A4300">
        <v>4796</v>
      </c>
      <c r="B4300" t="s">
        <v>1658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2030542.2</v>
      </c>
      <c r="L4300">
        <v>568434.6</v>
      </c>
      <c r="M4300">
        <v>0</v>
      </c>
      <c r="N4300">
        <v>0</v>
      </c>
      <c r="O4300">
        <v>0</v>
      </c>
      <c r="P4300">
        <v>0</v>
      </c>
    </row>
    <row r="4301" spans="1:16" x14ac:dyDescent="0.25">
      <c r="A4301">
        <v>4800</v>
      </c>
      <c r="B4301" t="s">
        <v>1656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56782.3</v>
      </c>
      <c r="I4301">
        <v>0</v>
      </c>
      <c r="J4301">
        <v>0</v>
      </c>
      <c r="K4301">
        <v>188653.22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1:16" x14ac:dyDescent="0.25">
      <c r="A4302">
        <v>4801</v>
      </c>
      <c r="B4302">
        <v>0</v>
      </c>
      <c r="C4302">
        <v>0</v>
      </c>
      <c r="D4302">
        <v>0</v>
      </c>
      <c r="E4302">
        <v>49498.226999999999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1:16" x14ac:dyDescent="0.25">
      <c r="A4303">
        <v>4803</v>
      </c>
      <c r="B4303" t="s">
        <v>1657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431070.16</v>
      </c>
      <c r="L4303">
        <v>210354.11</v>
      </c>
      <c r="M4303">
        <v>0</v>
      </c>
      <c r="N4303">
        <v>0</v>
      </c>
      <c r="O4303">
        <v>0</v>
      </c>
      <c r="P4303">
        <v>0</v>
      </c>
    </row>
    <row r="4304" spans="1:16" x14ac:dyDescent="0.25">
      <c r="A4304">
        <v>4804</v>
      </c>
      <c r="B4304" t="s">
        <v>1661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3107669.5</v>
      </c>
      <c r="L4304">
        <v>2008812</v>
      </c>
      <c r="M4304">
        <v>0</v>
      </c>
      <c r="N4304">
        <v>0</v>
      </c>
      <c r="O4304">
        <v>0</v>
      </c>
      <c r="P4304">
        <v>0</v>
      </c>
    </row>
    <row r="4305" spans="1:16" x14ac:dyDescent="0.25">
      <c r="A4305">
        <v>4805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2391012.2000000002</v>
      </c>
      <c r="L4305">
        <v>620427.56000000006</v>
      </c>
      <c r="M4305">
        <v>0</v>
      </c>
      <c r="N4305">
        <v>0</v>
      </c>
      <c r="O4305">
        <v>0</v>
      </c>
      <c r="P4305">
        <v>0</v>
      </c>
    </row>
    <row r="4306" spans="1:16" x14ac:dyDescent="0.25">
      <c r="A4306">
        <v>4806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236447.53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1:16" x14ac:dyDescent="0.25">
      <c r="A4307">
        <v>4808</v>
      </c>
      <c r="B4307">
        <v>0</v>
      </c>
      <c r="C4307">
        <v>0</v>
      </c>
      <c r="D4307">
        <v>0</v>
      </c>
      <c r="E4307">
        <v>0</v>
      </c>
      <c r="F4307">
        <v>250708.83</v>
      </c>
      <c r="G4307">
        <v>116386.36</v>
      </c>
      <c r="H4307">
        <v>82360.570000000007</v>
      </c>
      <c r="I4307">
        <v>2714752</v>
      </c>
      <c r="J4307">
        <v>2382308.7999999998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1:16" x14ac:dyDescent="0.25">
      <c r="A4308">
        <v>4812</v>
      </c>
      <c r="B4308" t="s">
        <v>1663</v>
      </c>
      <c r="C4308">
        <v>352534.44</v>
      </c>
      <c r="D4308">
        <v>415673.38</v>
      </c>
      <c r="E4308">
        <v>1355839.6</v>
      </c>
      <c r="F4308">
        <v>333243.12</v>
      </c>
      <c r="G4308">
        <v>243184.31</v>
      </c>
      <c r="H4308">
        <v>378275.53</v>
      </c>
      <c r="I4308">
        <v>0</v>
      </c>
      <c r="J4308">
        <v>0</v>
      </c>
      <c r="K4308">
        <v>791223.3</v>
      </c>
      <c r="L4308">
        <v>68816.016000000003</v>
      </c>
      <c r="M4308">
        <v>0</v>
      </c>
      <c r="N4308">
        <v>0</v>
      </c>
      <c r="O4308">
        <v>0</v>
      </c>
      <c r="P4308">
        <v>0</v>
      </c>
    </row>
    <row r="4309" spans="1:16" x14ac:dyDescent="0.25">
      <c r="A4309">
        <v>4814</v>
      </c>
      <c r="B4309" t="s">
        <v>1662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679105.75</v>
      </c>
      <c r="L4309">
        <v>288607.46999999997</v>
      </c>
      <c r="M4309">
        <v>0</v>
      </c>
      <c r="N4309">
        <v>0</v>
      </c>
      <c r="O4309">
        <v>0</v>
      </c>
      <c r="P4309">
        <v>0</v>
      </c>
    </row>
    <row r="4310" spans="1:16" x14ac:dyDescent="0.25">
      <c r="A4310">
        <v>4815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31155100</v>
      </c>
      <c r="L4310">
        <v>12887127</v>
      </c>
      <c r="M4310">
        <v>0</v>
      </c>
      <c r="N4310">
        <v>0</v>
      </c>
      <c r="O4310">
        <v>0</v>
      </c>
      <c r="P4310">
        <v>0</v>
      </c>
    </row>
    <row r="4311" spans="1:16" x14ac:dyDescent="0.25">
      <c r="A4311">
        <v>4816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227980.12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1:16" x14ac:dyDescent="0.25">
      <c r="A4312">
        <v>4819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530515.69999999995</v>
      </c>
      <c r="H4312">
        <v>0</v>
      </c>
      <c r="I4312">
        <v>5555637</v>
      </c>
      <c r="J4312">
        <v>5317026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1:16" x14ac:dyDescent="0.25">
      <c r="A4313">
        <v>4821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339215.97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1:16" x14ac:dyDescent="0.25">
      <c r="A4314">
        <v>4823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1391634.8</v>
      </c>
      <c r="L4314">
        <v>489603.94</v>
      </c>
      <c r="M4314">
        <v>0</v>
      </c>
      <c r="N4314">
        <v>0</v>
      </c>
      <c r="O4314">
        <v>0</v>
      </c>
      <c r="P4314">
        <v>0</v>
      </c>
    </row>
    <row r="4315" spans="1:16" x14ac:dyDescent="0.25">
      <c r="A4315">
        <v>4824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6745006</v>
      </c>
      <c r="L4315">
        <v>1362908.2</v>
      </c>
      <c r="M4315">
        <v>0</v>
      </c>
      <c r="N4315">
        <v>0</v>
      </c>
      <c r="O4315">
        <v>0</v>
      </c>
      <c r="P4315">
        <v>0</v>
      </c>
    </row>
    <row r="4316" spans="1:16" x14ac:dyDescent="0.25">
      <c r="A4316">
        <v>4829</v>
      </c>
      <c r="B4316" t="s">
        <v>1660</v>
      </c>
      <c r="C4316">
        <v>0</v>
      </c>
      <c r="D4316">
        <v>0</v>
      </c>
      <c r="E4316">
        <v>60666.46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79215.539999999994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1:16" x14ac:dyDescent="0.25">
      <c r="A4317">
        <v>4830</v>
      </c>
      <c r="B4317">
        <v>0</v>
      </c>
      <c r="C4317">
        <v>0</v>
      </c>
      <c r="D4317">
        <v>83291.7</v>
      </c>
      <c r="E4317">
        <v>0</v>
      </c>
      <c r="F4317">
        <v>63347.33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1:16" x14ac:dyDescent="0.25">
      <c r="A4318">
        <v>4831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684850.06</v>
      </c>
      <c r="J4318">
        <v>656571.19999999995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1:16" x14ac:dyDescent="0.25">
      <c r="A4319">
        <v>4834</v>
      </c>
      <c r="B4319" t="s">
        <v>1664</v>
      </c>
      <c r="C4319">
        <v>241705.72</v>
      </c>
      <c r="D4319">
        <v>204445.52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67723464</v>
      </c>
      <c r="L4319">
        <v>27532060</v>
      </c>
      <c r="M4319">
        <v>0</v>
      </c>
      <c r="N4319">
        <v>0</v>
      </c>
      <c r="O4319">
        <v>0</v>
      </c>
      <c r="P4319">
        <v>0</v>
      </c>
    </row>
    <row r="4320" spans="1:16" x14ac:dyDescent="0.25">
      <c r="A4320">
        <v>4840</v>
      </c>
      <c r="B4320" t="s">
        <v>1674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178192</v>
      </c>
      <c r="J4320">
        <v>144203.60999999999</v>
      </c>
      <c r="K4320">
        <v>93848.875</v>
      </c>
      <c r="L4320">
        <v>80169.3</v>
      </c>
      <c r="M4320">
        <v>0</v>
      </c>
      <c r="N4320">
        <v>0</v>
      </c>
      <c r="O4320">
        <v>0</v>
      </c>
      <c r="P4320">
        <v>0</v>
      </c>
    </row>
    <row r="4321" spans="1:16" x14ac:dyDescent="0.25">
      <c r="A4321">
        <v>4841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853319.94</v>
      </c>
      <c r="J4321">
        <v>1617507.4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1:16" x14ac:dyDescent="0.25">
      <c r="A4322">
        <v>4843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2410690.7999999998</v>
      </c>
      <c r="L4322">
        <v>707200.94</v>
      </c>
      <c r="M4322">
        <v>0</v>
      </c>
      <c r="N4322">
        <v>0</v>
      </c>
      <c r="O4322">
        <v>0</v>
      </c>
      <c r="P4322">
        <v>0</v>
      </c>
    </row>
    <row r="4323" spans="1:16" x14ac:dyDescent="0.25">
      <c r="A4323">
        <v>4844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608272.9</v>
      </c>
      <c r="L4323">
        <v>184692.83</v>
      </c>
      <c r="M4323">
        <v>0</v>
      </c>
      <c r="N4323">
        <v>0</v>
      </c>
      <c r="O4323">
        <v>0</v>
      </c>
      <c r="P4323">
        <v>0</v>
      </c>
    </row>
    <row r="4324" spans="1:16" x14ac:dyDescent="0.25">
      <c r="A4324">
        <v>4845</v>
      </c>
      <c r="B4324">
        <v>0</v>
      </c>
      <c r="C4324">
        <v>0</v>
      </c>
      <c r="D4324">
        <v>0</v>
      </c>
      <c r="E4324">
        <v>0</v>
      </c>
      <c r="F4324">
        <v>1561323.9</v>
      </c>
      <c r="G4324">
        <v>1707834.1</v>
      </c>
      <c r="H4324">
        <v>774086.4</v>
      </c>
      <c r="I4324">
        <v>55253270</v>
      </c>
      <c r="J4324">
        <v>36489436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1:16" x14ac:dyDescent="0.25">
      <c r="A4325">
        <v>4846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208561.27</v>
      </c>
      <c r="J4325">
        <v>393083.3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1:16" x14ac:dyDescent="0.25">
      <c r="A4326">
        <v>4849</v>
      </c>
      <c r="B4326" t="s">
        <v>1667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5499960.5</v>
      </c>
      <c r="L4326">
        <v>4299319.5</v>
      </c>
      <c r="M4326">
        <v>0</v>
      </c>
      <c r="N4326">
        <v>0</v>
      </c>
      <c r="O4326">
        <v>0</v>
      </c>
      <c r="P4326">
        <v>0</v>
      </c>
    </row>
    <row r="4327" spans="1:16" x14ac:dyDescent="0.25">
      <c r="A4327">
        <v>4850</v>
      </c>
      <c r="B4327">
        <v>0</v>
      </c>
      <c r="C4327">
        <v>0</v>
      </c>
      <c r="D4327">
        <v>0</v>
      </c>
      <c r="E4327">
        <v>0</v>
      </c>
      <c r="F4327">
        <v>126109.05</v>
      </c>
      <c r="G4327">
        <v>105873.016</v>
      </c>
      <c r="H4327">
        <v>0</v>
      </c>
      <c r="I4327">
        <v>4273241.5</v>
      </c>
      <c r="J4327">
        <v>4556794.5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1:16" x14ac:dyDescent="0.25">
      <c r="A4328">
        <v>4851</v>
      </c>
      <c r="B4328" t="s">
        <v>1665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10738467</v>
      </c>
      <c r="L4328">
        <v>6539222</v>
      </c>
      <c r="M4328">
        <v>0</v>
      </c>
      <c r="N4328">
        <v>0</v>
      </c>
      <c r="O4328">
        <v>0</v>
      </c>
      <c r="P4328">
        <v>0</v>
      </c>
    </row>
    <row r="4329" spans="1:16" x14ac:dyDescent="0.25">
      <c r="A4329">
        <v>4853</v>
      </c>
      <c r="B4329" t="s">
        <v>1666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142977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1:16" x14ac:dyDescent="0.25">
      <c r="A4330">
        <v>4865</v>
      </c>
      <c r="B4330" t="s">
        <v>1668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4803301</v>
      </c>
      <c r="L4330">
        <v>1861334.6</v>
      </c>
      <c r="M4330">
        <v>0</v>
      </c>
      <c r="N4330">
        <v>0</v>
      </c>
      <c r="O4330">
        <v>0</v>
      </c>
      <c r="P4330">
        <v>0</v>
      </c>
    </row>
    <row r="4331" spans="1:16" x14ac:dyDescent="0.25">
      <c r="A4331">
        <v>4866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356503.22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1:16" x14ac:dyDescent="0.25">
      <c r="A4332">
        <v>4872</v>
      </c>
      <c r="B4332" t="s">
        <v>1669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373495.28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1:16" x14ac:dyDescent="0.25">
      <c r="A4333">
        <v>4875</v>
      </c>
      <c r="B4333" t="s">
        <v>1670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189199.9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1:16" x14ac:dyDescent="0.25">
      <c r="A4334">
        <v>4880</v>
      </c>
      <c r="B4334" t="s">
        <v>1671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2129892.2000000002</v>
      </c>
      <c r="L4334">
        <v>2226426.2000000002</v>
      </c>
      <c r="M4334">
        <v>0</v>
      </c>
      <c r="N4334">
        <v>0</v>
      </c>
      <c r="O4334">
        <v>0</v>
      </c>
      <c r="P4334">
        <v>0</v>
      </c>
    </row>
    <row r="4335" spans="1:16" x14ac:dyDescent="0.25">
      <c r="A4335">
        <v>4884</v>
      </c>
      <c r="B4335" t="s">
        <v>1673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313003.78000000003</v>
      </c>
      <c r="J4335">
        <v>637130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1:16" x14ac:dyDescent="0.25">
      <c r="A4336">
        <v>4888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1:16" x14ac:dyDescent="0.25">
      <c r="A4337">
        <v>4890</v>
      </c>
      <c r="B4337" t="s">
        <v>1675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1:16" x14ac:dyDescent="0.25">
      <c r="A4338">
        <v>4891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264798.21999999997</v>
      </c>
      <c r="J4338">
        <v>613553.25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1:16" x14ac:dyDescent="0.25">
      <c r="A4339">
        <v>4894</v>
      </c>
      <c r="B4339" t="s">
        <v>1676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207290.88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1:16" x14ac:dyDescent="0.25">
      <c r="A4340">
        <v>4896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330336.94</v>
      </c>
      <c r="J4340">
        <v>75817.850000000006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1:16" x14ac:dyDescent="0.25">
      <c r="A4341">
        <v>4898</v>
      </c>
      <c r="B4341" t="s">
        <v>1677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621341</v>
      </c>
      <c r="J4341">
        <v>928041.3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1:16" x14ac:dyDescent="0.25">
      <c r="A4342">
        <v>4900</v>
      </c>
      <c r="B4342">
        <v>0</v>
      </c>
      <c r="C4342">
        <v>413119.4</v>
      </c>
      <c r="D4342">
        <v>395839.44</v>
      </c>
      <c r="E4342">
        <v>565723.19999999995</v>
      </c>
      <c r="F4342">
        <v>0</v>
      </c>
      <c r="G4342">
        <v>230007.06</v>
      </c>
      <c r="H4342">
        <v>176788.19</v>
      </c>
      <c r="I4342">
        <v>0</v>
      </c>
      <c r="J4342">
        <v>0</v>
      </c>
      <c r="K4342">
        <v>1990923.8</v>
      </c>
      <c r="L4342">
        <v>354663.53</v>
      </c>
      <c r="M4342">
        <v>0</v>
      </c>
      <c r="N4342">
        <v>0</v>
      </c>
      <c r="O4342">
        <v>0</v>
      </c>
      <c r="P4342">
        <v>0</v>
      </c>
    </row>
    <row r="4343" spans="1:16" x14ac:dyDescent="0.25">
      <c r="A4343">
        <v>4901</v>
      </c>
      <c r="B4343" t="s">
        <v>1679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697752.9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1:16" x14ac:dyDescent="0.25">
      <c r="A4344">
        <v>4902</v>
      </c>
      <c r="B4344" t="s">
        <v>1681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678072.06</v>
      </c>
      <c r="J4344">
        <v>91412.69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1:16" x14ac:dyDescent="0.25">
      <c r="A4345">
        <v>4906</v>
      </c>
      <c r="B4345" t="s">
        <v>1678</v>
      </c>
      <c r="C4345">
        <v>0</v>
      </c>
      <c r="D4345">
        <v>0</v>
      </c>
      <c r="E4345">
        <v>0</v>
      </c>
      <c r="F4345">
        <v>0</v>
      </c>
      <c r="G4345">
        <v>50664.483999999997</v>
      </c>
      <c r="H4345">
        <v>0</v>
      </c>
      <c r="I4345">
        <v>886471.5</v>
      </c>
      <c r="J4345">
        <v>579719.6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1:16" x14ac:dyDescent="0.25">
      <c r="A4346">
        <v>4908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235582.38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1:16" x14ac:dyDescent="0.25">
      <c r="A4347">
        <v>4910</v>
      </c>
      <c r="B4347" t="s">
        <v>1682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561176.19999999995</v>
      </c>
      <c r="J4347">
        <v>444070.7</v>
      </c>
      <c r="K4347">
        <v>6332940.5</v>
      </c>
      <c r="L4347">
        <v>2051320.1</v>
      </c>
      <c r="M4347">
        <v>0</v>
      </c>
      <c r="N4347">
        <v>0</v>
      </c>
      <c r="O4347">
        <v>0</v>
      </c>
      <c r="P4347">
        <v>0</v>
      </c>
    </row>
    <row r="4348" spans="1:16" x14ac:dyDescent="0.25">
      <c r="A4348">
        <v>4911</v>
      </c>
      <c r="B4348" t="s">
        <v>1680</v>
      </c>
      <c r="C4348">
        <v>0</v>
      </c>
      <c r="D4348">
        <v>0</v>
      </c>
      <c r="E4348">
        <v>0</v>
      </c>
      <c r="F4348">
        <v>130164</v>
      </c>
      <c r="G4348">
        <v>0</v>
      </c>
      <c r="H4348">
        <v>0</v>
      </c>
      <c r="I4348">
        <v>840903.75</v>
      </c>
      <c r="J4348">
        <v>374958.03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1:16" x14ac:dyDescent="0.25">
      <c r="A4349">
        <v>4913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166689.06</v>
      </c>
      <c r="J4349">
        <v>308840.96999999997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1:16" x14ac:dyDescent="0.25">
      <c r="A4350">
        <v>4914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1890088.6</v>
      </c>
      <c r="J4350">
        <v>1702395.8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1:16" x14ac:dyDescent="0.25">
      <c r="A4351">
        <v>4915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72351.259999999995</v>
      </c>
      <c r="H4351">
        <v>0</v>
      </c>
      <c r="I4351">
        <v>96764.99</v>
      </c>
      <c r="J4351">
        <v>341995.84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1:16" x14ac:dyDescent="0.25">
      <c r="A4352">
        <v>4918</v>
      </c>
      <c r="B4352" t="s">
        <v>1684</v>
      </c>
      <c r="C4352">
        <v>4775206.5</v>
      </c>
      <c r="D4352">
        <v>4279355</v>
      </c>
      <c r="E4352">
        <v>5733704</v>
      </c>
      <c r="F4352">
        <v>2911660.5</v>
      </c>
      <c r="G4352">
        <v>3386498.2</v>
      </c>
      <c r="H4352">
        <v>2589016.7999999998</v>
      </c>
      <c r="I4352">
        <v>0</v>
      </c>
      <c r="J4352">
        <v>0</v>
      </c>
      <c r="K4352">
        <v>24016208</v>
      </c>
      <c r="L4352">
        <v>5886599</v>
      </c>
      <c r="M4352">
        <v>0</v>
      </c>
      <c r="N4352">
        <v>0</v>
      </c>
      <c r="O4352">
        <v>0</v>
      </c>
      <c r="P4352">
        <v>0</v>
      </c>
    </row>
    <row r="4353" spans="1:16" x14ac:dyDescent="0.25">
      <c r="A4353">
        <v>4919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492096.62</v>
      </c>
      <c r="J4353">
        <v>779333.94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1:16" x14ac:dyDescent="0.25">
      <c r="A4354">
        <v>4921</v>
      </c>
      <c r="B4354" t="s">
        <v>1672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56782.3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1:16" x14ac:dyDescent="0.25">
      <c r="A4355">
        <v>4922</v>
      </c>
      <c r="B4355" t="s">
        <v>1683</v>
      </c>
      <c r="C4355">
        <v>581166.69999999995</v>
      </c>
      <c r="D4355">
        <v>444430.4</v>
      </c>
      <c r="E4355">
        <v>483055.06</v>
      </c>
      <c r="F4355">
        <v>567495.4</v>
      </c>
      <c r="G4355">
        <v>560649.25</v>
      </c>
      <c r="H4355">
        <v>379968.47</v>
      </c>
      <c r="I4355">
        <v>0</v>
      </c>
      <c r="J4355">
        <v>0</v>
      </c>
      <c r="K4355">
        <v>1274248.1000000001</v>
      </c>
      <c r="L4355">
        <v>304863.56</v>
      </c>
      <c r="M4355">
        <v>0</v>
      </c>
      <c r="N4355">
        <v>0</v>
      </c>
      <c r="O4355">
        <v>0</v>
      </c>
      <c r="P4355">
        <v>0</v>
      </c>
    </row>
    <row r="4356" spans="1:16" x14ac:dyDescent="0.25">
      <c r="A4356">
        <v>4923</v>
      </c>
      <c r="B4356" t="s">
        <v>525</v>
      </c>
      <c r="C4356">
        <v>785979.5</v>
      </c>
      <c r="D4356">
        <v>803147.56</v>
      </c>
      <c r="E4356">
        <v>1116108.8</v>
      </c>
      <c r="F4356">
        <v>906325.4</v>
      </c>
      <c r="G4356">
        <v>1036029.7</v>
      </c>
      <c r="H4356">
        <v>552311.19999999995</v>
      </c>
      <c r="I4356">
        <v>0</v>
      </c>
      <c r="J4356">
        <v>0</v>
      </c>
      <c r="K4356">
        <v>4004414.8</v>
      </c>
      <c r="L4356">
        <v>864141.5</v>
      </c>
      <c r="M4356">
        <v>0</v>
      </c>
      <c r="N4356">
        <v>0</v>
      </c>
      <c r="O4356">
        <v>0</v>
      </c>
      <c r="P4356">
        <v>0</v>
      </c>
    </row>
    <row r="4357" spans="1:16" x14ac:dyDescent="0.25">
      <c r="A4357">
        <v>4925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182236.81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1:16" x14ac:dyDescent="0.25">
      <c r="A4358">
        <v>4926</v>
      </c>
      <c r="B4358" t="s">
        <v>1688</v>
      </c>
      <c r="C4358">
        <v>0</v>
      </c>
      <c r="D4358">
        <v>0</v>
      </c>
      <c r="E4358">
        <v>0</v>
      </c>
      <c r="F4358">
        <v>51718.98</v>
      </c>
      <c r="G4358">
        <v>0</v>
      </c>
      <c r="H4358">
        <v>0</v>
      </c>
      <c r="I4358">
        <v>1659885.2</v>
      </c>
      <c r="J4358">
        <v>2087577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1:16" x14ac:dyDescent="0.25">
      <c r="A4359">
        <v>4927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1733083.9</v>
      </c>
      <c r="J4359">
        <v>1287204.1000000001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1:16" x14ac:dyDescent="0.25">
      <c r="A4360">
        <v>4929</v>
      </c>
      <c r="B4360">
        <v>0</v>
      </c>
      <c r="C4360">
        <v>0</v>
      </c>
      <c r="D4360">
        <v>0</v>
      </c>
      <c r="E4360">
        <v>0</v>
      </c>
      <c r="F4360">
        <v>775440.4</v>
      </c>
      <c r="G4360">
        <v>854229.7</v>
      </c>
      <c r="H4360">
        <v>434153.7</v>
      </c>
      <c r="I4360">
        <v>1338638.8</v>
      </c>
      <c r="J4360">
        <v>2164710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1:16" x14ac:dyDescent="0.25">
      <c r="A4361">
        <v>4930</v>
      </c>
      <c r="B4361" t="s">
        <v>1685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622216</v>
      </c>
      <c r="J4361">
        <v>387269.4</v>
      </c>
      <c r="K4361">
        <v>390150.6</v>
      </c>
      <c r="L4361">
        <v>268184.56</v>
      </c>
      <c r="M4361">
        <v>0</v>
      </c>
      <c r="N4361">
        <v>0</v>
      </c>
      <c r="O4361">
        <v>0</v>
      </c>
      <c r="P4361">
        <v>0</v>
      </c>
    </row>
    <row r="4362" spans="1:16" x14ac:dyDescent="0.25">
      <c r="A4362">
        <v>4932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1:16" x14ac:dyDescent="0.25">
      <c r="A4363">
        <v>4935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2777868.8</v>
      </c>
      <c r="J4363">
        <v>1408774.1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1:16" x14ac:dyDescent="0.25">
      <c r="A4364">
        <v>4937</v>
      </c>
      <c r="B4364" t="s">
        <v>1686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663806.30000000005</v>
      </c>
      <c r="L4364">
        <v>164311.9</v>
      </c>
      <c r="M4364">
        <v>0</v>
      </c>
      <c r="N4364">
        <v>0</v>
      </c>
      <c r="O4364">
        <v>0</v>
      </c>
      <c r="P4364">
        <v>0</v>
      </c>
    </row>
    <row r="4365" spans="1:16" x14ac:dyDescent="0.25">
      <c r="A4365">
        <v>4938</v>
      </c>
      <c r="B4365">
        <v>0</v>
      </c>
      <c r="C4365">
        <v>0</v>
      </c>
      <c r="D4365">
        <v>0</v>
      </c>
      <c r="E4365">
        <v>0</v>
      </c>
      <c r="F4365">
        <v>2281837</v>
      </c>
      <c r="G4365">
        <v>2123349</v>
      </c>
      <c r="H4365">
        <v>1330016.6000000001</v>
      </c>
      <c r="I4365">
        <v>1290489.6000000001</v>
      </c>
      <c r="J4365">
        <v>1501832.2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1:16" x14ac:dyDescent="0.25">
      <c r="A4366">
        <v>4940</v>
      </c>
      <c r="B4366" t="s">
        <v>1687</v>
      </c>
      <c r="C4366">
        <v>1596924.6</v>
      </c>
      <c r="D4366">
        <v>1210159</v>
      </c>
      <c r="E4366">
        <v>1213004.6000000001</v>
      </c>
      <c r="F4366">
        <v>401583.25</v>
      </c>
      <c r="G4366">
        <v>532656.9</v>
      </c>
      <c r="H4366">
        <v>804982.3</v>
      </c>
      <c r="I4366">
        <v>0</v>
      </c>
      <c r="J4366">
        <v>0</v>
      </c>
      <c r="K4366">
        <v>1600445</v>
      </c>
      <c r="L4366">
        <v>1420513.1</v>
      </c>
      <c r="M4366">
        <v>0</v>
      </c>
      <c r="N4366">
        <v>0</v>
      </c>
      <c r="O4366">
        <v>0</v>
      </c>
      <c r="P4366">
        <v>0</v>
      </c>
    </row>
    <row r="4367" spans="1:16" x14ac:dyDescent="0.25">
      <c r="A4367">
        <v>4942</v>
      </c>
      <c r="B4367">
        <v>0</v>
      </c>
      <c r="C4367">
        <v>0</v>
      </c>
      <c r="D4367">
        <v>0</v>
      </c>
      <c r="E4367">
        <v>0</v>
      </c>
      <c r="F4367">
        <v>952959.4</v>
      </c>
      <c r="G4367">
        <v>1281602.5</v>
      </c>
      <c r="H4367">
        <v>306168</v>
      </c>
      <c r="I4367">
        <v>294738.94</v>
      </c>
      <c r="J4367">
        <v>231490.77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1:16" x14ac:dyDescent="0.25">
      <c r="A4368">
        <v>4943</v>
      </c>
      <c r="B4368">
        <v>0</v>
      </c>
      <c r="C4368">
        <v>0</v>
      </c>
      <c r="D4368">
        <v>0</v>
      </c>
      <c r="E4368">
        <v>0</v>
      </c>
      <c r="F4368">
        <v>565305.5</v>
      </c>
      <c r="G4368">
        <v>289541.94</v>
      </c>
      <c r="H4368">
        <v>539613.93999999994</v>
      </c>
      <c r="I4368">
        <v>58132.976999999999</v>
      </c>
      <c r="J4368">
        <v>173938.39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1:16" x14ac:dyDescent="0.25">
      <c r="A4369">
        <v>4945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138593.39000000001</v>
      </c>
      <c r="J4369">
        <v>53730.434000000001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1:16" x14ac:dyDescent="0.25">
      <c r="A4370">
        <v>4946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1:16" x14ac:dyDescent="0.25">
      <c r="A4371">
        <v>4947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823719.56</v>
      </c>
      <c r="J4371">
        <v>383417.38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1:16" x14ac:dyDescent="0.25">
      <c r="A4372">
        <v>4949</v>
      </c>
      <c r="B4372">
        <v>0</v>
      </c>
      <c r="C4372">
        <v>0</v>
      </c>
      <c r="D4372">
        <v>0</v>
      </c>
      <c r="E4372">
        <v>0</v>
      </c>
      <c r="F4372">
        <v>252815.05</v>
      </c>
      <c r="G4372">
        <v>273962.09999999998</v>
      </c>
      <c r="H4372">
        <v>255339.73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1:16" x14ac:dyDescent="0.25">
      <c r="A4373">
        <v>4950</v>
      </c>
      <c r="B4373" t="s">
        <v>373</v>
      </c>
      <c r="C4373">
        <v>2927001.8</v>
      </c>
      <c r="D4373">
        <v>2337110</v>
      </c>
      <c r="E4373">
        <v>2430359.2000000002</v>
      </c>
      <c r="F4373">
        <v>1349357.5</v>
      </c>
      <c r="G4373">
        <v>1277950.8</v>
      </c>
      <c r="H4373">
        <v>949132.2</v>
      </c>
      <c r="I4373">
        <v>0</v>
      </c>
      <c r="J4373">
        <v>0</v>
      </c>
      <c r="K4373">
        <v>6659113.5</v>
      </c>
      <c r="L4373">
        <v>3222779.2</v>
      </c>
      <c r="M4373">
        <v>0</v>
      </c>
      <c r="N4373">
        <v>0</v>
      </c>
      <c r="O4373">
        <v>0</v>
      </c>
      <c r="P4373">
        <v>0</v>
      </c>
    </row>
    <row r="4374" spans="1:16" x14ac:dyDescent="0.25">
      <c r="A4374">
        <v>4951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88512.445000000007</v>
      </c>
      <c r="J4374">
        <v>291300.62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1:16" x14ac:dyDescent="0.25">
      <c r="A4375">
        <v>4955</v>
      </c>
      <c r="B4375" t="s">
        <v>1690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981123.25</v>
      </c>
      <c r="L4375">
        <v>549050.9</v>
      </c>
      <c r="M4375">
        <v>0</v>
      </c>
      <c r="N4375">
        <v>0</v>
      </c>
      <c r="O4375">
        <v>0</v>
      </c>
      <c r="P4375">
        <v>0</v>
      </c>
    </row>
    <row r="4376" spans="1:16" x14ac:dyDescent="0.25">
      <c r="A4376">
        <v>4957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399997.25</v>
      </c>
      <c r="L4376">
        <v>106327.33</v>
      </c>
      <c r="M4376">
        <v>0</v>
      </c>
      <c r="N4376">
        <v>0</v>
      </c>
      <c r="O4376">
        <v>0</v>
      </c>
      <c r="P4376">
        <v>0</v>
      </c>
    </row>
    <row r="4377" spans="1:16" x14ac:dyDescent="0.25">
      <c r="A4377">
        <v>4958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719318.75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1:16" x14ac:dyDescent="0.25">
      <c r="A4378">
        <v>4959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176771.12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1:16" x14ac:dyDescent="0.25">
      <c r="A4379">
        <v>4960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456671.2</v>
      </c>
      <c r="L4379">
        <v>76944.414000000004</v>
      </c>
      <c r="M4379">
        <v>0</v>
      </c>
      <c r="N4379">
        <v>0</v>
      </c>
      <c r="O4379">
        <v>0</v>
      </c>
      <c r="P4379">
        <v>0</v>
      </c>
    </row>
    <row r="4380" spans="1:16" x14ac:dyDescent="0.25">
      <c r="A4380">
        <v>4961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1:16" x14ac:dyDescent="0.25">
      <c r="A4381">
        <v>4962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1:16" x14ac:dyDescent="0.25">
      <c r="A4382">
        <v>4963</v>
      </c>
      <c r="B4382" t="s">
        <v>1691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1:16" x14ac:dyDescent="0.25">
      <c r="A4383">
        <v>4964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1:16" x14ac:dyDescent="0.25">
      <c r="A4384">
        <v>4965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1:16" x14ac:dyDescent="0.25">
      <c r="A4385">
        <v>4966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1:16" x14ac:dyDescent="0.25">
      <c r="A4386">
        <v>4967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1:16" x14ac:dyDescent="0.25">
      <c r="A4387">
        <v>4968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508845.22</v>
      </c>
      <c r="J4387">
        <v>79859.23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1:16" x14ac:dyDescent="0.25">
      <c r="A4388">
        <v>4971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297813.06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1:16" x14ac:dyDescent="0.25">
      <c r="A4389">
        <v>4972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532485.30000000005</v>
      </c>
      <c r="J4389">
        <v>363173.5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1:16" x14ac:dyDescent="0.25">
      <c r="A4390">
        <v>4973</v>
      </c>
      <c r="B4390" t="s">
        <v>1692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1:16" x14ac:dyDescent="0.25">
      <c r="A4391">
        <v>4974</v>
      </c>
      <c r="B4391" t="s">
        <v>1703</v>
      </c>
      <c r="C4391">
        <v>0</v>
      </c>
      <c r="D4391">
        <v>0</v>
      </c>
      <c r="E4391">
        <v>0</v>
      </c>
      <c r="F4391">
        <v>0</v>
      </c>
      <c r="G4391">
        <v>128375.78</v>
      </c>
      <c r="H4391">
        <v>0</v>
      </c>
      <c r="I4391">
        <v>1274469.2</v>
      </c>
      <c r="J4391">
        <v>925888.75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1:16" x14ac:dyDescent="0.25">
      <c r="A4392">
        <v>4975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1082244.8999999999</v>
      </c>
      <c r="J4392">
        <v>690557.6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1:16" x14ac:dyDescent="0.25">
      <c r="A4393">
        <v>4976</v>
      </c>
      <c r="B4393" t="s">
        <v>1693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350456.94</v>
      </c>
      <c r="J4393">
        <v>417644.88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1:16" x14ac:dyDescent="0.25">
      <c r="A4394">
        <v>4977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424089</v>
      </c>
      <c r="J4394">
        <v>265300.03000000003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1:16" x14ac:dyDescent="0.25">
      <c r="A4395">
        <v>4979</v>
      </c>
      <c r="B4395" t="s">
        <v>1689</v>
      </c>
      <c r="C4395">
        <v>0</v>
      </c>
      <c r="D4395">
        <v>0</v>
      </c>
      <c r="E4395">
        <v>0</v>
      </c>
      <c r="F4395">
        <v>200271.72</v>
      </c>
      <c r="G4395">
        <v>160555.56</v>
      </c>
      <c r="H4395">
        <v>0</v>
      </c>
      <c r="I4395">
        <v>497306.06</v>
      </c>
      <c r="J4395">
        <v>915114.6</v>
      </c>
      <c r="K4395">
        <v>93848.875</v>
      </c>
      <c r="L4395">
        <v>88262.22</v>
      </c>
      <c r="M4395">
        <v>0</v>
      </c>
      <c r="N4395">
        <v>0</v>
      </c>
      <c r="O4395">
        <v>0</v>
      </c>
      <c r="P4395">
        <v>0</v>
      </c>
    </row>
    <row r="4396" spans="1:16" x14ac:dyDescent="0.25">
      <c r="A4396">
        <v>4980</v>
      </c>
      <c r="B4396" t="s">
        <v>1694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2767851.2</v>
      </c>
      <c r="J4396">
        <v>3138944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1:16" x14ac:dyDescent="0.25">
      <c r="A4397">
        <v>4981</v>
      </c>
      <c r="B4397" t="s">
        <v>139</v>
      </c>
      <c r="C4397">
        <v>0</v>
      </c>
      <c r="D4397">
        <v>0</v>
      </c>
      <c r="E4397">
        <v>0</v>
      </c>
      <c r="F4397">
        <v>19506788</v>
      </c>
      <c r="G4397">
        <v>20547482</v>
      </c>
      <c r="H4397">
        <v>12607448</v>
      </c>
      <c r="I4397">
        <v>21957332</v>
      </c>
      <c r="J4397">
        <v>34649160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1:16" x14ac:dyDescent="0.25">
      <c r="A4398">
        <v>4982</v>
      </c>
      <c r="B4398" t="s">
        <v>1695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595531.19999999995</v>
      </c>
      <c r="J4398">
        <v>354996.94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1:16" x14ac:dyDescent="0.25">
      <c r="A4399">
        <v>4983</v>
      </c>
      <c r="B4399" t="s">
        <v>1711</v>
      </c>
      <c r="C4399">
        <v>0</v>
      </c>
      <c r="D4399">
        <v>0</v>
      </c>
      <c r="E4399">
        <v>0</v>
      </c>
      <c r="F4399">
        <v>60528.639999999999</v>
      </c>
      <c r="G4399">
        <v>123582.1</v>
      </c>
      <c r="H4399">
        <v>0</v>
      </c>
      <c r="I4399">
        <v>1954378.5</v>
      </c>
      <c r="J4399">
        <v>958697.8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1:16" x14ac:dyDescent="0.25">
      <c r="A4400">
        <v>4985</v>
      </c>
      <c r="B4400" t="s">
        <v>1696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166910.51999999999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1:16" x14ac:dyDescent="0.25">
      <c r="A4401">
        <v>4986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446330.75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1:16" x14ac:dyDescent="0.25">
      <c r="A4402">
        <v>4987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245463.31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1:16" x14ac:dyDescent="0.25">
      <c r="A4403">
        <v>4988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1:16" x14ac:dyDescent="0.25">
      <c r="A4404">
        <v>4990</v>
      </c>
      <c r="B4404" t="s">
        <v>1697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1:16" x14ac:dyDescent="0.25">
      <c r="A4405">
        <v>4991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1680084.4</v>
      </c>
      <c r="J4405">
        <v>547409.80000000005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1:16" x14ac:dyDescent="0.25">
      <c r="A4406">
        <v>4992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1409862.6</v>
      </c>
      <c r="J4406">
        <v>349310.71999999997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1:16" x14ac:dyDescent="0.25">
      <c r="A4407">
        <v>4993</v>
      </c>
      <c r="B4407" t="s">
        <v>1698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480558.22</v>
      </c>
      <c r="J4407">
        <v>113006.25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1:16" x14ac:dyDescent="0.25">
      <c r="A4408">
        <v>4995</v>
      </c>
      <c r="B4408" t="s">
        <v>1699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530419.80000000005</v>
      </c>
      <c r="J4408">
        <v>217071.81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1:16" x14ac:dyDescent="0.25">
      <c r="A4409">
        <v>4996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398681.75</v>
      </c>
      <c r="J4409">
        <v>133277.9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1:16" x14ac:dyDescent="0.25">
      <c r="A4410">
        <v>4997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1:16" x14ac:dyDescent="0.25">
      <c r="A4411">
        <v>4999</v>
      </c>
      <c r="B4411" t="s">
        <v>1702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1385903.1</v>
      </c>
      <c r="J4411">
        <v>570775.1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1:16" x14ac:dyDescent="0.25">
      <c r="A4412">
        <v>5002</v>
      </c>
      <c r="B4412" t="s">
        <v>1704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1:16" x14ac:dyDescent="0.25">
      <c r="A4413">
        <v>5003</v>
      </c>
      <c r="B4413" t="s">
        <v>1705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1:16" x14ac:dyDescent="0.25">
      <c r="A4414">
        <v>5006</v>
      </c>
      <c r="B4414" t="s">
        <v>1706</v>
      </c>
      <c r="C4414">
        <v>0</v>
      </c>
      <c r="D4414">
        <v>0</v>
      </c>
      <c r="E4414">
        <v>130112.3</v>
      </c>
      <c r="F4414">
        <v>155967.75</v>
      </c>
      <c r="G4414">
        <v>158162.70000000001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1:16" x14ac:dyDescent="0.25">
      <c r="A4415">
        <v>5007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251625.47</v>
      </c>
      <c r="J4415">
        <v>411205.9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1:16" x14ac:dyDescent="0.25">
      <c r="A4416">
        <v>5009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1:16" x14ac:dyDescent="0.25">
      <c r="A4417">
        <v>5010</v>
      </c>
      <c r="B4417">
        <v>0</v>
      </c>
      <c r="C4417">
        <v>0</v>
      </c>
      <c r="D4417">
        <v>0</v>
      </c>
      <c r="E4417">
        <v>0</v>
      </c>
      <c r="F4417">
        <v>522157.5</v>
      </c>
      <c r="G4417">
        <v>362772.06</v>
      </c>
      <c r="H4417">
        <v>135861.25</v>
      </c>
      <c r="I4417">
        <v>0</v>
      </c>
      <c r="J4417">
        <v>170711.38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1:16" x14ac:dyDescent="0.25">
      <c r="A4418">
        <v>5011</v>
      </c>
      <c r="B4418">
        <v>0</v>
      </c>
      <c r="C4418">
        <v>0</v>
      </c>
      <c r="D4418">
        <v>0</v>
      </c>
      <c r="E4418">
        <v>0</v>
      </c>
      <c r="F4418">
        <v>319592.2</v>
      </c>
      <c r="G4418">
        <v>254623.02</v>
      </c>
      <c r="H4418">
        <v>86610.91</v>
      </c>
      <c r="I4418">
        <v>5436922.5</v>
      </c>
      <c r="J4418">
        <v>2907516.2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1:16" x14ac:dyDescent="0.25">
      <c r="A4419">
        <v>5012</v>
      </c>
      <c r="B4419">
        <v>0</v>
      </c>
      <c r="C4419">
        <v>0</v>
      </c>
      <c r="D4419">
        <v>0</v>
      </c>
      <c r="E4419">
        <v>0</v>
      </c>
      <c r="F4419">
        <v>443442.4</v>
      </c>
      <c r="G4419">
        <v>455092.75</v>
      </c>
      <c r="H4419">
        <v>135286.66</v>
      </c>
      <c r="I4419">
        <v>3842158.2</v>
      </c>
      <c r="J4419">
        <v>1929114.4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1:16" x14ac:dyDescent="0.25">
      <c r="A4420">
        <v>5013</v>
      </c>
      <c r="B4420" t="s">
        <v>1707</v>
      </c>
      <c r="C4420">
        <v>909744.06</v>
      </c>
      <c r="D4420">
        <v>635369.19999999995</v>
      </c>
      <c r="E4420">
        <v>693487.75</v>
      </c>
      <c r="F4420">
        <v>305779.71999999997</v>
      </c>
      <c r="G4420">
        <v>244745.25</v>
      </c>
      <c r="H4420">
        <v>81050.77</v>
      </c>
      <c r="I4420">
        <v>0</v>
      </c>
      <c r="J4420">
        <v>0</v>
      </c>
      <c r="K4420">
        <v>3173924.2</v>
      </c>
      <c r="L4420">
        <v>1033368.3</v>
      </c>
      <c r="M4420">
        <v>0</v>
      </c>
      <c r="N4420">
        <v>0</v>
      </c>
      <c r="O4420">
        <v>0</v>
      </c>
      <c r="P4420">
        <v>0</v>
      </c>
    </row>
    <row r="4421" spans="1:16" x14ac:dyDescent="0.25">
      <c r="A4421">
        <v>5015</v>
      </c>
      <c r="B4421" t="s">
        <v>1708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208122.53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1:16" x14ac:dyDescent="0.25">
      <c r="A4422">
        <v>5016</v>
      </c>
      <c r="B4422">
        <v>0</v>
      </c>
      <c r="C4422">
        <v>0</v>
      </c>
      <c r="D4422">
        <v>0</v>
      </c>
      <c r="E4422">
        <v>0</v>
      </c>
      <c r="F4422">
        <v>137690.25</v>
      </c>
      <c r="G4422">
        <v>145227.57999999999</v>
      </c>
      <c r="H4422">
        <v>0</v>
      </c>
      <c r="I4422">
        <v>0</v>
      </c>
      <c r="J4422">
        <v>0</v>
      </c>
      <c r="K4422">
        <v>892320.2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1:16" x14ac:dyDescent="0.25">
      <c r="A4423">
        <v>5017</v>
      </c>
      <c r="B4423" t="s">
        <v>1710</v>
      </c>
      <c r="C4423">
        <v>0</v>
      </c>
      <c r="D4423">
        <v>0</v>
      </c>
      <c r="E4423">
        <v>0</v>
      </c>
      <c r="F4423">
        <v>342977</v>
      </c>
      <c r="G4423">
        <v>298028.84000000003</v>
      </c>
      <c r="H4423">
        <v>0</v>
      </c>
      <c r="I4423">
        <v>2848949.5</v>
      </c>
      <c r="J4423">
        <v>1552523.9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1:16" x14ac:dyDescent="0.25">
      <c r="A4424">
        <v>5018</v>
      </c>
      <c r="B4424">
        <v>0</v>
      </c>
      <c r="C4424">
        <v>0</v>
      </c>
      <c r="D4424">
        <v>0</v>
      </c>
      <c r="E4424">
        <v>0</v>
      </c>
      <c r="F4424">
        <v>66105.679999999993</v>
      </c>
      <c r="G4424">
        <v>52243.5</v>
      </c>
      <c r="H4424">
        <v>0</v>
      </c>
      <c r="I4424">
        <v>0</v>
      </c>
      <c r="J4424">
        <v>0</v>
      </c>
      <c r="K4424">
        <v>496928.3</v>
      </c>
      <c r="L4424">
        <v>61253.004000000001</v>
      </c>
      <c r="M4424">
        <v>0</v>
      </c>
      <c r="N4424">
        <v>0</v>
      </c>
      <c r="O4424">
        <v>0</v>
      </c>
      <c r="P4424">
        <v>0</v>
      </c>
    </row>
    <row r="4425" spans="1:16" x14ac:dyDescent="0.25">
      <c r="A4425">
        <v>5019</v>
      </c>
      <c r="B4425" t="s">
        <v>1715</v>
      </c>
      <c r="C4425">
        <v>0</v>
      </c>
      <c r="D4425">
        <v>0</v>
      </c>
      <c r="E4425">
        <v>0</v>
      </c>
      <c r="F4425">
        <v>167481.20000000001</v>
      </c>
      <c r="G4425">
        <v>184723.33</v>
      </c>
      <c r="H4425">
        <v>62382.983999999997</v>
      </c>
      <c r="I4425">
        <v>0</v>
      </c>
      <c r="J4425">
        <v>0</v>
      </c>
      <c r="K4425">
        <v>853721.7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1:16" x14ac:dyDescent="0.25">
      <c r="A4426">
        <v>5021</v>
      </c>
      <c r="B4426" t="s">
        <v>1713</v>
      </c>
      <c r="C4426">
        <v>0</v>
      </c>
      <c r="D4426">
        <v>0</v>
      </c>
      <c r="E4426">
        <v>0</v>
      </c>
      <c r="F4426">
        <v>369377.12</v>
      </c>
      <c r="G4426">
        <v>415485.16</v>
      </c>
      <c r="H4426">
        <v>0</v>
      </c>
      <c r="I4426">
        <v>3775587.2</v>
      </c>
      <c r="J4426">
        <v>1930965.5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1:16" x14ac:dyDescent="0.25">
      <c r="A4427">
        <v>5024</v>
      </c>
      <c r="B4427" t="s">
        <v>1712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1148018.8</v>
      </c>
      <c r="J4427">
        <v>601515.43999999994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1:16" x14ac:dyDescent="0.25">
      <c r="A4428">
        <v>5025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962562.25</v>
      </c>
      <c r="J4428">
        <v>483942.5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1:16" x14ac:dyDescent="0.25">
      <c r="A4429">
        <v>5026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2477206.5</v>
      </c>
      <c r="J4429">
        <v>2059350.2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1:16" x14ac:dyDescent="0.25">
      <c r="A4430">
        <v>5027</v>
      </c>
      <c r="B4430">
        <v>0</v>
      </c>
      <c r="C4430">
        <v>0</v>
      </c>
      <c r="D4430">
        <v>0</v>
      </c>
      <c r="E4430">
        <v>0</v>
      </c>
      <c r="F4430">
        <v>362850.53</v>
      </c>
      <c r="G4430">
        <v>364994.75</v>
      </c>
      <c r="H4430">
        <v>67225.835999999996</v>
      </c>
      <c r="I4430">
        <v>2072953.8</v>
      </c>
      <c r="J4430">
        <v>1067840.2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1:16" x14ac:dyDescent="0.25">
      <c r="A4431">
        <v>5028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134860.26999999999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1:16" x14ac:dyDescent="0.25">
      <c r="A4432">
        <v>5030</v>
      </c>
      <c r="B4432">
        <v>0</v>
      </c>
      <c r="C4432">
        <v>0</v>
      </c>
      <c r="D4432">
        <v>0</v>
      </c>
      <c r="E4432">
        <v>0</v>
      </c>
      <c r="F4432">
        <v>237479.48</v>
      </c>
      <c r="G4432">
        <v>217226.52</v>
      </c>
      <c r="H4432">
        <v>0</v>
      </c>
      <c r="I4432">
        <v>7554325</v>
      </c>
      <c r="J4432">
        <v>2682596.5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1:16" x14ac:dyDescent="0.25">
      <c r="A4433">
        <v>5032</v>
      </c>
      <c r="B4433" t="s">
        <v>1716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1:16" x14ac:dyDescent="0.25">
      <c r="A4434">
        <v>5033</v>
      </c>
      <c r="B4434" t="s">
        <v>1701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412165.12</v>
      </c>
      <c r="J4434">
        <v>853053.1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1:16" x14ac:dyDescent="0.25">
      <c r="A4435">
        <v>5035</v>
      </c>
      <c r="B4435" t="s">
        <v>1717</v>
      </c>
      <c r="C4435">
        <v>0</v>
      </c>
      <c r="D4435">
        <v>0</v>
      </c>
      <c r="E4435">
        <v>0</v>
      </c>
      <c r="F4435">
        <v>353925.2</v>
      </c>
      <c r="G4435">
        <v>273885.34000000003</v>
      </c>
      <c r="H4435">
        <v>0</v>
      </c>
      <c r="I4435">
        <v>2868967.8</v>
      </c>
      <c r="J4435">
        <v>919760.3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1:16" x14ac:dyDescent="0.25">
      <c r="A4436">
        <v>5039</v>
      </c>
      <c r="B4436">
        <v>0</v>
      </c>
      <c r="C4436">
        <v>0</v>
      </c>
      <c r="D4436">
        <v>0</v>
      </c>
      <c r="E4436">
        <v>0</v>
      </c>
      <c r="F4436">
        <v>1917816.8</v>
      </c>
      <c r="G4436">
        <v>1727882.1</v>
      </c>
      <c r="H4436">
        <v>362888.9</v>
      </c>
      <c r="I4436">
        <v>37392716</v>
      </c>
      <c r="J4436">
        <v>13198896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1:16" x14ac:dyDescent="0.25">
      <c r="A4437">
        <v>5040</v>
      </c>
      <c r="B4437" t="s">
        <v>1719</v>
      </c>
      <c r="C4437">
        <v>0</v>
      </c>
      <c r="D4437">
        <v>0</v>
      </c>
      <c r="E4437">
        <v>0</v>
      </c>
      <c r="F4437">
        <v>246133.55</v>
      </c>
      <c r="G4437">
        <v>178425.52</v>
      </c>
      <c r="H4437">
        <v>0</v>
      </c>
      <c r="I4437">
        <v>1287759.6000000001</v>
      </c>
      <c r="J4437">
        <v>945066.8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1:16" x14ac:dyDescent="0.25">
      <c r="A4438">
        <v>5042</v>
      </c>
      <c r="B4438" t="s">
        <v>20</v>
      </c>
      <c r="C4438">
        <v>0</v>
      </c>
      <c r="D4438">
        <v>0</v>
      </c>
      <c r="E4438">
        <v>0</v>
      </c>
      <c r="F4438">
        <v>84611460</v>
      </c>
      <c r="G4438">
        <v>81643430</v>
      </c>
      <c r="H4438">
        <v>41581140</v>
      </c>
      <c r="I4438">
        <v>565127940</v>
      </c>
      <c r="J4438">
        <v>292982100</v>
      </c>
      <c r="K4438">
        <v>251782.19</v>
      </c>
      <c r="L4438">
        <v>313374.38</v>
      </c>
      <c r="M4438">
        <v>0</v>
      </c>
      <c r="N4438">
        <v>0</v>
      </c>
      <c r="O4438">
        <v>0</v>
      </c>
      <c r="P4438">
        <v>0</v>
      </c>
    </row>
    <row r="4439" spans="1:16" x14ac:dyDescent="0.25">
      <c r="A4439">
        <v>5043</v>
      </c>
      <c r="B4439" t="s">
        <v>1714</v>
      </c>
      <c r="C4439">
        <v>0</v>
      </c>
      <c r="D4439">
        <v>0</v>
      </c>
      <c r="E4439">
        <v>0</v>
      </c>
      <c r="F4439">
        <v>3775115</v>
      </c>
      <c r="G4439">
        <v>3635035.5</v>
      </c>
      <c r="H4439">
        <v>1920977</v>
      </c>
      <c r="I4439">
        <v>25741912</v>
      </c>
      <c r="J4439">
        <v>12988583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1:16" x14ac:dyDescent="0.25">
      <c r="A4440">
        <v>5044</v>
      </c>
      <c r="B4440">
        <v>0</v>
      </c>
      <c r="C4440">
        <v>0</v>
      </c>
      <c r="D4440">
        <v>0</v>
      </c>
      <c r="E4440">
        <v>0</v>
      </c>
      <c r="F4440">
        <v>2432977.5</v>
      </c>
      <c r="G4440">
        <v>2748847.8</v>
      </c>
      <c r="H4440">
        <v>1165338.5</v>
      </c>
      <c r="I4440">
        <v>3983061</v>
      </c>
      <c r="J4440">
        <v>5839306.5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1:16" x14ac:dyDescent="0.25">
      <c r="A4441">
        <v>5045</v>
      </c>
      <c r="B4441" t="s">
        <v>1709</v>
      </c>
      <c r="C4441">
        <v>0</v>
      </c>
      <c r="D4441">
        <v>0</v>
      </c>
      <c r="E4441">
        <v>0</v>
      </c>
      <c r="F4441">
        <v>194208.42</v>
      </c>
      <c r="G4441">
        <v>219310.5</v>
      </c>
      <c r="H4441">
        <v>0</v>
      </c>
      <c r="I4441">
        <v>1402416.4</v>
      </c>
      <c r="J4441">
        <v>1379492.4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1:16" x14ac:dyDescent="0.25">
      <c r="A4442">
        <v>5047</v>
      </c>
      <c r="B4442">
        <v>0</v>
      </c>
      <c r="C4442">
        <v>0</v>
      </c>
      <c r="D4442">
        <v>0</v>
      </c>
      <c r="E4442">
        <v>0</v>
      </c>
      <c r="F4442">
        <v>2850835</v>
      </c>
      <c r="G4442">
        <v>3099182</v>
      </c>
      <c r="H4442">
        <v>905697.7</v>
      </c>
      <c r="I4442">
        <v>26629354</v>
      </c>
      <c r="J4442">
        <v>14545229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1:16" x14ac:dyDescent="0.25">
      <c r="A4443">
        <v>5048</v>
      </c>
      <c r="B4443">
        <v>0</v>
      </c>
      <c r="C4443">
        <v>0</v>
      </c>
      <c r="D4443">
        <v>0</v>
      </c>
      <c r="E4443">
        <v>0</v>
      </c>
      <c r="F4443">
        <v>1355906.2</v>
      </c>
      <c r="G4443">
        <v>1449583</v>
      </c>
      <c r="H4443">
        <v>699352.8</v>
      </c>
      <c r="I4443">
        <v>959852.9</v>
      </c>
      <c r="J4443">
        <v>2201898.2000000002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1:16" x14ac:dyDescent="0.25">
      <c r="A4444">
        <v>5049</v>
      </c>
      <c r="B4444" t="s">
        <v>1718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823017.6</v>
      </c>
      <c r="J4444">
        <v>495244.34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1:16" x14ac:dyDescent="0.25">
      <c r="A4445">
        <v>5051</v>
      </c>
      <c r="B4445">
        <v>0</v>
      </c>
      <c r="C4445">
        <v>0</v>
      </c>
      <c r="D4445">
        <v>0</v>
      </c>
      <c r="E4445">
        <v>0</v>
      </c>
      <c r="F4445">
        <v>443406.2</v>
      </c>
      <c r="G4445">
        <v>1231499.3999999999</v>
      </c>
      <c r="H4445">
        <v>199761.25</v>
      </c>
      <c r="I4445">
        <v>1056504.1000000001</v>
      </c>
      <c r="J4445">
        <v>1859415.8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1:16" x14ac:dyDescent="0.25">
      <c r="A4446">
        <v>5052</v>
      </c>
      <c r="B4446" t="s">
        <v>1722</v>
      </c>
      <c r="C4446">
        <v>0</v>
      </c>
      <c r="D4446">
        <v>0</v>
      </c>
      <c r="E4446">
        <v>0</v>
      </c>
      <c r="F4446">
        <v>10998196</v>
      </c>
      <c r="G4446">
        <v>10668049</v>
      </c>
      <c r="H4446">
        <v>5609381.5</v>
      </c>
      <c r="I4446">
        <v>74343480</v>
      </c>
      <c r="J4446">
        <v>38146704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1:16" x14ac:dyDescent="0.25">
      <c r="A4447">
        <v>5053</v>
      </c>
      <c r="B4447">
        <v>0</v>
      </c>
      <c r="C4447">
        <v>0</v>
      </c>
      <c r="D4447">
        <v>0</v>
      </c>
      <c r="E4447">
        <v>0</v>
      </c>
      <c r="F4447">
        <v>610941.25</v>
      </c>
      <c r="G4447">
        <v>647756.80000000005</v>
      </c>
      <c r="H4447">
        <v>196643.97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1:16" x14ac:dyDescent="0.25">
      <c r="A4448">
        <v>5054</v>
      </c>
      <c r="B4448" t="s">
        <v>1724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1:16" x14ac:dyDescent="0.25">
      <c r="A4449">
        <v>5055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1:16" x14ac:dyDescent="0.25">
      <c r="A4450">
        <v>5056</v>
      </c>
      <c r="B4450">
        <v>0</v>
      </c>
      <c r="C4450">
        <v>0</v>
      </c>
      <c r="D4450">
        <v>0</v>
      </c>
      <c r="E4450">
        <v>0</v>
      </c>
      <c r="F4450">
        <v>360942.12</v>
      </c>
      <c r="G4450">
        <v>330763</v>
      </c>
      <c r="H4450">
        <v>123975.46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1:16" x14ac:dyDescent="0.25">
      <c r="A4451">
        <v>5060</v>
      </c>
      <c r="B4451">
        <v>0</v>
      </c>
      <c r="C4451">
        <v>0</v>
      </c>
      <c r="D4451">
        <v>0</v>
      </c>
      <c r="E4451">
        <v>0</v>
      </c>
      <c r="F4451">
        <v>415282.62</v>
      </c>
      <c r="G4451">
        <v>527937.6</v>
      </c>
      <c r="H4451">
        <v>101071.3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1:16" x14ac:dyDescent="0.25">
      <c r="A4452">
        <v>5061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1:16" x14ac:dyDescent="0.25">
      <c r="A4453">
        <v>5065</v>
      </c>
      <c r="B4453" t="s">
        <v>1737</v>
      </c>
      <c r="C4453">
        <v>0</v>
      </c>
      <c r="D4453">
        <v>0</v>
      </c>
      <c r="E4453">
        <v>0</v>
      </c>
      <c r="F4453">
        <v>123351.53</v>
      </c>
      <c r="G4453">
        <v>0</v>
      </c>
      <c r="H4453">
        <v>0</v>
      </c>
      <c r="I4453">
        <v>0</v>
      </c>
      <c r="J4453">
        <v>0</v>
      </c>
      <c r="K4453">
        <v>170826.23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1:16" x14ac:dyDescent="0.25">
      <c r="A4454">
        <v>5066</v>
      </c>
      <c r="B4454" t="s">
        <v>1721</v>
      </c>
      <c r="C4454">
        <v>0</v>
      </c>
      <c r="D4454">
        <v>0</v>
      </c>
      <c r="E4454">
        <v>0</v>
      </c>
      <c r="F4454">
        <v>0</v>
      </c>
      <c r="G4454">
        <v>97003.44</v>
      </c>
      <c r="H4454">
        <v>0</v>
      </c>
      <c r="I4454">
        <v>0</v>
      </c>
      <c r="J4454">
        <v>0</v>
      </c>
      <c r="K4454">
        <v>406751.47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1:16" x14ac:dyDescent="0.25">
      <c r="A4455">
        <v>5067</v>
      </c>
      <c r="B4455" t="s">
        <v>1736</v>
      </c>
      <c r="C4455">
        <v>0</v>
      </c>
      <c r="D4455">
        <v>0</v>
      </c>
      <c r="E4455">
        <v>0</v>
      </c>
      <c r="F4455">
        <v>166482.85999999999</v>
      </c>
      <c r="G4455">
        <v>0</v>
      </c>
      <c r="H4455">
        <v>0</v>
      </c>
      <c r="I4455">
        <v>0</v>
      </c>
      <c r="J4455">
        <v>0</v>
      </c>
      <c r="K4455">
        <v>203305.72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1:16" x14ac:dyDescent="0.25">
      <c r="A4456">
        <v>5068</v>
      </c>
      <c r="B4456" t="s">
        <v>1725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217080.19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1:16" x14ac:dyDescent="0.25">
      <c r="A4457">
        <v>5072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1:16" x14ac:dyDescent="0.25">
      <c r="A4458">
        <v>5073</v>
      </c>
      <c r="B4458" t="s">
        <v>209</v>
      </c>
      <c r="C4458">
        <v>0</v>
      </c>
      <c r="D4458">
        <v>0</v>
      </c>
      <c r="E4458">
        <v>0</v>
      </c>
      <c r="F4458">
        <v>133360.76999999999</v>
      </c>
      <c r="G4458">
        <v>214616.2</v>
      </c>
      <c r="H4458">
        <v>0</v>
      </c>
      <c r="I4458">
        <v>26699900</v>
      </c>
      <c r="J4458">
        <v>29369980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1:16" x14ac:dyDescent="0.25">
      <c r="A4459">
        <v>5077</v>
      </c>
      <c r="B4459">
        <v>0</v>
      </c>
      <c r="C4459">
        <v>0</v>
      </c>
      <c r="D4459">
        <v>0</v>
      </c>
      <c r="E4459">
        <v>0</v>
      </c>
      <c r="F4459">
        <v>925043.94</v>
      </c>
      <c r="G4459">
        <v>873624.75</v>
      </c>
      <c r="H4459">
        <v>222341.4</v>
      </c>
      <c r="I4459">
        <v>0</v>
      </c>
      <c r="J4459">
        <v>289980.84000000003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1:16" x14ac:dyDescent="0.25">
      <c r="A4460">
        <v>5079</v>
      </c>
      <c r="B4460">
        <v>0</v>
      </c>
      <c r="C4460">
        <v>0</v>
      </c>
      <c r="D4460">
        <v>0</v>
      </c>
      <c r="E4460">
        <v>0</v>
      </c>
      <c r="F4460">
        <v>220425.31</v>
      </c>
      <c r="G4460">
        <v>514491.8</v>
      </c>
      <c r="H4460">
        <v>340468.34</v>
      </c>
      <c r="I4460">
        <v>70366.16</v>
      </c>
      <c r="J4460">
        <v>130291.36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1:16" x14ac:dyDescent="0.25">
      <c r="A4461">
        <v>5082</v>
      </c>
      <c r="B4461" t="s">
        <v>1729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354027.47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1:16" x14ac:dyDescent="0.25">
      <c r="A4462">
        <v>5086</v>
      </c>
      <c r="B4462">
        <v>0</v>
      </c>
      <c r="C4462">
        <v>0</v>
      </c>
      <c r="D4462">
        <v>0</v>
      </c>
      <c r="E4462">
        <v>0</v>
      </c>
      <c r="F4462">
        <v>99800.29</v>
      </c>
      <c r="G4462">
        <v>269463.12</v>
      </c>
      <c r="H4462">
        <v>0</v>
      </c>
      <c r="I4462">
        <v>158728.19</v>
      </c>
      <c r="J4462">
        <v>186561.53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1:16" x14ac:dyDescent="0.25">
      <c r="A4463">
        <v>5087</v>
      </c>
      <c r="B4463" t="s">
        <v>1730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265384.59999999998</v>
      </c>
      <c r="J4463">
        <v>232791.53</v>
      </c>
      <c r="K4463">
        <v>0</v>
      </c>
      <c r="L4463">
        <v>61625.913999999997</v>
      </c>
      <c r="M4463">
        <v>0</v>
      </c>
      <c r="N4463">
        <v>0</v>
      </c>
      <c r="O4463">
        <v>0</v>
      </c>
      <c r="P4463">
        <v>0</v>
      </c>
    </row>
    <row r="4464" spans="1:16" x14ac:dyDescent="0.25">
      <c r="A4464">
        <v>5096</v>
      </c>
      <c r="B4464" t="s">
        <v>1731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540414.5</v>
      </c>
      <c r="J4464">
        <v>162185.10999999999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1:16" x14ac:dyDescent="0.25">
      <c r="A4465">
        <v>5098</v>
      </c>
      <c r="B4465">
        <v>0</v>
      </c>
      <c r="C4465">
        <v>0</v>
      </c>
      <c r="D4465">
        <v>0</v>
      </c>
      <c r="E4465">
        <v>0</v>
      </c>
      <c r="F4465">
        <v>255495.64</v>
      </c>
      <c r="G4465">
        <v>420442.88</v>
      </c>
      <c r="H4465">
        <v>254681.78</v>
      </c>
      <c r="I4465">
        <v>87400.67</v>
      </c>
      <c r="J4465">
        <v>507023.03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1:16" x14ac:dyDescent="0.25">
      <c r="A4466">
        <v>5099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142126.70000000001</v>
      </c>
      <c r="L4466">
        <v>88178.44</v>
      </c>
      <c r="M4466">
        <v>0</v>
      </c>
      <c r="N4466">
        <v>0</v>
      </c>
      <c r="O4466">
        <v>0</v>
      </c>
      <c r="P4466">
        <v>0</v>
      </c>
    </row>
    <row r="4467" spans="1:16" x14ac:dyDescent="0.25">
      <c r="A4467">
        <v>5100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289781.40000000002</v>
      </c>
      <c r="L4467">
        <v>355064.38</v>
      </c>
      <c r="M4467">
        <v>0</v>
      </c>
      <c r="N4467">
        <v>0</v>
      </c>
      <c r="O4467">
        <v>0</v>
      </c>
      <c r="P4467">
        <v>0</v>
      </c>
    </row>
    <row r="4468" spans="1:16" x14ac:dyDescent="0.25">
      <c r="A4468">
        <v>5106</v>
      </c>
      <c r="B4468">
        <v>0</v>
      </c>
      <c r="C4468">
        <v>0</v>
      </c>
      <c r="D4468">
        <v>0</v>
      </c>
      <c r="E4468">
        <v>0</v>
      </c>
      <c r="F4468">
        <v>306883.28000000003</v>
      </c>
      <c r="G4468">
        <v>470739.56</v>
      </c>
      <c r="H4468">
        <v>0</v>
      </c>
      <c r="I4468">
        <v>3692229</v>
      </c>
      <c r="J4468">
        <v>3000883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1:16" x14ac:dyDescent="0.25">
      <c r="A4469">
        <v>5108</v>
      </c>
      <c r="B4469">
        <v>0</v>
      </c>
      <c r="C4469">
        <v>0</v>
      </c>
      <c r="D4469">
        <v>0</v>
      </c>
      <c r="E4469">
        <v>0</v>
      </c>
      <c r="F4469">
        <v>1840991.1</v>
      </c>
      <c r="G4469">
        <v>2321929.5</v>
      </c>
      <c r="H4469">
        <v>2655270.5</v>
      </c>
      <c r="I4469">
        <v>1503310.2</v>
      </c>
      <c r="J4469">
        <v>1673568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1:16" x14ac:dyDescent="0.25">
      <c r="A4470">
        <v>5111</v>
      </c>
      <c r="B4470" t="s">
        <v>1728</v>
      </c>
      <c r="C4470">
        <v>0</v>
      </c>
      <c r="D4470">
        <v>0</v>
      </c>
      <c r="E4470">
        <v>0</v>
      </c>
      <c r="F4470">
        <v>0</v>
      </c>
      <c r="G4470">
        <v>93791.51</v>
      </c>
      <c r="H4470">
        <v>0</v>
      </c>
      <c r="I4470">
        <v>395413.75</v>
      </c>
      <c r="J4470">
        <v>179970.39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1:16" x14ac:dyDescent="0.25">
      <c r="A4471">
        <v>5114</v>
      </c>
      <c r="B4471" t="s">
        <v>1733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338819.1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1:16" x14ac:dyDescent="0.25">
      <c r="A4472">
        <v>5115</v>
      </c>
      <c r="B4472" t="s">
        <v>1748</v>
      </c>
      <c r="C4472">
        <v>145139.79999999999</v>
      </c>
      <c r="D4472">
        <v>159895.51999999999</v>
      </c>
      <c r="E4472">
        <v>54485.95</v>
      </c>
      <c r="F4472">
        <v>304927.3</v>
      </c>
      <c r="G4472">
        <v>183372.05</v>
      </c>
      <c r="H4472">
        <v>116216.8</v>
      </c>
      <c r="I4472">
        <v>0</v>
      </c>
      <c r="J4472">
        <v>0</v>
      </c>
      <c r="K4472">
        <v>189409.38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1:16" x14ac:dyDescent="0.25">
      <c r="A4473">
        <v>5116</v>
      </c>
      <c r="B4473" t="s">
        <v>1735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293582.78000000003</v>
      </c>
      <c r="L4473">
        <v>395764.9</v>
      </c>
      <c r="M4473">
        <v>0</v>
      </c>
      <c r="N4473">
        <v>0</v>
      </c>
      <c r="O4473">
        <v>0</v>
      </c>
      <c r="P4473">
        <v>0</v>
      </c>
    </row>
    <row r="4474" spans="1:16" x14ac:dyDescent="0.25">
      <c r="A4474">
        <v>5118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446916.56</v>
      </c>
      <c r="L4474">
        <v>83248.016000000003</v>
      </c>
      <c r="M4474">
        <v>0</v>
      </c>
      <c r="N4474">
        <v>0</v>
      </c>
      <c r="O4474">
        <v>0</v>
      </c>
      <c r="P4474">
        <v>0</v>
      </c>
    </row>
    <row r="4475" spans="1:16" x14ac:dyDescent="0.25">
      <c r="A4475">
        <v>5119</v>
      </c>
      <c r="B4475" t="s">
        <v>1757</v>
      </c>
      <c r="C4475">
        <v>184481.22</v>
      </c>
      <c r="D4475">
        <v>0</v>
      </c>
      <c r="E4475">
        <v>137816.89000000001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7783780.5</v>
      </c>
      <c r="L4475">
        <v>9401837</v>
      </c>
      <c r="M4475">
        <v>0</v>
      </c>
      <c r="N4475">
        <v>0</v>
      </c>
      <c r="O4475">
        <v>0</v>
      </c>
      <c r="P4475">
        <v>0</v>
      </c>
    </row>
    <row r="4476" spans="1:16" x14ac:dyDescent="0.25">
      <c r="A4476">
        <v>5122</v>
      </c>
      <c r="B4476" t="s">
        <v>1700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314870.2</v>
      </c>
      <c r="J4476">
        <v>118982.5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1:16" x14ac:dyDescent="0.25">
      <c r="A4477">
        <v>5124</v>
      </c>
      <c r="B4477">
        <v>0</v>
      </c>
      <c r="C4477">
        <v>0</v>
      </c>
      <c r="D4477">
        <v>0</v>
      </c>
      <c r="E4477">
        <v>0</v>
      </c>
      <c r="F4477">
        <v>152770.12</v>
      </c>
      <c r="G4477">
        <v>334352.62</v>
      </c>
      <c r="H4477">
        <v>283903.12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1:16" x14ac:dyDescent="0.25">
      <c r="A4478">
        <v>5125</v>
      </c>
      <c r="B4478" t="s">
        <v>1738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212630.38</v>
      </c>
      <c r="J4478">
        <v>182118.75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1:16" x14ac:dyDescent="0.25">
      <c r="A4479">
        <v>5126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1022978</v>
      </c>
      <c r="J4479">
        <v>510268.84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1:16" x14ac:dyDescent="0.25">
      <c r="A4480">
        <v>5127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438555.34</v>
      </c>
      <c r="J4480">
        <v>624146.06000000006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1:16" x14ac:dyDescent="0.25">
      <c r="A4481">
        <v>5128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702258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1:16" x14ac:dyDescent="0.25">
      <c r="A4482">
        <v>5129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353921.22</v>
      </c>
      <c r="L4482">
        <v>93181.23</v>
      </c>
      <c r="M4482">
        <v>0</v>
      </c>
      <c r="N4482">
        <v>0</v>
      </c>
      <c r="O4482">
        <v>0</v>
      </c>
      <c r="P4482">
        <v>0</v>
      </c>
    </row>
    <row r="4483" spans="1:16" x14ac:dyDescent="0.25">
      <c r="A4483">
        <v>5131</v>
      </c>
      <c r="B4483" t="s">
        <v>1739</v>
      </c>
      <c r="C4483">
        <v>0</v>
      </c>
      <c r="D4483">
        <v>0</v>
      </c>
      <c r="E4483">
        <v>0</v>
      </c>
      <c r="F4483">
        <v>995634.94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1:16" x14ac:dyDescent="0.25">
      <c r="A4484">
        <v>5132</v>
      </c>
      <c r="B4484" t="s">
        <v>1734</v>
      </c>
      <c r="C4484">
        <v>0</v>
      </c>
      <c r="D4484">
        <v>0</v>
      </c>
      <c r="E4484">
        <v>0</v>
      </c>
      <c r="F4484">
        <v>51718.98</v>
      </c>
      <c r="G4484">
        <v>0</v>
      </c>
      <c r="H4484">
        <v>0</v>
      </c>
      <c r="I4484">
        <v>181787.02</v>
      </c>
      <c r="J4484">
        <v>643682.75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1:16" x14ac:dyDescent="0.25">
      <c r="A4485">
        <v>5133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6406625.5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1:16" x14ac:dyDescent="0.25">
      <c r="A4486">
        <v>5134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161233.98000000001</v>
      </c>
      <c r="J4486">
        <v>283580.15999999997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1:16" x14ac:dyDescent="0.25">
      <c r="A4487">
        <v>5136</v>
      </c>
      <c r="B4487">
        <v>0</v>
      </c>
      <c r="C4487">
        <v>0</v>
      </c>
      <c r="D4487">
        <v>0</v>
      </c>
      <c r="E4487">
        <v>0</v>
      </c>
      <c r="F4487">
        <v>567448.5</v>
      </c>
      <c r="G4487">
        <v>625320.43999999994</v>
      </c>
      <c r="H4487">
        <v>452919.78</v>
      </c>
      <c r="I4487">
        <v>1664667.5</v>
      </c>
      <c r="J4487">
        <v>1800066.1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1:16" x14ac:dyDescent="0.25">
      <c r="A4488">
        <v>5137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812681.4</v>
      </c>
      <c r="L4488">
        <v>715739.3</v>
      </c>
      <c r="M4488">
        <v>0</v>
      </c>
      <c r="N4488">
        <v>0</v>
      </c>
      <c r="O4488">
        <v>0</v>
      </c>
      <c r="P4488">
        <v>0</v>
      </c>
    </row>
    <row r="4489" spans="1:16" x14ac:dyDescent="0.25">
      <c r="A4489">
        <v>5139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626421.43999999994</v>
      </c>
      <c r="L4489">
        <v>68926.89</v>
      </c>
      <c r="M4489">
        <v>0</v>
      </c>
      <c r="N4489">
        <v>0</v>
      </c>
      <c r="O4489">
        <v>0</v>
      </c>
      <c r="P4489">
        <v>0</v>
      </c>
    </row>
    <row r="4490" spans="1:16" x14ac:dyDescent="0.25">
      <c r="A4490">
        <v>5143</v>
      </c>
      <c r="B4490" t="s">
        <v>1740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3642223</v>
      </c>
      <c r="J4490">
        <v>3964305.8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1:16" x14ac:dyDescent="0.25">
      <c r="A4491">
        <v>5144</v>
      </c>
      <c r="B4491" t="s">
        <v>1742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865321.6</v>
      </c>
      <c r="J4491">
        <v>777815.5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1:16" x14ac:dyDescent="0.25">
      <c r="A4492">
        <v>5145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488721.16</v>
      </c>
      <c r="J4492">
        <v>398209.06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1:16" x14ac:dyDescent="0.25">
      <c r="A4493">
        <v>5147</v>
      </c>
      <c r="B4493">
        <v>0</v>
      </c>
      <c r="C4493">
        <v>0</v>
      </c>
      <c r="D4493">
        <v>0</v>
      </c>
      <c r="E4493">
        <v>0</v>
      </c>
      <c r="F4493">
        <v>148028.29999999999</v>
      </c>
      <c r="G4493">
        <v>0</v>
      </c>
      <c r="H4493">
        <v>0</v>
      </c>
      <c r="I4493">
        <v>0</v>
      </c>
      <c r="J4493">
        <v>0</v>
      </c>
      <c r="K4493">
        <v>118698.85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1:16" x14ac:dyDescent="0.25">
      <c r="A4494">
        <v>5148</v>
      </c>
      <c r="B4494" t="s">
        <v>1720</v>
      </c>
      <c r="C4494">
        <v>8251048</v>
      </c>
      <c r="D4494">
        <v>6251157.5</v>
      </c>
      <c r="E4494">
        <v>7127012</v>
      </c>
      <c r="F4494">
        <v>6992168</v>
      </c>
      <c r="G4494">
        <v>6907030</v>
      </c>
      <c r="H4494">
        <v>3775056.5</v>
      </c>
      <c r="I4494">
        <v>0</v>
      </c>
      <c r="J4494">
        <v>0</v>
      </c>
      <c r="K4494">
        <v>26618056</v>
      </c>
      <c r="L4494">
        <v>8727019</v>
      </c>
      <c r="M4494">
        <v>0</v>
      </c>
      <c r="N4494">
        <v>0</v>
      </c>
      <c r="O4494">
        <v>0</v>
      </c>
      <c r="P4494">
        <v>0</v>
      </c>
    </row>
    <row r="4495" spans="1:16" x14ac:dyDescent="0.25">
      <c r="A4495">
        <v>5149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479570.97</v>
      </c>
      <c r="J4495">
        <v>421914.9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1:16" x14ac:dyDescent="0.25">
      <c r="A4496">
        <v>5150</v>
      </c>
      <c r="B4496" t="s">
        <v>1746</v>
      </c>
      <c r="C4496">
        <v>69450.66</v>
      </c>
      <c r="D4496">
        <v>0</v>
      </c>
      <c r="E4496">
        <v>176929.4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308596.44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1:16" x14ac:dyDescent="0.25">
      <c r="A4497">
        <v>5153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439930.47</v>
      </c>
      <c r="J4497">
        <v>232754.06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1:16" x14ac:dyDescent="0.25">
      <c r="A4498">
        <v>5154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218743.75</v>
      </c>
      <c r="J4498">
        <v>91968.31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1:16" x14ac:dyDescent="0.25">
      <c r="A4499">
        <v>5157</v>
      </c>
      <c r="B4499">
        <v>0</v>
      </c>
      <c r="C4499">
        <v>0</v>
      </c>
      <c r="D4499">
        <v>0</v>
      </c>
      <c r="E4499">
        <v>0</v>
      </c>
      <c r="F4499">
        <v>435979.53</v>
      </c>
      <c r="G4499">
        <v>228857.69</v>
      </c>
      <c r="H4499">
        <v>109147.586</v>
      </c>
      <c r="I4499">
        <v>1115939.1000000001</v>
      </c>
      <c r="J4499">
        <v>630791.56000000006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1:16" x14ac:dyDescent="0.25">
      <c r="A4500">
        <v>5158</v>
      </c>
      <c r="B4500" t="s">
        <v>1726</v>
      </c>
      <c r="C4500">
        <v>219513.03</v>
      </c>
      <c r="D4500">
        <v>215246.78</v>
      </c>
      <c r="E4500">
        <v>289836.15999999997</v>
      </c>
      <c r="F4500">
        <v>369462.25</v>
      </c>
      <c r="G4500">
        <v>329264.40000000002</v>
      </c>
      <c r="H4500">
        <v>212691.03</v>
      </c>
      <c r="I4500">
        <v>0</v>
      </c>
      <c r="J4500">
        <v>0</v>
      </c>
      <c r="K4500">
        <v>1671305.6</v>
      </c>
      <c r="L4500">
        <v>254996.88</v>
      </c>
      <c r="M4500">
        <v>0</v>
      </c>
      <c r="N4500">
        <v>0</v>
      </c>
      <c r="O4500">
        <v>0</v>
      </c>
      <c r="P4500">
        <v>0</v>
      </c>
    </row>
    <row r="4501" spans="1:16" x14ac:dyDescent="0.25">
      <c r="A4501">
        <v>5159</v>
      </c>
      <c r="B4501" t="s">
        <v>1744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173412.53</v>
      </c>
      <c r="M4501">
        <v>0</v>
      </c>
      <c r="N4501">
        <v>0</v>
      </c>
      <c r="O4501">
        <v>0</v>
      </c>
      <c r="P4501">
        <v>0</v>
      </c>
    </row>
    <row r="4502" spans="1:16" x14ac:dyDescent="0.25">
      <c r="A4502">
        <v>5160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413107.34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1:16" x14ac:dyDescent="0.25">
      <c r="A4503">
        <v>5161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647615.75</v>
      </c>
      <c r="L4503">
        <v>98531.29</v>
      </c>
      <c r="M4503">
        <v>0</v>
      </c>
      <c r="N4503">
        <v>0</v>
      </c>
      <c r="O4503">
        <v>0</v>
      </c>
      <c r="P4503">
        <v>0</v>
      </c>
    </row>
    <row r="4504" spans="1:16" x14ac:dyDescent="0.25">
      <c r="A4504">
        <v>5163</v>
      </c>
      <c r="B4504">
        <v>0</v>
      </c>
      <c r="C4504">
        <v>2644596.5</v>
      </c>
      <c r="D4504">
        <v>2116731</v>
      </c>
      <c r="E4504">
        <v>2283806</v>
      </c>
      <c r="F4504">
        <v>2050658.4</v>
      </c>
      <c r="G4504">
        <v>317109.09999999998</v>
      </c>
      <c r="H4504">
        <v>1277567.8</v>
      </c>
      <c r="I4504">
        <v>0</v>
      </c>
      <c r="J4504">
        <v>0</v>
      </c>
      <c r="K4504">
        <v>939670.75</v>
      </c>
      <c r="L4504">
        <v>2174949.2000000002</v>
      </c>
      <c r="M4504">
        <v>0</v>
      </c>
      <c r="N4504">
        <v>0</v>
      </c>
      <c r="O4504">
        <v>0</v>
      </c>
      <c r="P4504">
        <v>0</v>
      </c>
    </row>
    <row r="4505" spans="1:16" x14ac:dyDescent="0.25">
      <c r="A4505">
        <v>5164</v>
      </c>
      <c r="B4505" t="s">
        <v>1741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305102.8</v>
      </c>
      <c r="J4505">
        <v>122485.94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1:16" x14ac:dyDescent="0.25">
      <c r="A4506">
        <v>5165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774617.2</v>
      </c>
      <c r="J4506">
        <v>501553.97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1:16" x14ac:dyDescent="0.25">
      <c r="A4507">
        <v>5166</v>
      </c>
      <c r="B4507" t="s">
        <v>1747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4061623.5</v>
      </c>
      <c r="L4507">
        <v>1635298.6</v>
      </c>
      <c r="M4507">
        <v>0</v>
      </c>
      <c r="N4507">
        <v>0</v>
      </c>
      <c r="O4507">
        <v>0</v>
      </c>
      <c r="P4507">
        <v>0</v>
      </c>
    </row>
    <row r="4508" spans="1:16" x14ac:dyDescent="0.25">
      <c r="A4508">
        <v>5169</v>
      </c>
      <c r="B4508">
        <v>0</v>
      </c>
      <c r="C4508">
        <v>0</v>
      </c>
      <c r="D4508">
        <v>0</v>
      </c>
      <c r="E4508">
        <v>0</v>
      </c>
      <c r="F4508">
        <v>245092.94</v>
      </c>
      <c r="G4508">
        <v>188681.66</v>
      </c>
      <c r="H4508">
        <v>137371.88</v>
      </c>
      <c r="I4508">
        <v>161046.70000000001</v>
      </c>
      <c r="J4508">
        <v>135456.97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1:16" x14ac:dyDescent="0.25">
      <c r="A4509">
        <v>5170</v>
      </c>
      <c r="B4509" t="s">
        <v>1749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693837.94</v>
      </c>
      <c r="L4509">
        <v>222461.19</v>
      </c>
      <c r="M4509">
        <v>0</v>
      </c>
      <c r="N4509">
        <v>0</v>
      </c>
      <c r="O4509">
        <v>0</v>
      </c>
      <c r="P4509">
        <v>0</v>
      </c>
    </row>
    <row r="4510" spans="1:16" x14ac:dyDescent="0.25">
      <c r="A4510">
        <v>5171</v>
      </c>
      <c r="B4510" t="s">
        <v>1750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1086032</v>
      </c>
      <c r="L4510">
        <v>376651.97</v>
      </c>
      <c r="M4510">
        <v>0</v>
      </c>
      <c r="N4510">
        <v>0</v>
      </c>
      <c r="O4510">
        <v>0</v>
      </c>
      <c r="P4510">
        <v>0</v>
      </c>
    </row>
    <row r="4511" spans="1:16" x14ac:dyDescent="0.25">
      <c r="A4511">
        <v>5172</v>
      </c>
      <c r="B4511" t="s">
        <v>1751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3592892.8</v>
      </c>
      <c r="L4511">
        <v>2410647.5</v>
      </c>
      <c r="M4511">
        <v>0</v>
      </c>
      <c r="N4511">
        <v>0</v>
      </c>
      <c r="O4511">
        <v>0</v>
      </c>
      <c r="P4511">
        <v>0</v>
      </c>
    </row>
    <row r="4512" spans="1:16" x14ac:dyDescent="0.25">
      <c r="A4512">
        <v>5173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6341898.5</v>
      </c>
      <c r="L4512">
        <v>2498428</v>
      </c>
      <c r="M4512">
        <v>0</v>
      </c>
      <c r="N4512">
        <v>0</v>
      </c>
      <c r="O4512">
        <v>0</v>
      </c>
      <c r="P4512">
        <v>0</v>
      </c>
    </row>
    <row r="4513" spans="1:16" x14ac:dyDescent="0.25">
      <c r="A4513">
        <v>5174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1:16" x14ac:dyDescent="0.25">
      <c r="A4514">
        <v>5175</v>
      </c>
      <c r="B4514">
        <v>0</v>
      </c>
      <c r="C4514">
        <v>0</v>
      </c>
      <c r="D4514">
        <v>0</v>
      </c>
      <c r="E4514">
        <v>0</v>
      </c>
      <c r="F4514">
        <v>602372.19999999995</v>
      </c>
      <c r="G4514">
        <v>327691.12</v>
      </c>
      <c r="H4514">
        <v>209786.12</v>
      </c>
      <c r="I4514">
        <v>1045558.6</v>
      </c>
      <c r="J4514">
        <v>760079.1</v>
      </c>
      <c r="K4514">
        <v>15608402</v>
      </c>
      <c r="L4514">
        <v>3743017.2</v>
      </c>
      <c r="M4514">
        <v>0</v>
      </c>
      <c r="N4514">
        <v>0</v>
      </c>
      <c r="O4514">
        <v>0</v>
      </c>
      <c r="P4514">
        <v>0</v>
      </c>
    </row>
    <row r="4515" spans="1:16" x14ac:dyDescent="0.25">
      <c r="A4515">
        <v>5177</v>
      </c>
      <c r="B4515" t="s">
        <v>1752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946542</v>
      </c>
      <c r="J4515">
        <v>231559.45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1:16" x14ac:dyDescent="0.25">
      <c r="A4516">
        <v>5178</v>
      </c>
      <c r="B4516">
        <v>0</v>
      </c>
      <c r="C4516">
        <v>0</v>
      </c>
      <c r="D4516">
        <v>0</v>
      </c>
      <c r="E4516">
        <v>0</v>
      </c>
      <c r="F4516">
        <v>730240.06</v>
      </c>
      <c r="G4516">
        <v>426632.16</v>
      </c>
      <c r="H4516">
        <v>259736.94</v>
      </c>
      <c r="I4516">
        <v>1190845.3999999999</v>
      </c>
      <c r="J4516">
        <v>949828.2</v>
      </c>
      <c r="K4516">
        <v>17291664</v>
      </c>
      <c r="L4516">
        <v>5795376</v>
      </c>
      <c r="M4516">
        <v>0</v>
      </c>
      <c r="N4516">
        <v>0</v>
      </c>
      <c r="O4516">
        <v>0</v>
      </c>
      <c r="P4516">
        <v>0</v>
      </c>
    </row>
    <row r="4517" spans="1:16" x14ac:dyDescent="0.25">
      <c r="A4517">
        <v>5179</v>
      </c>
      <c r="B4517" t="s">
        <v>1789</v>
      </c>
      <c r="C4517">
        <v>74388.5</v>
      </c>
      <c r="D4517">
        <v>0</v>
      </c>
      <c r="E4517">
        <v>0</v>
      </c>
      <c r="F4517">
        <v>53704.703000000001</v>
      </c>
      <c r="G4517">
        <v>0</v>
      </c>
      <c r="H4517">
        <v>0</v>
      </c>
      <c r="I4517">
        <v>0</v>
      </c>
      <c r="J4517">
        <v>0</v>
      </c>
      <c r="K4517">
        <v>5910340</v>
      </c>
      <c r="L4517">
        <v>2397246.5</v>
      </c>
      <c r="M4517">
        <v>0</v>
      </c>
      <c r="N4517">
        <v>0</v>
      </c>
      <c r="O4517">
        <v>0</v>
      </c>
      <c r="P4517">
        <v>0</v>
      </c>
    </row>
    <row r="4518" spans="1:16" x14ac:dyDescent="0.25">
      <c r="A4518">
        <v>5180</v>
      </c>
      <c r="B4518" t="s">
        <v>1753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1160667.8</v>
      </c>
      <c r="L4518">
        <v>431531.66</v>
      </c>
      <c r="M4518">
        <v>0</v>
      </c>
      <c r="N4518">
        <v>0</v>
      </c>
      <c r="O4518">
        <v>0</v>
      </c>
      <c r="P4518">
        <v>0</v>
      </c>
    </row>
    <row r="4519" spans="1:16" x14ac:dyDescent="0.25">
      <c r="A4519">
        <v>5181</v>
      </c>
      <c r="B4519" t="s">
        <v>1754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1711435.9</v>
      </c>
      <c r="L4519">
        <v>709102.75</v>
      </c>
      <c r="M4519">
        <v>0</v>
      </c>
      <c r="N4519">
        <v>0</v>
      </c>
      <c r="O4519">
        <v>0</v>
      </c>
      <c r="P4519">
        <v>0</v>
      </c>
    </row>
    <row r="4520" spans="1:16" x14ac:dyDescent="0.25">
      <c r="A4520">
        <v>5182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176709.4</v>
      </c>
      <c r="L4520">
        <v>205268.4</v>
      </c>
      <c r="M4520">
        <v>0</v>
      </c>
      <c r="N4520">
        <v>0</v>
      </c>
      <c r="O4520">
        <v>0</v>
      </c>
      <c r="P4520">
        <v>0</v>
      </c>
    </row>
    <row r="4521" spans="1:16" x14ac:dyDescent="0.25">
      <c r="A4521">
        <v>5183</v>
      </c>
      <c r="B4521" t="s">
        <v>1755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4320541</v>
      </c>
      <c r="L4521">
        <v>1924249.6000000001</v>
      </c>
      <c r="M4521">
        <v>0</v>
      </c>
      <c r="N4521">
        <v>0</v>
      </c>
      <c r="O4521">
        <v>0</v>
      </c>
      <c r="P4521">
        <v>0</v>
      </c>
    </row>
    <row r="4522" spans="1:16" x14ac:dyDescent="0.25">
      <c r="A4522">
        <v>5185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206887.4</v>
      </c>
      <c r="L4522">
        <v>211437.38</v>
      </c>
      <c r="M4522">
        <v>0</v>
      </c>
      <c r="N4522">
        <v>0</v>
      </c>
      <c r="O4522">
        <v>0</v>
      </c>
      <c r="P4522">
        <v>0</v>
      </c>
    </row>
    <row r="4523" spans="1:16" x14ac:dyDescent="0.25">
      <c r="A4523">
        <v>5186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721491.8</v>
      </c>
      <c r="L4523">
        <v>201318.39</v>
      </c>
      <c r="M4523">
        <v>0</v>
      </c>
      <c r="N4523">
        <v>0</v>
      </c>
      <c r="O4523">
        <v>0</v>
      </c>
      <c r="P4523">
        <v>0</v>
      </c>
    </row>
    <row r="4524" spans="1:16" x14ac:dyDescent="0.25">
      <c r="A4524">
        <v>5187</v>
      </c>
      <c r="B4524" t="s">
        <v>1758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808847.25</v>
      </c>
      <c r="L4524">
        <v>221047.95</v>
      </c>
      <c r="M4524">
        <v>0</v>
      </c>
      <c r="N4524">
        <v>0</v>
      </c>
      <c r="O4524">
        <v>0</v>
      </c>
      <c r="P4524">
        <v>0</v>
      </c>
    </row>
    <row r="4525" spans="1:16" x14ac:dyDescent="0.25">
      <c r="A4525">
        <v>5188</v>
      </c>
      <c r="B4525" t="s">
        <v>1759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3094494</v>
      </c>
      <c r="L4525">
        <v>1421242.8</v>
      </c>
      <c r="M4525">
        <v>0</v>
      </c>
      <c r="N4525">
        <v>0</v>
      </c>
      <c r="O4525">
        <v>0</v>
      </c>
      <c r="P4525">
        <v>0</v>
      </c>
    </row>
    <row r="4526" spans="1:16" x14ac:dyDescent="0.25">
      <c r="A4526">
        <v>5189</v>
      </c>
      <c r="B4526" t="s">
        <v>1763</v>
      </c>
      <c r="C4526">
        <v>108085.26</v>
      </c>
      <c r="D4526">
        <v>0</v>
      </c>
      <c r="E4526">
        <v>0</v>
      </c>
      <c r="F4526">
        <v>477032.03</v>
      </c>
      <c r="G4526">
        <v>181878.38</v>
      </c>
      <c r="H4526">
        <v>157214.25</v>
      </c>
      <c r="I4526">
        <v>0</v>
      </c>
      <c r="J4526">
        <v>0</v>
      </c>
      <c r="K4526">
        <v>392146.8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1:16" x14ac:dyDescent="0.25">
      <c r="A4527">
        <v>5190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466784.9</v>
      </c>
      <c r="L4527">
        <v>207079.02</v>
      </c>
      <c r="M4527">
        <v>0</v>
      </c>
      <c r="N4527">
        <v>0</v>
      </c>
      <c r="O4527">
        <v>0</v>
      </c>
      <c r="P4527">
        <v>0</v>
      </c>
    </row>
    <row r="4528" spans="1:16" x14ac:dyDescent="0.25">
      <c r="A4528">
        <v>5192</v>
      </c>
      <c r="B4528" t="s">
        <v>1723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388806.84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1:16" x14ac:dyDescent="0.25">
      <c r="A4529">
        <v>5193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237845.42</v>
      </c>
      <c r="J4529">
        <v>180612.12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1:16" x14ac:dyDescent="0.25">
      <c r="A4530">
        <v>5194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1740561.5</v>
      </c>
      <c r="L4530">
        <v>660537.06000000006</v>
      </c>
      <c r="M4530">
        <v>0</v>
      </c>
      <c r="N4530">
        <v>0</v>
      </c>
      <c r="O4530">
        <v>0</v>
      </c>
      <c r="P4530">
        <v>0</v>
      </c>
    </row>
    <row r="4531" spans="1:16" x14ac:dyDescent="0.25">
      <c r="A4531">
        <v>5197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114070</v>
      </c>
      <c r="J4531">
        <v>0</v>
      </c>
      <c r="K4531">
        <v>3943495</v>
      </c>
      <c r="L4531">
        <v>1353148.2</v>
      </c>
      <c r="M4531">
        <v>0</v>
      </c>
      <c r="N4531">
        <v>0</v>
      </c>
      <c r="O4531">
        <v>0</v>
      </c>
      <c r="P4531">
        <v>0</v>
      </c>
    </row>
    <row r="4532" spans="1:16" x14ac:dyDescent="0.25">
      <c r="A4532">
        <v>5198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3421416.8</v>
      </c>
      <c r="L4532">
        <v>1160028.2</v>
      </c>
      <c r="M4532">
        <v>0</v>
      </c>
      <c r="N4532">
        <v>0</v>
      </c>
      <c r="O4532">
        <v>0</v>
      </c>
      <c r="P4532">
        <v>0</v>
      </c>
    </row>
    <row r="4533" spans="1:16" x14ac:dyDescent="0.25">
      <c r="A4533">
        <v>5199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1492590.8</v>
      </c>
      <c r="L4533">
        <v>466674.6</v>
      </c>
      <c r="M4533">
        <v>0</v>
      </c>
      <c r="N4533">
        <v>0</v>
      </c>
      <c r="O4533">
        <v>0</v>
      </c>
      <c r="P4533">
        <v>0</v>
      </c>
    </row>
    <row r="4534" spans="1:16" x14ac:dyDescent="0.25">
      <c r="A4534">
        <v>5200</v>
      </c>
      <c r="B4534" t="s">
        <v>1762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2746765.5</v>
      </c>
      <c r="L4534">
        <v>1267824.1000000001</v>
      </c>
      <c r="M4534">
        <v>0</v>
      </c>
      <c r="N4534">
        <v>0</v>
      </c>
      <c r="O4534">
        <v>0</v>
      </c>
      <c r="P4534">
        <v>0</v>
      </c>
    </row>
    <row r="4535" spans="1:16" x14ac:dyDescent="0.25">
      <c r="A4535">
        <v>5201</v>
      </c>
      <c r="B4535" t="s">
        <v>1732</v>
      </c>
      <c r="C4535">
        <v>0</v>
      </c>
      <c r="D4535">
        <v>0</v>
      </c>
      <c r="E4535">
        <v>0</v>
      </c>
      <c r="F4535">
        <v>255719.97</v>
      </c>
      <c r="G4535">
        <v>691416</v>
      </c>
      <c r="H4535">
        <v>328255.71999999997</v>
      </c>
      <c r="I4535">
        <v>4156508.8</v>
      </c>
      <c r="J4535">
        <v>5162073.5</v>
      </c>
      <c r="K4535">
        <v>6841845</v>
      </c>
      <c r="L4535">
        <v>542753.30000000005</v>
      </c>
      <c r="M4535">
        <v>0</v>
      </c>
      <c r="N4535">
        <v>0</v>
      </c>
      <c r="O4535">
        <v>0</v>
      </c>
      <c r="P4535">
        <v>0</v>
      </c>
    </row>
    <row r="4536" spans="1:16" x14ac:dyDescent="0.25">
      <c r="A4536">
        <v>5202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118311.38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1:16" x14ac:dyDescent="0.25">
      <c r="A4537">
        <v>5203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376564.84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1:16" x14ac:dyDescent="0.25">
      <c r="A4538">
        <v>5204</v>
      </c>
      <c r="B4538" t="s">
        <v>1783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596129.25</v>
      </c>
      <c r="L4538">
        <v>233506.27</v>
      </c>
      <c r="M4538">
        <v>0</v>
      </c>
      <c r="N4538">
        <v>0</v>
      </c>
      <c r="O4538">
        <v>0</v>
      </c>
      <c r="P4538">
        <v>0</v>
      </c>
    </row>
    <row r="4539" spans="1:16" x14ac:dyDescent="0.25">
      <c r="A4539">
        <v>5205</v>
      </c>
      <c r="B4539">
        <v>0</v>
      </c>
      <c r="C4539">
        <v>177301.33</v>
      </c>
      <c r="D4539">
        <v>83345.516000000003</v>
      </c>
      <c r="E4539">
        <v>0</v>
      </c>
      <c r="F4539">
        <v>212300.81</v>
      </c>
      <c r="G4539">
        <v>114321.375</v>
      </c>
      <c r="H4539">
        <v>0</v>
      </c>
      <c r="I4539">
        <v>0</v>
      </c>
      <c r="J4539">
        <v>0</v>
      </c>
      <c r="K4539">
        <v>4959194.5</v>
      </c>
      <c r="L4539">
        <v>3878843</v>
      </c>
      <c r="M4539">
        <v>0</v>
      </c>
      <c r="N4539">
        <v>0</v>
      </c>
      <c r="O4539">
        <v>0</v>
      </c>
      <c r="P4539">
        <v>0</v>
      </c>
    </row>
    <row r="4540" spans="1:16" x14ac:dyDescent="0.25">
      <c r="A4540">
        <v>5209</v>
      </c>
      <c r="B4540">
        <v>0</v>
      </c>
      <c r="C4540">
        <v>0</v>
      </c>
      <c r="D4540">
        <v>0</v>
      </c>
      <c r="E4540">
        <v>0</v>
      </c>
      <c r="F4540">
        <v>129651.85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164082.32999999999</v>
      </c>
      <c r="M4540">
        <v>0</v>
      </c>
      <c r="N4540">
        <v>0</v>
      </c>
      <c r="O4540">
        <v>0</v>
      </c>
      <c r="P4540">
        <v>0</v>
      </c>
    </row>
    <row r="4541" spans="1:16" x14ac:dyDescent="0.25">
      <c r="A4541">
        <v>5211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453544.56</v>
      </c>
      <c r="J4541">
        <v>710320.25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1:16" x14ac:dyDescent="0.25">
      <c r="A4542">
        <v>5212</v>
      </c>
      <c r="B4542" t="s">
        <v>1764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2269212</v>
      </c>
      <c r="L4542">
        <v>799677.75</v>
      </c>
      <c r="M4542">
        <v>0</v>
      </c>
      <c r="N4542">
        <v>0</v>
      </c>
      <c r="O4542">
        <v>0</v>
      </c>
      <c r="P4542">
        <v>0</v>
      </c>
    </row>
    <row r="4543" spans="1:16" x14ac:dyDescent="0.25">
      <c r="A4543">
        <v>5213</v>
      </c>
      <c r="B4543" t="s">
        <v>1765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1560097.1</v>
      </c>
      <c r="L4543">
        <v>536692.56000000006</v>
      </c>
      <c r="M4543">
        <v>0</v>
      </c>
      <c r="N4543">
        <v>0</v>
      </c>
      <c r="O4543">
        <v>0</v>
      </c>
      <c r="P4543">
        <v>0</v>
      </c>
    </row>
    <row r="4544" spans="1:16" x14ac:dyDescent="0.25">
      <c r="A4544">
        <v>5214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3891477.2</v>
      </c>
      <c r="L4544">
        <v>1163076</v>
      </c>
      <c r="M4544">
        <v>0</v>
      </c>
      <c r="N4544">
        <v>0</v>
      </c>
      <c r="O4544">
        <v>0</v>
      </c>
      <c r="P4544">
        <v>0</v>
      </c>
    </row>
    <row r="4545" spans="1:16" x14ac:dyDescent="0.25">
      <c r="A4545">
        <v>5215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57469.516000000003</v>
      </c>
      <c r="J4545">
        <v>154142.06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1:16" x14ac:dyDescent="0.25">
      <c r="A4546">
        <v>5218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1:16" x14ac:dyDescent="0.25">
      <c r="A4547">
        <v>5221</v>
      </c>
      <c r="B4547">
        <v>0</v>
      </c>
      <c r="C4547">
        <v>301800.78000000003</v>
      </c>
      <c r="D4547">
        <v>224120.2</v>
      </c>
      <c r="E4547">
        <v>251507.9</v>
      </c>
      <c r="F4547">
        <v>267911.44</v>
      </c>
      <c r="G4547">
        <v>148860.16</v>
      </c>
      <c r="H4547">
        <v>0</v>
      </c>
      <c r="I4547">
        <v>0</v>
      </c>
      <c r="J4547">
        <v>0</v>
      </c>
      <c r="K4547">
        <v>1623952.6</v>
      </c>
      <c r="L4547">
        <v>2613031</v>
      </c>
      <c r="M4547">
        <v>0</v>
      </c>
      <c r="N4547">
        <v>0</v>
      </c>
      <c r="O4547">
        <v>0</v>
      </c>
      <c r="P4547">
        <v>0</v>
      </c>
    </row>
    <row r="4548" spans="1:16" x14ac:dyDescent="0.25">
      <c r="A4548">
        <v>5222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877330.3</v>
      </c>
      <c r="L4548">
        <v>648477.80000000005</v>
      </c>
      <c r="M4548">
        <v>0</v>
      </c>
      <c r="N4548">
        <v>0</v>
      </c>
      <c r="O4548">
        <v>0</v>
      </c>
      <c r="P4548">
        <v>0</v>
      </c>
    </row>
    <row r="4549" spans="1:16" x14ac:dyDescent="0.25">
      <c r="A4549">
        <v>5223</v>
      </c>
      <c r="B4549" t="s">
        <v>1771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550492.43999999994</v>
      </c>
      <c r="L4549">
        <v>169930.72</v>
      </c>
      <c r="M4549">
        <v>0</v>
      </c>
      <c r="N4549">
        <v>0</v>
      </c>
      <c r="O4549">
        <v>0</v>
      </c>
      <c r="P4549">
        <v>0</v>
      </c>
    </row>
    <row r="4550" spans="1:16" x14ac:dyDescent="0.25">
      <c r="A4550">
        <v>5224</v>
      </c>
      <c r="B4550" t="s">
        <v>1766</v>
      </c>
      <c r="C4550">
        <v>102763.9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13897806</v>
      </c>
      <c r="L4550">
        <v>5550052</v>
      </c>
      <c r="M4550">
        <v>0</v>
      </c>
      <c r="N4550">
        <v>0</v>
      </c>
      <c r="O4550">
        <v>0</v>
      </c>
      <c r="P4550">
        <v>0</v>
      </c>
    </row>
    <row r="4551" spans="1:16" x14ac:dyDescent="0.25">
      <c r="A4551">
        <v>5225</v>
      </c>
      <c r="B4551" t="s">
        <v>1780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446083.38</v>
      </c>
      <c r="L4551">
        <v>195813.16</v>
      </c>
      <c r="M4551">
        <v>0</v>
      </c>
      <c r="N4551">
        <v>0</v>
      </c>
      <c r="O4551">
        <v>0</v>
      </c>
      <c r="P4551">
        <v>0</v>
      </c>
    </row>
    <row r="4552" spans="1:16" x14ac:dyDescent="0.25">
      <c r="A4552">
        <v>5226</v>
      </c>
      <c r="B4552" t="s">
        <v>1781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1319756.5</v>
      </c>
      <c r="L4552">
        <v>508540.3</v>
      </c>
      <c r="M4552">
        <v>0</v>
      </c>
      <c r="N4552">
        <v>0</v>
      </c>
      <c r="O4552">
        <v>0</v>
      </c>
      <c r="P4552">
        <v>0</v>
      </c>
    </row>
    <row r="4553" spans="1:16" x14ac:dyDescent="0.25">
      <c r="A4553">
        <v>5227</v>
      </c>
      <c r="B4553" t="s">
        <v>1807</v>
      </c>
      <c r="C4553">
        <v>8358780</v>
      </c>
      <c r="D4553">
        <v>6081400.5</v>
      </c>
      <c r="E4553">
        <v>5562797.5</v>
      </c>
      <c r="F4553">
        <v>3732035.5</v>
      </c>
      <c r="G4553">
        <v>3661418.2</v>
      </c>
      <c r="H4553">
        <v>2469344</v>
      </c>
      <c r="I4553">
        <v>0</v>
      </c>
      <c r="J4553">
        <v>0</v>
      </c>
      <c r="K4553">
        <v>13156465</v>
      </c>
      <c r="L4553">
        <v>25549558</v>
      </c>
      <c r="M4553">
        <v>0</v>
      </c>
      <c r="N4553">
        <v>0</v>
      </c>
      <c r="O4553">
        <v>0</v>
      </c>
      <c r="P4553">
        <v>0</v>
      </c>
    </row>
    <row r="4554" spans="1:16" x14ac:dyDescent="0.25">
      <c r="A4554">
        <v>5228</v>
      </c>
      <c r="B4554" t="s">
        <v>1805</v>
      </c>
      <c r="C4554">
        <v>637777.6</v>
      </c>
      <c r="D4554">
        <v>493714.44</v>
      </c>
      <c r="E4554">
        <v>440324.1</v>
      </c>
      <c r="F4554">
        <v>272407.96999999997</v>
      </c>
      <c r="G4554">
        <v>312495.8</v>
      </c>
      <c r="H4554">
        <v>174247.42</v>
      </c>
      <c r="I4554">
        <v>0</v>
      </c>
      <c r="J4554">
        <v>0</v>
      </c>
      <c r="K4554">
        <v>1665872.8</v>
      </c>
      <c r="L4554">
        <v>933780.8</v>
      </c>
      <c r="M4554">
        <v>0</v>
      </c>
      <c r="N4554">
        <v>0</v>
      </c>
      <c r="O4554">
        <v>0</v>
      </c>
      <c r="P4554">
        <v>0</v>
      </c>
    </row>
    <row r="4555" spans="1:16" x14ac:dyDescent="0.25">
      <c r="A4555">
        <v>5229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386986.56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1:16" x14ac:dyDescent="0.25">
      <c r="A4556">
        <v>5237</v>
      </c>
      <c r="B4556" t="s">
        <v>1745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274300.84000000003</v>
      </c>
      <c r="J4556">
        <v>108200.336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1:16" x14ac:dyDescent="0.25">
      <c r="A4557">
        <v>5238</v>
      </c>
      <c r="B4557" t="s">
        <v>1761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1822677.1</v>
      </c>
      <c r="J4557">
        <v>115845.94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1:16" x14ac:dyDescent="0.25">
      <c r="A4558">
        <v>5239</v>
      </c>
      <c r="B4558" t="s">
        <v>1776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260824.97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1:16" x14ac:dyDescent="0.25">
      <c r="A4559">
        <v>5243</v>
      </c>
      <c r="B4559" t="s">
        <v>1777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304302.28000000003</v>
      </c>
      <c r="J4559">
        <v>661726.6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1:16" x14ac:dyDescent="0.25">
      <c r="A4560">
        <v>5252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138682.42000000001</v>
      </c>
      <c r="J4560">
        <v>200504.25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1:16" x14ac:dyDescent="0.25">
      <c r="A4561">
        <v>5255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752258.4</v>
      </c>
      <c r="L4561">
        <v>519668.28</v>
      </c>
      <c r="M4561">
        <v>0</v>
      </c>
      <c r="N4561">
        <v>0</v>
      </c>
      <c r="O4561">
        <v>0</v>
      </c>
      <c r="P4561">
        <v>0</v>
      </c>
    </row>
    <row r="4562" spans="1:16" x14ac:dyDescent="0.25">
      <c r="A4562">
        <v>5256</v>
      </c>
      <c r="B4562" t="s">
        <v>1782</v>
      </c>
      <c r="C4562">
        <v>0</v>
      </c>
      <c r="D4562">
        <v>0</v>
      </c>
      <c r="E4562">
        <v>98574.233999999997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3602544.5</v>
      </c>
      <c r="L4562">
        <v>1386529.8</v>
      </c>
      <c r="M4562">
        <v>0</v>
      </c>
      <c r="N4562">
        <v>0</v>
      </c>
      <c r="O4562">
        <v>0</v>
      </c>
      <c r="P4562">
        <v>0</v>
      </c>
    </row>
    <row r="4563" spans="1:16" x14ac:dyDescent="0.25">
      <c r="A4563">
        <v>5257</v>
      </c>
      <c r="B4563" t="s">
        <v>1799</v>
      </c>
      <c r="C4563">
        <v>232348.81</v>
      </c>
      <c r="D4563">
        <v>97168.516000000003</v>
      </c>
      <c r="E4563">
        <v>118961.64</v>
      </c>
      <c r="F4563">
        <v>134532.12</v>
      </c>
      <c r="G4563">
        <v>134734.70000000001</v>
      </c>
      <c r="H4563">
        <v>0</v>
      </c>
      <c r="I4563">
        <v>0</v>
      </c>
      <c r="J4563">
        <v>0</v>
      </c>
      <c r="K4563">
        <v>11422361</v>
      </c>
      <c r="L4563">
        <v>4350927</v>
      </c>
      <c r="M4563">
        <v>0</v>
      </c>
      <c r="N4563">
        <v>0</v>
      </c>
      <c r="O4563">
        <v>0</v>
      </c>
      <c r="P4563">
        <v>0</v>
      </c>
    </row>
    <row r="4564" spans="1:16" x14ac:dyDescent="0.25">
      <c r="A4564">
        <v>5260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1:16" x14ac:dyDescent="0.25">
      <c r="A4565">
        <v>5261</v>
      </c>
      <c r="B4565" t="s">
        <v>1786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1:16" x14ac:dyDescent="0.25">
      <c r="A4566">
        <v>5266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1175331</v>
      </c>
      <c r="L4566">
        <v>304952.46999999997</v>
      </c>
      <c r="M4566">
        <v>0</v>
      </c>
      <c r="N4566">
        <v>0</v>
      </c>
      <c r="O4566">
        <v>0</v>
      </c>
      <c r="P4566">
        <v>0</v>
      </c>
    </row>
    <row r="4567" spans="1:16" x14ac:dyDescent="0.25">
      <c r="A4567">
        <v>5267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253646.58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1:16" x14ac:dyDescent="0.25">
      <c r="A4568">
        <v>5268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133103.1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1:16" x14ac:dyDescent="0.25">
      <c r="A4569">
        <v>5271</v>
      </c>
      <c r="B4569" t="s">
        <v>1727</v>
      </c>
      <c r="C4569">
        <v>855189.1</v>
      </c>
      <c r="D4569">
        <v>1256859.6000000001</v>
      </c>
      <c r="E4569">
        <v>1495889.5</v>
      </c>
      <c r="F4569">
        <v>1329547</v>
      </c>
      <c r="G4569">
        <v>1270221.3999999999</v>
      </c>
      <c r="H4569">
        <v>682652.56</v>
      </c>
      <c r="I4569">
        <v>0</v>
      </c>
      <c r="J4569">
        <v>0</v>
      </c>
      <c r="K4569">
        <v>5084355</v>
      </c>
      <c r="L4569">
        <v>706374.3</v>
      </c>
      <c r="M4569">
        <v>0</v>
      </c>
      <c r="N4569">
        <v>0</v>
      </c>
      <c r="O4569">
        <v>0</v>
      </c>
      <c r="P4569">
        <v>0</v>
      </c>
    </row>
    <row r="4570" spans="1:16" x14ac:dyDescent="0.25">
      <c r="A4570">
        <v>5275</v>
      </c>
      <c r="B4570" t="s">
        <v>163</v>
      </c>
      <c r="C4570">
        <v>0</v>
      </c>
      <c r="D4570">
        <v>0</v>
      </c>
      <c r="E4570">
        <v>0</v>
      </c>
      <c r="F4570">
        <v>989181.25</v>
      </c>
      <c r="G4570">
        <v>1030696.8</v>
      </c>
      <c r="H4570">
        <v>299587.38</v>
      </c>
      <c r="I4570">
        <v>36887244</v>
      </c>
      <c r="J4570">
        <v>44743536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1:16" x14ac:dyDescent="0.25">
      <c r="A4571">
        <v>5276</v>
      </c>
      <c r="B4571">
        <v>0</v>
      </c>
      <c r="C4571">
        <v>627537.9</v>
      </c>
      <c r="D4571">
        <v>290200.8</v>
      </c>
      <c r="E4571">
        <v>209166.3</v>
      </c>
      <c r="F4571">
        <v>576759.1</v>
      </c>
      <c r="G4571">
        <v>166169.53</v>
      </c>
      <c r="H4571">
        <v>0</v>
      </c>
      <c r="I4571">
        <v>0</v>
      </c>
      <c r="J4571">
        <v>0</v>
      </c>
      <c r="K4571">
        <v>20962630</v>
      </c>
      <c r="L4571">
        <v>15121172</v>
      </c>
      <c r="M4571">
        <v>0</v>
      </c>
      <c r="N4571">
        <v>0</v>
      </c>
      <c r="O4571">
        <v>0</v>
      </c>
      <c r="P4571">
        <v>0</v>
      </c>
    </row>
    <row r="4572" spans="1:16" x14ac:dyDescent="0.25">
      <c r="A4572">
        <v>5280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1927380.1</v>
      </c>
      <c r="M4572">
        <v>0</v>
      </c>
      <c r="N4572">
        <v>0</v>
      </c>
      <c r="O4572">
        <v>0</v>
      </c>
      <c r="P4572">
        <v>0</v>
      </c>
    </row>
    <row r="4573" spans="1:16" x14ac:dyDescent="0.25">
      <c r="A4573">
        <v>5281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1633292.5</v>
      </c>
      <c r="L4573">
        <v>633089.75</v>
      </c>
      <c r="M4573">
        <v>0</v>
      </c>
      <c r="N4573">
        <v>0</v>
      </c>
      <c r="O4573">
        <v>0</v>
      </c>
      <c r="P4573">
        <v>0</v>
      </c>
    </row>
    <row r="4574" spans="1:16" x14ac:dyDescent="0.25">
      <c r="A4574">
        <v>5282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156622.23000000001</v>
      </c>
      <c r="L4574">
        <v>311348.25</v>
      </c>
      <c r="M4574">
        <v>0</v>
      </c>
      <c r="N4574">
        <v>0</v>
      </c>
      <c r="O4574">
        <v>0</v>
      </c>
      <c r="P4574">
        <v>0</v>
      </c>
    </row>
    <row r="4575" spans="1:16" x14ac:dyDescent="0.25">
      <c r="A4575">
        <v>5283</v>
      </c>
      <c r="B4575" t="s">
        <v>1788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1:16" x14ac:dyDescent="0.25">
      <c r="A4576">
        <v>5284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292374.71999999997</v>
      </c>
      <c r="J4576">
        <v>139738.06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1:16" x14ac:dyDescent="0.25">
      <c r="A4577">
        <v>5286</v>
      </c>
      <c r="B4577">
        <v>0</v>
      </c>
      <c r="C4577">
        <v>0</v>
      </c>
      <c r="D4577">
        <v>0</v>
      </c>
      <c r="E4577">
        <v>0</v>
      </c>
      <c r="F4577">
        <v>541217</v>
      </c>
      <c r="G4577">
        <v>388638.4</v>
      </c>
      <c r="H4577">
        <v>176577.6</v>
      </c>
      <c r="I4577">
        <v>668454.80000000005</v>
      </c>
      <c r="J4577">
        <v>604602.75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1:16" x14ac:dyDescent="0.25">
      <c r="A4578">
        <v>5287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730704.7</v>
      </c>
      <c r="J4578">
        <v>459484.1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1:16" x14ac:dyDescent="0.25">
      <c r="A4579">
        <v>5288</v>
      </c>
      <c r="B4579" t="s">
        <v>1796</v>
      </c>
      <c r="C4579">
        <v>54302.292999999998</v>
      </c>
      <c r="D4579">
        <v>0</v>
      </c>
      <c r="E4579">
        <v>125298.06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2788659</v>
      </c>
      <c r="L4579">
        <v>1018229.2</v>
      </c>
      <c r="M4579">
        <v>0</v>
      </c>
      <c r="N4579">
        <v>0</v>
      </c>
      <c r="O4579">
        <v>0</v>
      </c>
      <c r="P4579">
        <v>0</v>
      </c>
    </row>
    <row r="4580" spans="1:16" x14ac:dyDescent="0.25">
      <c r="A4580">
        <v>5289</v>
      </c>
      <c r="B4580" t="s">
        <v>1790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1:16" x14ac:dyDescent="0.25">
      <c r="A4581">
        <v>5291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1:16" x14ac:dyDescent="0.25">
      <c r="A4582">
        <v>5292</v>
      </c>
      <c r="B4582" t="s">
        <v>1791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1077471.8999999999</v>
      </c>
      <c r="J4582">
        <v>738051.4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1:16" x14ac:dyDescent="0.25">
      <c r="A4583">
        <v>5293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1:16" x14ac:dyDescent="0.25">
      <c r="A4584">
        <v>5295</v>
      </c>
      <c r="B4584" t="s">
        <v>1743</v>
      </c>
      <c r="C4584">
        <v>0</v>
      </c>
      <c r="D4584">
        <v>0</v>
      </c>
      <c r="E4584">
        <v>0</v>
      </c>
      <c r="F4584">
        <v>81054.880000000005</v>
      </c>
      <c r="G4584">
        <v>0</v>
      </c>
      <c r="H4584">
        <v>0</v>
      </c>
      <c r="I4584">
        <v>968599.6</v>
      </c>
      <c r="J4584">
        <v>834570</v>
      </c>
      <c r="K4584">
        <v>1067140.1000000001</v>
      </c>
      <c r="L4584">
        <v>320546.34000000003</v>
      </c>
      <c r="M4584">
        <v>0</v>
      </c>
      <c r="N4584">
        <v>0</v>
      </c>
      <c r="O4584">
        <v>0</v>
      </c>
      <c r="P4584">
        <v>0</v>
      </c>
    </row>
    <row r="4585" spans="1:16" x14ac:dyDescent="0.25">
      <c r="A4585">
        <v>5296</v>
      </c>
      <c r="B4585" t="s">
        <v>1756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653686.4</v>
      </c>
      <c r="L4585">
        <v>901245.94</v>
      </c>
      <c r="M4585">
        <v>0</v>
      </c>
      <c r="N4585">
        <v>0</v>
      </c>
      <c r="O4585">
        <v>0</v>
      </c>
      <c r="P4585">
        <v>0</v>
      </c>
    </row>
    <row r="4586" spans="1:16" x14ac:dyDescent="0.25">
      <c r="A4586">
        <v>5297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1940849.4</v>
      </c>
      <c r="L4586">
        <v>728528.06</v>
      </c>
      <c r="M4586">
        <v>0</v>
      </c>
      <c r="N4586">
        <v>0</v>
      </c>
      <c r="O4586">
        <v>0</v>
      </c>
      <c r="P4586">
        <v>0</v>
      </c>
    </row>
    <row r="4587" spans="1:16" x14ac:dyDescent="0.25">
      <c r="A4587">
        <v>5299</v>
      </c>
      <c r="B4587">
        <v>0</v>
      </c>
      <c r="C4587">
        <v>1063607.5</v>
      </c>
      <c r="D4587">
        <v>738716.5</v>
      </c>
      <c r="E4587">
        <v>768905.9</v>
      </c>
      <c r="F4587">
        <v>807943.94</v>
      </c>
      <c r="G4587">
        <v>731798.75</v>
      </c>
      <c r="H4587">
        <v>467283.7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1:16" x14ac:dyDescent="0.25">
      <c r="A4588">
        <v>5300</v>
      </c>
      <c r="B4588">
        <v>0</v>
      </c>
      <c r="C4588">
        <v>218028.95</v>
      </c>
      <c r="D4588">
        <v>184938.89</v>
      </c>
      <c r="E4588">
        <v>152402.45000000001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263241.03000000003</v>
      </c>
      <c r="M4588">
        <v>0</v>
      </c>
      <c r="N4588">
        <v>0</v>
      </c>
      <c r="O4588">
        <v>0</v>
      </c>
      <c r="P4588">
        <v>0</v>
      </c>
    </row>
    <row r="4589" spans="1:16" x14ac:dyDescent="0.25">
      <c r="A4589">
        <v>5301</v>
      </c>
      <c r="B4589">
        <v>0</v>
      </c>
      <c r="C4589">
        <v>0</v>
      </c>
      <c r="D4589">
        <v>0</v>
      </c>
      <c r="E4589">
        <v>0</v>
      </c>
      <c r="F4589">
        <v>466733.78</v>
      </c>
      <c r="G4589">
        <v>304672.56</v>
      </c>
      <c r="H4589">
        <v>116994.22</v>
      </c>
      <c r="I4589">
        <v>735464.9</v>
      </c>
      <c r="J4589">
        <v>650851.4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1:16" x14ac:dyDescent="0.25">
      <c r="A4590">
        <v>5302</v>
      </c>
      <c r="B4590" t="s">
        <v>1792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1:16" x14ac:dyDescent="0.25">
      <c r="A4591">
        <v>5304</v>
      </c>
      <c r="B4591">
        <v>0</v>
      </c>
      <c r="C4591">
        <v>0</v>
      </c>
      <c r="D4591">
        <v>0</v>
      </c>
      <c r="E4591">
        <v>0</v>
      </c>
      <c r="F4591">
        <v>147895.04999999999</v>
      </c>
      <c r="G4591">
        <v>100487.8</v>
      </c>
      <c r="H4591">
        <v>0</v>
      </c>
      <c r="I4591">
        <v>709901.5</v>
      </c>
      <c r="J4591">
        <v>597142.9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1:16" x14ac:dyDescent="0.25">
      <c r="A4592">
        <v>5305</v>
      </c>
      <c r="B4592" t="s">
        <v>1798</v>
      </c>
      <c r="C4592">
        <v>283713.09999999998</v>
      </c>
      <c r="D4592">
        <v>224738.11</v>
      </c>
      <c r="E4592">
        <v>150528.92000000001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625365.93999999994</v>
      </c>
      <c r="L4592">
        <v>1170681.8</v>
      </c>
      <c r="M4592">
        <v>0</v>
      </c>
      <c r="N4592">
        <v>0</v>
      </c>
      <c r="O4592">
        <v>0</v>
      </c>
      <c r="P4592">
        <v>0</v>
      </c>
    </row>
    <row r="4593" spans="1:16" x14ac:dyDescent="0.25">
      <c r="A4593">
        <v>5306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1935066.8</v>
      </c>
      <c r="J4593">
        <v>5766553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1:16" x14ac:dyDescent="0.25">
      <c r="A4594">
        <v>5308</v>
      </c>
      <c r="B4594" t="s">
        <v>1795</v>
      </c>
      <c r="C4594">
        <v>435051.4</v>
      </c>
      <c r="D4594">
        <v>324618.71999999997</v>
      </c>
      <c r="E4594">
        <v>555633.4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5949173.5</v>
      </c>
      <c r="L4594">
        <v>2395012.2000000002</v>
      </c>
      <c r="M4594">
        <v>0</v>
      </c>
      <c r="N4594">
        <v>0</v>
      </c>
      <c r="O4594">
        <v>0</v>
      </c>
      <c r="P4594">
        <v>0</v>
      </c>
    </row>
    <row r="4595" spans="1:16" x14ac:dyDescent="0.25">
      <c r="A4595">
        <v>5313</v>
      </c>
      <c r="B4595">
        <v>0</v>
      </c>
      <c r="C4595">
        <v>0</v>
      </c>
      <c r="D4595">
        <v>0</v>
      </c>
      <c r="E4595">
        <v>0</v>
      </c>
      <c r="F4595">
        <v>254317.14</v>
      </c>
      <c r="G4595">
        <v>83001.266000000003</v>
      </c>
      <c r="H4595">
        <v>0</v>
      </c>
      <c r="I4595">
        <v>708658.75</v>
      </c>
      <c r="J4595">
        <v>576962.93999999994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1:16" x14ac:dyDescent="0.25">
      <c r="A4596">
        <v>5314</v>
      </c>
      <c r="B4596" t="s">
        <v>1793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1:16" x14ac:dyDescent="0.25">
      <c r="A4597">
        <v>5315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2400686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1:16" x14ac:dyDescent="0.25">
      <c r="A4598">
        <v>5318</v>
      </c>
      <c r="B4598">
        <v>0</v>
      </c>
      <c r="C4598">
        <v>397381.4</v>
      </c>
      <c r="D4598">
        <v>120245.586</v>
      </c>
      <c r="E4598">
        <v>0</v>
      </c>
      <c r="F4598">
        <v>111411.31</v>
      </c>
      <c r="G4598">
        <v>121715.69500000001</v>
      </c>
      <c r="H4598">
        <v>0</v>
      </c>
      <c r="I4598">
        <v>0</v>
      </c>
      <c r="J4598">
        <v>0</v>
      </c>
      <c r="K4598">
        <v>85039460</v>
      </c>
      <c r="L4598">
        <v>29856380</v>
      </c>
      <c r="M4598">
        <v>0</v>
      </c>
      <c r="N4598">
        <v>0</v>
      </c>
      <c r="O4598">
        <v>0</v>
      </c>
      <c r="P4598">
        <v>0</v>
      </c>
    </row>
    <row r="4599" spans="1:16" x14ac:dyDescent="0.25">
      <c r="A4599">
        <v>5319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1:16" x14ac:dyDescent="0.25">
      <c r="A4600">
        <v>5323</v>
      </c>
      <c r="B4600" t="s">
        <v>1797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559755.1</v>
      </c>
      <c r="J4600">
        <v>185067.51999999999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1:16" x14ac:dyDescent="0.25">
      <c r="A4601">
        <v>5324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1037032.6</v>
      </c>
      <c r="L4601">
        <v>1183551.8</v>
      </c>
      <c r="M4601">
        <v>0</v>
      </c>
      <c r="N4601">
        <v>0</v>
      </c>
      <c r="O4601">
        <v>0</v>
      </c>
      <c r="P4601">
        <v>0</v>
      </c>
    </row>
    <row r="4602" spans="1:16" x14ac:dyDescent="0.25">
      <c r="A4602">
        <v>5325</v>
      </c>
      <c r="B4602">
        <v>0</v>
      </c>
      <c r="C4602">
        <v>297075.7</v>
      </c>
      <c r="D4602">
        <v>196151.89</v>
      </c>
      <c r="E4602">
        <v>207702.33</v>
      </c>
      <c r="F4602">
        <v>143950.23000000001</v>
      </c>
      <c r="G4602">
        <v>96389.26</v>
      </c>
      <c r="H4602">
        <v>0</v>
      </c>
      <c r="I4602">
        <v>0</v>
      </c>
      <c r="J4602">
        <v>0</v>
      </c>
      <c r="K4602">
        <v>64405.574000000001</v>
      </c>
      <c r="L4602">
        <v>1993375.4</v>
      </c>
      <c r="M4602">
        <v>0</v>
      </c>
      <c r="N4602">
        <v>0</v>
      </c>
      <c r="O4602">
        <v>0</v>
      </c>
      <c r="P4602">
        <v>0</v>
      </c>
    </row>
    <row r="4603" spans="1:16" x14ac:dyDescent="0.25">
      <c r="A4603">
        <v>5327</v>
      </c>
      <c r="B4603" t="s">
        <v>1800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572864.5</v>
      </c>
      <c r="J4603">
        <v>218727.97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1:16" x14ac:dyDescent="0.25">
      <c r="A4604">
        <v>5328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609259.19999999995</v>
      </c>
      <c r="J4604">
        <v>198523.47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1:16" x14ac:dyDescent="0.25">
      <c r="A4605">
        <v>5329</v>
      </c>
      <c r="B4605" t="s">
        <v>1801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404025.97</v>
      </c>
      <c r="L4605">
        <v>217797.97</v>
      </c>
      <c r="M4605">
        <v>0</v>
      </c>
      <c r="N4605">
        <v>0</v>
      </c>
      <c r="O4605">
        <v>0</v>
      </c>
      <c r="P4605">
        <v>0</v>
      </c>
    </row>
    <row r="4606" spans="1:16" x14ac:dyDescent="0.25">
      <c r="A4606">
        <v>5331</v>
      </c>
      <c r="B4606" t="s">
        <v>1802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268180.03000000003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1:16" x14ac:dyDescent="0.25">
      <c r="A4607">
        <v>5332</v>
      </c>
      <c r="B4607">
        <v>0</v>
      </c>
      <c r="C4607">
        <v>0</v>
      </c>
      <c r="D4607">
        <v>0</v>
      </c>
      <c r="E4607">
        <v>0</v>
      </c>
      <c r="F4607">
        <v>149309.66</v>
      </c>
      <c r="G4607">
        <v>60213.27</v>
      </c>
      <c r="H4607">
        <v>0</v>
      </c>
      <c r="I4607">
        <v>1756223.1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1:16" x14ac:dyDescent="0.25">
      <c r="A4608">
        <v>5333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294298.06</v>
      </c>
      <c r="J4608">
        <v>257123.89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1:16" x14ac:dyDescent="0.25">
      <c r="A4609">
        <v>5334</v>
      </c>
      <c r="B4609">
        <v>0</v>
      </c>
      <c r="C4609">
        <v>0</v>
      </c>
      <c r="D4609">
        <v>0</v>
      </c>
      <c r="E4609">
        <v>0</v>
      </c>
      <c r="F4609">
        <v>4332385</v>
      </c>
      <c r="G4609">
        <v>5984965.5</v>
      </c>
      <c r="H4609">
        <v>4415372.5</v>
      </c>
      <c r="I4609">
        <v>6034915</v>
      </c>
      <c r="J4609">
        <v>10889218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1:16" x14ac:dyDescent="0.25">
      <c r="A4610">
        <v>5335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295834.88</v>
      </c>
      <c r="J4610">
        <v>137499.60999999999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1:16" x14ac:dyDescent="0.25">
      <c r="A4611">
        <v>5336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218201.42</v>
      </c>
      <c r="J4611">
        <v>107259.99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1:16" x14ac:dyDescent="0.25">
      <c r="A4612">
        <v>5337</v>
      </c>
      <c r="B4612" t="s">
        <v>17</v>
      </c>
      <c r="C4612">
        <v>28220950</v>
      </c>
      <c r="D4612">
        <v>19781792</v>
      </c>
      <c r="E4612">
        <v>18052662</v>
      </c>
      <c r="F4612">
        <v>21400624</v>
      </c>
      <c r="G4612">
        <v>18025552</v>
      </c>
      <c r="H4612">
        <v>10022511</v>
      </c>
      <c r="I4612">
        <v>0</v>
      </c>
      <c r="J4612">
        <v>0</v>
      </c>
      <c r="K4612">
        <v>1000318460</v>
      </c>
      <c r="L4612">
        <v>388025500</v>
      </c>
      <c r="M4612">
        <v>0</v>
      </c>
      <c r="N4612">
        <v>0</v>
      </c>
      <c r="O4612">
        <v>0</v>
      </c>
      <c r="P4612">
        <v>0</v>
      </c>
    </row>
    <row r="4613" spans="1:16" x14ac:dyDescent="0.25">
      <c r="A4613">
        <v>5338</v>
      </c>
      <c r="B4613" t="s">
        <v>54</v>
      </c>
      <c r="C4613">
        <v>0</v>
      </c>
      <c r="D4613">
        <v>0</v>
      </c>
      <c r="E4613">
        <v>0</v>
      </c>
      <c r="F4613">
        <v>44368130</v>
      </c>
      <c r="G4613">
        <v>39259516</v>
      </c>
      <c r="H4613">
        <v>21737430</v>
      </c>
      <c r="I4613">
        <v>326676800</v>
      </c>
      <c r="J4613">
        <v>230053870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1:16" x14ac:dyDescent="0.25">
      <c r="A4614">
        <v>5339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80308.516000000003</v>
      </c>
      <c r="L4614">
        <v>219470.39</v>
      </c>
      <c r="M4614">
        <v>0</v>
      </c>
      <c r="N4614">
        <v>0</v>
      </c>
      <c r="O4614">
        <v>0</v>
      </c>
      <c r="P4614">
        <v>0</v>
      </c>
    </row>
    <row r="4615" spans="1:16" x14ac:dyDescent="0.25">
      <c r="A4615">
        <v>5340</v>
      </c>
      <c r="B4615" t="s">
        <v>137</v>
      </c>
      <c r="C4615">
        <v>2294022.5</v>
      </c>
      <c r="D4615">
        <v>1486915.8</v>
      </c>
      <c r="E4615">
        <v>1382212.1</v>
      </c>
      <c r="F4615">
        <v>1499418.5</v>
      </c>
      <c r="G4615">
        <v>1312010.3999999999</v>
      </c>
      <c r="H4615">
        <v>620471.56000000006</v>
      </c>
      <c r="I4615">
        <v>0</v>
      </c>
      <c r="J4615">
        <v>0</v>
      </c>
      <c r="K4615">
        <v>83769450</v>
      </c>
      <c r="L4615">
        <v>33351870</v>
      </c>
      <c r="M4615">
        <v>0</v>
      </c>
      <c r="N4615">
        <v>0</v>
      </c>
      <c r="O4615">
        <v>0</v>
      </c>
      <c r="P4615">
        <v>0</v>
      </c>
    </row>
    <row r="4616" spans="1:16" x14ac:dyDescent="0.25">
      <c r="A4616">
        <v>5342</v>
      </c>
      <c r="B4616" t="s">
        <v>1803</v>
      </c>
      <c r="C4616">
        <v>0</v>
      </c>
      <c r="D4616">
        <v>0</v>
      </c>
      <c r="E4616">
        <v>0</v>
      </c>
      <c r="F4616">
        <v>420817.88</v>
      </c>
      <c r="G4616">
        <v>419295.94</v>
      </c>
      <c r="H4616">
        <v>266640.03000000003</v>
      </c>
      <c r="I4616">
        <v>769719.3</v>
      </c>
      <c r="J4616">
        <v>1383873.2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1:16" x14ac:dyDescent="0.25">
      <c r="A4617">
        <v>5343</v>
      </c>
      <c r="B4617" t="s">
        <v>90</v>
      </c>
      <c r="C4617">
        <v>3761363</v>
      </c>
      <c r="D4617">
        <v>2546351.2000000002</v>
      </c>
      <c r="E4617">
        <v>2298253.2000000002</v>
      </c>
      <c r="F4617">
        <v>2673014.7999999998</v>
      </c>
      <c r="G4617">
        <v>2245250.5</v>
      </c>
      <c r="H4617">
        <v>1160839.1000000001</v>
      </c>
      <c r="I4617">
        <v>0</v>
      </c>
      <c r="J4617">
        <v>0</v>
      </c>
      <c r="K4617">
        <v>132977230</v>
      </c>
      <c r="L4617">
        <v>53101572</v>
      </c>
      <c r="M4617">
        <v>0</v>
      </c>
      <c r="N4617">
        <v>0</v>
      </c>
      <c r="O4617">
        <v>0</v>
      </c>
      <c r="P4617">
        <v>0</v>
      </c>
    </row>
    <row r="4618" spans="1:16" x14ac:dyDescent="0.25">
      <c r="A4618">
        <v>5346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166773.81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1:16" x14ac:dyDescent="0.25">
      <c r="A4619">
        <v>5347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1986772.5</v>
      </c>
      <c r="L4619">
        <v>67862.625</v>
      </c>
      <c r="M4619">
        <v>0</v>
      </c>
      <c r="N4619">
        <v>0</v>
      </c>
      <c r="O4619">
        <v>0</v>
      </c>
      <c r="P4619">
        <v>0</v>
      </c>
    </row>
    <row r="4620" spans="1:16" x14ac:dyDescent="0.25">
      <c r="A4620">
        <v>5348</v>
      </c>
      <c r="B4620" t="s">
        <v>467</v>
      </c>
      <c r="C4620">
        <v>978723.4</v>
      </c>
      <c r="D4620">
        <v>611244.9</v>
      </c>
      <c r="E4620">
        <v>512990.88</v>
      </c>
      <c r="F4620">
        <v>231436.53</v>
      </c>
      <c r="G4620">
        <v>252396.97</v>
      </c>
      <c r="H4620">
        <v>90712.554999999993</v>
      </c>
      <c r="I4620">
        <v>0</v>
      </c>
      <c r="J4620">
        <v>0</v>
      </c>
      <c r="K4620">
        <v>5485838</v>
      </c>
      <c r="L4620">
        <v>4794818</v>
      </c>
      <c r="M4620">
        <v>0</v>
      </c>
      <c r="N4620">
        <v>0</v>
      </c>
      <c r="O4620">
        <v>0</v>
      </c>
      <c r="P4620">
        <v>0</v>
      </c>
    </row>
    <row r="4621" spans="1:16" x14ac:dyDescent="0.25">
      <c r="A4621">
        <v>5352</v>
      </c>
      <c r="B4621" t="s">
        <v>1808</v>
      </c>
      <c r="C4621">
        <v>0</v>
      </c>
      <c r="D4621">
        <v>0</v>
      </c>
      <c r="E4621">
        <v>0</v>
      </c>
      <c r="F4621">
        <v>157004.10999999999</v>
      </c>
      <c r="G4621">
        <v>345153.7</v>
      </c>
      <c r="H4621">
        <v>57438.555</v>
      </c>
      <c r="I4621">
        <v>0</v>
      </c>
      <c r="J4621">
        <v>872017.8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1:16" x14ac:dyDescent="0.25">
      <c r="A4622">
        <v>5353</v>
      </c>
      <c r="B4622">
        <v>0</v>
      </c>
      <c r="C4622">
        <v>0</v>
      </c>
      <c r="D4622">
        <v>0</v>
      </c>
      <c r="E4622">
        <v>0</v>
      </c>
      <c r="F4622">
        <v>304825.62</v>
      </c>
      <c r="G4622">
        <v>300092.7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1:16" x14ac:dyDescent="0.25">
      <c r="A4623">
        <v>5354</v>
      </c>
      <c r="B4623">
        <v>0</v>
      </c>
      <c r="C4623">
        <v>0</v>
      </c>
      <c r="D4623">
        <v>0</v>
      </c>
      <c r="E4623">
        <v>0</v>
      </c>
      <c r="F4623">
        <v>187261.7</v>
      </c>
      <c r="G4623">
        <v>186702.84</v>
      </c>
      <c r="H4623">
        <v>0</v>
      </c>
      <c r="I4623">
        <v>3266473.8</v>
      </c>
      <c r="J4623">
        <v>1437411.9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1:16" x14ac:dyDescent="0.25">
      <c r="A4624">
        <v>5356</v>
      </c>
      <c r="B4624">
        <v>0</v>
      </c>
      <c r="C4624">
        <v>0</v>
      </c>
      <c r="D4624">
        <v>0</v>
      </c>
      <c r="E4624">
        <v>0</v>
      </c>
      <c r="F4624">
        <v>204582.45</v>
      </c>
      <c r="G4624">
        <v>118172.61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1:16" x14ac:dyDescent="0.25">
      <c r="A4625">
        <v>5357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522521.8</v>
      </c>
      <c r="J4625">
        <v>161433.84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1:16" x14ac:dyDescent="0.25">
      <c r="A4626">
        <v>5358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219146.56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1:16" x14ac:dyDescent="0.25">
      <c r="A4627">
        <v>5359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2063935.6</v>
      </c>
      <c r="J4627">
        <v>768345.56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1:16" x14ac:dyDescent="0.25">
      <c r="A4628">
        <v>5360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277183.62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1:16" x14ac:dyDescent="0.25">
      <c r="A4629">
        <v>5361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297490.38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1:16" x14ac:dyDescent="0.25">
      <c r="A4630">
        <v>5362</v>
      </c>
      <c r="B4630" t="s">
        <v>1804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1021507.7</v>
      </c>
      <c r="J4630">
        <v>278242.7</v>
      </c>
      <c r="K4630">
        <v>389914.25</v>
      </c>
      <c r="L4630">
        <v>93275.97</v>
      </c>
      <c r="M4630">
        <v>0</v>
      </c>
      <c r="N4630">
        <v>0</v>
      </c>
      <c r="O4630">
        <v>0</v>
      </c>
      <c r="P4630">
        <v>0</v>
      </c>
    </row>
    <row r="4631" spans="1:16" x14ac:dyDescent="0.25">
      <c r="A4631">
        <v>5364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2407107</v>
      </c>
      <c r="J4631">
        <v>1817477.1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1:16" x14ac:dyDescent="0.25">
      <c r="A4632">
        <v>5365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1622430.2</v>
      </c>
      <c r="L4632">
        <v>70003.09</v>
      </c>
      <c r="M4632">
        <v>0</v>
      </c>
      <c r="N4632">
        <v>0</v>
      </c>
      <c r="O4632">
        <v>0</v>
      </c>
      <c r="P4632">
        <v>0</v>
      </c>
    </row>
    <row r="4633" spans="1:16" x14ac:dyDescent="0.25">
      <c r="A4633">
        <v>5366</v>
      </c>
      <c r="B4633" t="s">
        <v>56</v>
      </c>
      <c r="C4633">
        <v>0</v>
      </c>
      <c r="D4633">
        <v>0</v>
      </c>
      <c r="E4633">
        <v>0</v>
      </c>
      <c r="F4633">
        <v>74605944</v>
      </c>
      <c r="G4633">
        <v>82089930</v>
      </c>
      <c r="H4633">
        <v>56570210</v>
      </c>
      <c r="I4633">
        <v>217563980</v>
      </c>
      <c r="J4633">
        <v>200665060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1:16" x14ac:dyDescent="0.25">
      <c r="A4634">
        <v>5367</v>
      </c>
      <c r="B4634">
        <v>0</v>
      </c>
      <c r="C4634">
        <v>0</v>
      </c>
      <c r="D4634">
        <v>0</v>
      </c>
      <c r="E4634">
        <v>0</v>
      </c>
      <c r="F4634">
        <v>178409.61</v>
      </c>
      <c r="G4634">
        <v>150182.39999999999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1:16" x14ac:dyDescent="0.25">
      <c r="A4635">
        <v>5368</v>
      </c>
      <c r="B4635" t="s">
        <v>1806</v>
      </c>
      <c r="C4635">
        <v>0</v>
      </c>
      <c r="D4635">
        <v>0</v>
      </c>
      <c r="E4635">
        <v>0</v>
      </c>
      <c r="F4635">
        <v>516290.88</v>
      </c>
      <c r="G4635">
        <v>608919.19999999995</v>
      </c>
      <c r="H4635">
        <v>405936.4</v>
      </c>
      <c r="I4635">
        <v>1321400.6000000001</v>
      </c>
      <c r="J4635">
        <v>1245505.3999999999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1:16" x14ac:dyDescent="0.25">
      <c r="A4636">
        <v>5369</v>
      </c>
      <c r="B4636">
        <v>0</v>
      </c>
      <c r="C4636">
        <v>0</v>
      </c>
      <c r="D4636">
        <v>0</v>
      </c>
      <c r="E4636">
        <v>0</v>
      </c>
      <c r="F4636">
        <v>11112031</v>
      </c>
      <c r="G4636">
        <v>12288804</v>
      </c>
      <c r="H4636">
        <v>9106587</v>
      </c>
      <c r="I4636">
        <v>25309472</v>
      </c>
      <c r="J4636">
        <v>23169772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1:16" x14ac:dyDescent="0.25">
      <c r="A4637">
        <v>5371</v>
      </c>
      <c r="B4637">
        <v>0</v>
      </c>
      <c r="C4637">
        <v>523288.06</v>
      </c>
      <c r="D4637">
        <v>266443.65999999997</v>
      </c>
      <c r="E4637">
        <v>196253.94</v>
      </c>
      <c r="F4637">
        <v>126602.766</v>
      </c>
      <c r="G4637">
        <v>113629.47</v>
      </c>
      <c r="H4637">
        <v>0</v>
      </c>
      <c r="I4637">
        <v>0</v>
      </c>
      <c r="J4637">
        <v>0</v>
      </c>
      <c r="K4637">
        <v>5364320.5</v>
      </c>
      <c r="L4637">
        <v>7479621</v>
      </c>
      <c r="M4637">
        <v>0</v>
      </c>
      <c r="N4637">
        <v>0</v>
      </c>
      <c r="O4637">
        <v>0</v>
      </c>
      <c r="P4637">
        <v>0</v>
      </c>
    </row>
    <row r="4638" spans="1:16" x14ac:dyDescent="0.25">
      <c r="A4638">
        <v>5372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415298.6</v>
      </c>
      <c r="J4638">
        <v>143846.10999999999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1:16" x14ac:dyDescent="0.25">
      <c r="A4639">
        <v>5375</v>
      </c>
      <c r="B4639">
        <v>0</v>
      </c>
      <c r="C4639">
        <v>0</v>
      </c>
      <c r="D4639">
        <v>0</v>
      </c>
      <c r="E4639">
        <v>0</v>
      </c>
      <c r="F4639">
        <v>189448.64</v>
      </c>
      <c r="G4639">
        <v>192664.03</v>
      </c>
      <c r="H4639">
        <v>0</v>
      </c>
      <c r="I4639">
        <v>1380045.6</v>
      </c>
      <c r="J4639">
        <v>2704697.2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1:16" x14ac:dyDescent="0.25">
      <c r="A4640">
        <v>5376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249094.2</v>
      </c>
      <c r="J4640">
        <v>155015.81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1:16" x14ac:dyDescent="0.25">
      <c r="A4641">
        <v>5378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158275.70000000001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1:16" x14ac:dyDescent="0.25">
      <c r="A4642">
        <v>5379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204292.4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1:16" x14ac:dyDescent="0.25">
      <c r="A4643">
        <v>5380</v>
      </c>
      <c r="B4643">
        <v>0</v>
      </c>
      <c r="C4643">
        <v>444560.94</v>
      </c>
      <c r="D4643">
        <v>265157.03000000003</v>
      </c>
      <c r="E4643">
        <v>212696</v>
      </c>
      <c r="F4643">
        <v>0</v>
      </c>
      <c r="G4643">
        <v>85223.25</v>
      </c>
      <c r="H4643">
        <v>0</v>
      </c>
      <c r="I4643">
        <v>0</v>
      </c>
      <c r="J4643">
        <v>0</v>
      </c>
      <c r="K4643">
        <v>664954.06000000006</v>
      </c>
      <c r="L4643">
        <v>1056558.6000000001</v>
      </c>
      <c r="M4643">
        <v>0</v>
      </c>
      <c r="N4643">
        <v>0</v>
      </c>
      <c r="O4643">
        <v>0</v>
      </c>
      <c r="P4643">
        <v>0</v>
      </c>
    </row>
    <row r="4644" spans="1:16" x14ac:dyDescent="0.25">
      <c r="A4644">
        <v>5382</v>
      </c>
      <c r="B4644">
        <v>0</v>
      </c>
      <c r="C4644">
        <v>351620</v>
      </c>
      <c r="D4644">
        <v>210779.69</v>
      </c>
      <c r="E4644">
        <v>151520.07999999999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123372.71</v>
      </c>
      <c r="L4644">
        <v>198501.77</v>
      </c>
      <c r="M4644">
        <v>0</v>
      </c>
      <c r="N4644">
        <v>0</v>
      </c>
      <c r="O4644">
        <v>0</v>
      </c>
      <c r="P4644">
        <v>0</v>
      </c>
    </row>
    <row r="4645" spans="1:16" x14ac:dyDescent="0.25">
      <c r="A4645">
        <v>5384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5428440.5</v>
      </c>
      <c r="J4645">
        <v>3088438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1:16" x14ac:dyDescent="0.25">
      <c r="A4646">
        <v>5386</v>
      </c>
      <c r="B4646">
        <v>0</v>
      </c>
      <c r="C4646">
        <v>0</v>
      </c>
      <c r="D4646">
        <v>0</v>
      </c>
      <c r="E4646">
        <v>0</v>
      </c>
      <c r="F4646">
        <v>66247.839999999997</v>
      </c>
      <c r="G4646">
        <v>80537.47</v>
      </c>
      <c r="H4646">
        <v>77530.483999999997</v>
      </c>
      <c r="I4646">
        <v>2848684.8</v>
      </c>
      <c r="J4646">
        <v>3352688.5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1:16" x14ac:dyDescent="0.25">
      <c r="A4647">
        <v>5392</v>
      </c>
      <c r="B4647">
        <v>0</v>
      </c>
      <c r="C4647">
        <v>269941.78000000003</v>
      </c>
      <c r="D4647">
        <v>281964.15999999997</v>
      </c>
      <c r="E4647">
        <v>213508.95</v>
      </c>
      <c r="F4647">
        <v>0</v>
      </c>
      <c r="G4647">
        <v>103952.34</v>
      </c>
      <c r="H4647">
        <v>93936.26</v>
      </c>
      <c r="I4647">
        <v>0</v>
      </c>
      <c r="J4647">
        <v>0</v>
      </c>
      <c r="K4647">
        <v>91643.63</v>
      </c>
      <c r="L4647">
        <v>248335.94</v>
      </c>
      <c r="M4647">
        <v>0</v>
      </c>
      <c r="N4647">
        <v>0</v>
      </c>
      <c r="O4647">
        <v>0</v>
      </c>
      <c r="P4647">
        <v>0</v>
      </c>
    </row>
    <row r="4648" spans="1:16" x14ac:dyDescent="0.25">
      <c r="A4648">
        <v>5393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441116.06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1:16" x14ac:dyDescent="0.25">
      <c r="A4649">
        <v>5394</v>
      </c>
      <c r="B4649">
        <v>0</v>
      </c>
      <c r="C4649">
        <v>312192.15999999997</v>
      </c>
      <c r="D4649">
        <v>282773.2</v>
      </c>
      <c r="E4649">
        <v>250600.28</v>
      </c>
      <c r="F4649">
        <v>0</v>
      </c>
      <c r="G4649">
        <v>95893.75</v>
      </c>
      <c r="H4649">
        <v>0</v>
      </c>
      <c r="I4649">
        <v>0</v>
      </c>
      <c r="J4649">
        <v>0</v>
      </c>
      <c r="K4649">
        <v>0</v>
      </c>
      <c r="L4649">
        <v>233671.06</v>
      </c>
      <c r="M4649">
        <v>0</v>
      </c>
      <c r="N4649">
        <v>0</v>
      </c>
      <c r="O4649">
        <v>0</v>
      </c>
      <c r="P4649">
        <v>0</v>
      </c>
    </row>
    <row r="4650" spans="1:16" x14ac:dyDescent="0.25">
      <c r="A4650">
        <v>5395</v>
      </c>
      <c r="B4650" t="s">
        <v>473</v>
      </c>
      <c r="C4650">
        <v>2425661.2000000002</v>
      </c>
      <c r="D4650">
        <v>2108773.7999999998</v>
      </c>
      <c r="E4650">
        <v>1913094.5</v>
      </c>
      <c r="F4650">
        <v>942659.94</v>
      </c>
      <c r="G4650">
        <v>1183329.8999999999</v>
      </c>
      <c r="H4650">
        <v>940378.06</v>
      </c>
      <c r="I4650">
        <v>0</v>
      </c>
      <c r="J4650">
        <v>0</v>
      </c>
      <c r="K4650">
        <v>1181253.8999999999</v>
      </c>
      <c r="L4650">
        <v>1981740.2</v>
      </c>
      <c r="M4650">
        <v>0</v>
      </c>
      <c r="N4650">
        <v>0</v>
      </c>
      <c r="O4650">
        <v>0</v>
      </c>
      <c r="P4650">
        <v>0</v>
      </c>
    </row>
    <row r="4651" spans="1:16" x14ac:dyDescent="0.25">
      <c r="A4651">
        <v>5397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295465.53000000003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1:16" x14ac:dyDescent="0.25">
      <c r="A4652">
        <v>5398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421659.97</v>
      </c>
      <c r="J4652">
        <v>1908398.2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1:16" x14ac:dyDescent="0.25">
      <c r="A4653">
        <v>5401</v>
      </c>
      <c r="B4653" t="s">
        <v>1809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831702.7</v>
      </c>
      <c r="J4653">
        <v>484360.8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1:16" x14ac:dyDescent="0.25">
      <c r="A4654">
        <v>5402</v>
      </c>
      <c r="B4654">
        <v>0</v>
      </c>
      <c r="C4654">
        <v>96455.57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92423.19</v>
      </c>
      <c r="L4654">
        <v>143677.53</v>
      </c>
      <c r="M4654">
        <v>0</v>
      </c>
      <c r="N4654">
        <v>0</v>
      </c>
      <c r="O4654">
        <v>0</v>
      </c>
      <c r="P4654">
        <v>0</v>
      </c>
    </row>
    <row r="4655" spans="1:16" x14ac:dyDescent="0.25">
      <c r="A4655">
        <v>5403</v>
      </c>
      <c r="B4655">
        <v>0</v>
      </c>
      <c r="C4655">
        <v>181040.64000000001</v>
      </c>
      <c r="D4655">
        <v>172205.89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200828.03</v>
      </c>
      <c r="M4655">
        <v>0</v>
      </c>
      <c r="N4655">
        <v>0</v>
      </c>
      <c r="O4655">
        <v>0</v>
      </c>
      <c r="P4655">
        <v>0</v>
      </c>
    </row>
    <row r="4656" spans="1:16" x14ac:dyDescent="0.25">
      <c r="A4656">
        <v>5404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441080.4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1:16" x14ac:dyDescent="0.25">
      <c r="A4657">
        <v>5405</v>
      </c>
      <c r="B4657">
        <v>0</v>
      </c>
      <c r="C4657">
        <v>284673.90000000002</v>
      </c>
      <c r="D4657">
        <v>270268.3</v>
      </c>
      <c r="E4657">
        <v>255915.83</v>
      </c>
      <c r="F4657">
        <v>61692.88</v>
      </c>
      <c r="G4657">
        <v>63321.245999999999</v>
      </c>
      <c r="H4657">
        <v>53279.273000000001</v>
      </c>
      <c r="I4657">
        <v>0</v>
      </c>
      <c r="J4657">
        <v>0</v>
      </c>
      <c r="K4657">
        <v>0</v>
      </c>
      <c r="L4657">
        <v>148607.51999999999</v>
      </c>
      <c r="M4657">
        <v>0</v>
      </c>
      <c r="N4657">
        <v>0</v>
      </c>
      <c r="O4657">
        <v>0</v>
      </c>
      <c r="P4657">
        <v>0</v>
      </c>
    </row>
    <row r="4658" spans="1:16" x14ac:dyDescent="0.25">
      <c r="A4658">
        <v>5406</v>
      </c>
      <c r="B4658" t="s">
        <v>1811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582199.1</v>
      </c>
      <c r="J4658">
        <v>335999.06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1:16" x14ac:dyDescent="0.25">
      <c r="A4659">
        <v>5408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379924.8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1:16" x14ac:dyDescent="0.25">
      <c r="A4660">
        <v>5410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1185663.5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1:16" x14ac:dyDescent="0.25">
      <c r="A4661">
        <v>5412</v>
      </c>
      <c r="B4661">
        <v>0</v>
      </c>
      <c r="C4661">
        <v>0</v>
      </c>
      <c r="D4661">
        <v>0</v>
      </c>
      <c r="E4661">
        <v>0</v>
      </c>
      <c r="F4661">
        <v>954146.5</v>
      </c>
      <c r="G4661">
        <v>57610.074000000001</v>
      </c>
      <c r="H4661">
        <v>117182.6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1:16" x14ac:dyDescent="0.25">
      <c r="A4662">
        <v>5413</v>
      </c>
      <c r="B4662" t="s">
        <v>1814</v>
      </c>
      <c r="C4662">
        <v>0</v>
      </c>
      <c r="D4662">
        <v>0</v>
      </c>
      <c r="E4662">
        <v>0</v>
      </c>
      <c r="F4662">
        <v>597308.9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1:16" x14ac:dyDescent="0.25">
      <c r="A4663">
        <v>5417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239015.36</v>
      </c>
      <c r="H4663">
        <v>0</v>
      </c>
      <c r="I4663">
        <v>792631.25</v>
      </c>
      <c r="J4663">
        <v>1028756.5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1:16" x14ac:dyDescent="0.25">
      <c r="A4664">
        <v>5420</v>
      </c>
      <c r="B4664" t="s">
        <v>1815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437335.66</v>
      </c>
      <c r="J4664">
        <v>668448.69999999995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1:16" x14ac:dyDescent="0.25">
      <c r="A4665">
        <v>5423</v>
      </c>
      <c r="B4665" t="s">
        <v>1816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588157.56000000006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1:16" x14ac:dyDescent="0.25">
      <c r="A4666">
        <v>5424</v>
      </c>
      <c r="B4666" t="s">
        <v>1817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300600.06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1:16" x14ac:dyDescent="0.25">
      <c r="A4667">
        <v>5425</v>
      </c>
      <c r="B4667" t="s">
        <v>1818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473561.06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1:16" x14ac:dyDescent="0.25">
      <c r="A4668">
        <v>5426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246948.72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1:16" x14ac:dyDescent="0.25">
      <c r="A4669">
        <v>5433</v>
      </c>
      <c r="B4669" t="s">
        <v>1819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522250.47</v>
      </c>
      <c r="J4669">
        <v>65345.336000000003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1:16" x14ac:dyDescent="0.25">
      <c r="A4670">
        <v>5435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349125.16</v>
      </c>
      <c r="J4670">
        <v>147558.47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1:16" x14ac:dyDescent="0.25">
      <c r="A4671">
        <v>5439</v>
      </c>
      <c r="B4671" t="s">
        <v>1822</v>
      </c>
      <c r="C4671">
        <v>139144.67000000001</v>
      </c>
      <c r="D4671">
        <v>179789.12</v>
      </c>
      <c r="E4671">
        <v>59204.233999999997</v>
      </c>
      <c r="F4671">
        <v>258769.23</v>
      </c>
      <c r="G4671">
        <v>86903.43</v>
      </c>
      <c r="H4671">
        <v>0</v>
      </c>
      <c r="I4671">
        <v>0</v>
      </c>
      <c r="J4671">
        <v>0</v>
      </c>
      <c r="K4671">
        <v>5437328.5</v>
      </c>
      <c r="L4671">
        <v>575265.06000000006</v>
      </c>
      <c r="M4671">
        <v>0</v>
      </c>
      <c r="N4671">
        <v>0</v>
      </c>
      <c r="O4671">
        <v>0</v>
      </c>
      <c r="P4671">
        <v>0</v>
      </c>
    </row>
    <row r="4672" spans="1:16" x14ac:dyDescent="0.25">
      <c r="A4672">
        <v>5440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123622.05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1:16" x14ac:dyDescent="0.25">
      <c r="A4673">
        <v>5442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1300542</v>
      </c>
      <c r="J4673">
        <v>827245.56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1:16" x14ac:dyDescent="0.25">
      <c r="A4674">
        <v>5443</v>
      </c>
      <c r="B4674" t="s">
        <v>1820</v>
      </c>
      <c r="C4674">
        <v>0</v>
      </c>
      <c r="D4674">
        <v>0</v>
      </c>
      <c r="E4674">
        <v>0</v>
      </c>
      <c r="F4674">
        <v>462207.16</v>
      </c>
      <c r="G4674">
        <v>133469.84</v>
      </c>
      <c r="H4674">
        <v>183019.31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154292.79999999999</v>
      </c>
      <c r="O4674">
        <v>0</v>
      </c>
      <c r="P4674">
        <v>0</v>
      </c>
    </row>
    <row r="4675" spans="1:16" x14ac:dyDescent="0.25">
      <c r="A4675">
        <v>5445</v>
      </c>
      <c r="B4675" t="s">
        <v>1823</v>
      </c>
      <c r="C4675">
        <v>204881.28</v>
      </c>
      <c r="D4675">
        <v>295434.3</v>
      </c>
      <c r="E4675">
        <v>81496.710000000006</v>
      </c>
      <c r="F4675">
        <v>366530.03</v>
      </c>
      <c r="G4675">
        <v>176287.64</v>
      </c>
      <c r="H4675">
        <v>146611.75</v>
      </c>
      <c r="I4675">
        <v>0</v>
      </c>
      <c r="J4675">
        <v>0</v>
      </c>
      <c r="K4675">
        <v>7277602.5</v>
      </c>
      <c r="L4675">
        <v>777028.1</v>
      </c>
      <c r="M4675">
        <v>0</v>
      </c>
      <c r="N4675">
        <v>0</v>
      </c>
      <c r="O4675">
        <v>0</v>
      </c>
      <c r="P4675">
        <v>0</v>
      </c>
    </row>
    <row r="4676" spans="1:16" x14ac:dyDescent="0.25">
      <c r="A4676">
        <v>5446</v>
      </c>
      <c r="B4676">
        <v>0</v>
      </c>
      <c r="C4676">
        <v>384671.56</v>
      </c>
      <c r="D4676">
        <v>529310.75</v>
      </c>
      <c r="E4676">
        <v>343360.06</v>
      </c>
      <c r="F4676">
        <v>601842.30000000005</v>
      </c>
      <c r="G4676">
        <v>347959.12</v>
      </c>
      <c r="H4676">
        <v>292230.53000000003</v>
      </c>
      <c r="I4676">
        <v>0</v>
      </c>
      <c r="J4676">
        <v>0</v>
      </c>
      <c r="K4676">
        <v>7453119.5</v>
      </c>
      <c r="L4676">
        <v>1268161.1000000001</v>
      </c>
      <c r="M4676">
        <v>0</v>
      </c>
      <c r="N4676">
        <v>0</v>
      </c>
      <c r="O4676">
        <v>0</v>
      </c>
      <c r="P4676">
        <v>0</v>
      </c>
    </row>
    <row r="4677" spans="1:16" x14ac:dyDescent="0.25">
      <c r="A4677">
        <v>5450</v>
      </c>
      <c r="B4677" t="s">
        <v>1824</v>
      </c>
      <c r="C4677">
        <v>270343.46999999997</v>
      </c>
      <c r="D4677">
        <v>334621.40000000002</v>
      </c>
      <c r="E4677">
        <v>206822.67</v>
      </c>
      <c r="F4677">
        <v>257200.05</v>
      </c>
      <c r="G4677">
        <v>195699.31</v>
      </c>
      <c r="H4677">
        <v>157250.89000000001</v>
      </c>
      <c r="I4677">
        <v>0</v>
      </c>
      <c r="J4677">
        <v>0</v>
      </c>
      <c r="K4677">
        <v>960351.7</v>
      </c>
      <c r="L4677">
        <v>412666.1</v>
      </c>
      <c r="M4677">
        <v>0</v>
      </c>
      <c r="N4677">
        <v>0</v>
      </c>
      <c r="O4677">
        <v>0</v>
      </c>
      <c r="P4677">
        <v>0</v>
      </c>
    </row>
    <row r="4678" spans="1:16" x14ac:dyDescent="0.25">
      <c r="A4678">
        <v>5453</v>
      </c>
      <c r="B4678" t="s">
        <v>1825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1164613</v>
      </c>
      <c r="L4678">
        <v>287000.53000000003</v>
      </c>
      <c r="M4678">
        <v>0</v>
      </c>
      <c r="N4678">
        <v>0</v>
      </c>
      <c r="O4678">
        <v>0</v>
      </c>
      <c r="P4678">
        <v>0</v>
      </c>
    </row>
    <row r="4679" spans="1:16" x14ac:dyDescent="0.25">
      <c r="A4679">
        <v>5454</v>
      </c>
      <c r="B4679" t="s">
        <v>1839</v>
      </c>
      <c r="C4679">
        <v>1020236.5</v>
      </c>
      <c r="D4679">
        <v>978553.44</v>
      </c>
      <c r="E4679">
        <v>1773725.5</v>
      </c>
      <c r="F4679">
        <v>892581.3</v>
      </c>
      <c r="G4679">
        <v>1123836.1000000001</v>
      </c>
      <c r="H4679">
        <v>2181790.7999999998</v>
      </c>
      <c r="I4679">
        <v>0</v>
      </c>
      <c r="J4679">
        <v>0</v>
      </c>
      <c r="K4679">
        <v>7588874.5</v>
      </c>
      <c r="L4679">
        <v>500697.88</v>
      </c>
      <c r="M4679">
        <v>0</v>
      </c>
      <c r="N4679">
        <v>0</v>
      </c>
      <c r="O4679">
        <v>0</v>
      </c>
      <c r="P4679">
        <v>0</v>
      </c>
    </row>
    <row r="4680" spans="1:16" x14ac:dyDescent="0.25">
      <c r="A4680">
        <v>5455</v>
      </c>
      <c r="B4680" t="s">
        <v>1827</v>
      </c>
      <c r="C4680">
        <v>68750.664000000004</v>
      </c>
      <c r="D4680">
        <v>65914.559999999998</v>
      </c>
      <c r="E4680">
        <v>332574.90000000002</v>
      </c>
      <c r="F4680">
        <v>75986.554999999993</v>
      </c>
      <c r="G4680">
        <v>0</v>
      </c>
      <c r="H4680">
        <v>203057.88</v>
      </c>
      <c r="I4680">
        <v>0</v>
      </c>
      <c r="J4680">
        <v>0</v>
      </c>
      <c r="K4680">
        <v>1464419.4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1:16" x14ac:dyDescent="0.25">
      <c r="A4681">
        <v>5457</v>
      </c>
      <c r="B4681" t="s">
        <v>1838</v>
      </c>
      <c r="C4681">
        <v>0</v>
      </c>
      <c r="D4681">
        <v>0</v>
      </c>
      <c r="E4681">
        <v>243745.02</v>
      </c>
      <c r="F4681">
        <v>0</v>
      </c>
      <c r="G4681">
        <v>110210.53</v>
      </c>
      <c r="H4681">
        <v>142296.94</v>
      </c>
      <c r="I4681">
        <v>0</v>
      </c>
      <c r="J4681">
        <v>0</v>
      </c>
      <c r="K4681">
        <v>1806813.4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1:16" x14ac:dyDescent="0.25">
      <c r="A4682">
        <v>5458</v>
      </c>
      <c r="B4682" t="s">
        <v>1835</v>
      </c>
      <c r="C4682">
        <v>348430.75</v>
      </c>
      <c r="D4682">
        <v>264704.65999999997</v>
      </c>
      <c r="E4682">
        <v>558474.75</v>
      </c>
      <c r="F4682">
        <v>222230.08</v>
      </c>
      <c r="G4682">
        <v>194322.33</v>
      </c>
      <c r="H4682">
        <v>375032.5</v>
      </c>
      <c r="I4682">
        <v>0</v>
      </c>
      <c r="J4682">
        <v>0</v>
      </c>
      <c r="K4682">
        <v>1880215.9</v>
      </c>
      <c r="L4682">
        <v>143624.1</v>
      </c>
      <c r="M4682">
        <v>0</v>
      </c>
      <c r="N4682">
        <v>0</v>
      </c>
      <c r="O4682">
        <v>0</v>
      </c>
      <c r="P4682">
        <v>0</v>
      </c>
    </row>
    <row r="4683" spans="1:16" x14ac:dyDescent="0.25">
      <c r="A4683">
        <v>5461</v>
      </c>
      <c r="B4683">
        <v>0</v>
      </c>
      <c r="C4683">
        <v>0</v>
      </c>
      <c r="D4683">
        <v>0</v>
      </c>
      <c r="E4683">
        <v>0</v>
      </c>
      <c r="F4683">
        <v>494420.94</v>
      </c>
      <c r="G4683">
        <v>404675.9</v>
      </c>
      <c r="H4683">
        <v>272936.25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1:16" x14ac:dyDescent="0.25">
      <c r="A4684">
        <v>5462</v>
      </c>
      <c r="B4684">
        <v>0</v>
      </c>
      <c r="C4684">
        <v>96332.42</v>
      </c>
      <c r="D4684">
        <v>313481.44</v>
      </c>
      <c r="E4684">
        <v>281122</v>
      </c>
      <c r="F4684">
        <v>0</v>
      </c>
      <c r="G4684">
        <v>0</v>
      </c>
      <c r="H4684">
        <v>236899.66</v>
      </c>
      <c r="I4684">
        <v>0</v>
      </c>
      <c r="J4684">
        <v>0</v>
      </c>
      <c r="K4684">
        <v>95442.61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1:16" x14ac:dyDescent="0.25">
      <c r="A4685">
        <v>5464</v>
      </c>
      <c r="B4685" t="s">
        <v>1826</v>
      </c>
      <c r="C4685">
        <v>214545.92000000001</v>
      </c>
      <c r="D4685">
        <v>113175.97</v>
      </c>
      <c r="E4685">
        <v>172045.47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1403092.8</v>
      </c>
      <c r="L4685">
        <v>1034519.1</v>
      </c>
      <c r="M4685">
        <v>0</v>
      </c>
      <c r="N4685">
        <v>0</v>
      </c>
      <c r="O4685">
        <v>0</v>
      </c>
      <c r="P4685">
        <v>0</v>
      </c>
    </row>
    <row r="4686" spans="1:16" x14ac:dyDescent="0.25">
      <c r="A4686">
        <v>5466</v>
      </c>
      <c r="B4686">
        <v>0</v>
      </c>
      <c r="C4686">
        <v>375421.22</v>
      </c>
      <c r="D4686">
        <v>359647.75</v>
      </c>
      <c r="E4686">
        <v>1165973.2</v>
      </c>
      <c r="F4686">
        <v>600733.25</v>
      </c>
      <c r="G4686">
        <v>240590.47</v>
      </c>
      <c r="H4686">
        <v>595619.06000000006</v>
      </c>
      <c r="I4686">
        <v>0</v>
      </c>
      <c r="J4686">
        <v>0</v>
      </c>
      <c r="K4686">
        <v>3165776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1:16" x14ac:dyDescent="0.25">
      <c r="A4687">
        <v>5467</v>
      </c>
      <c r="B4687" t="s">
        <v>407</v>
      </c>
      <c r="C4687">
        <v>618329.75</v>
      </c>
      <c r="D4687">
        <v>429840.88</v>
      </c>
      <c r="E4687">
        <v>515790.47</v>
      </c>
      <c r="F4687">
        <v>73336.399999999994</v>
      </c>
      <c r="G4687">
        <v>288084.56</v>
      </c>
      <c r="H4687">
        <v>72681.429999999993</v>
      </c>
      <c r="I4687">
        <v>0</v>
      </c>
      <c r="J4687">
        <v>0</v>
      </c>
      <c r="K4687">
        <v>11135210</v>
      </c>
      <c r="L4687">
        <v>3759258.5</v>
      </c>
      <c r="M4687">
        <v>0</v>
      </c>
      <c r="N4687">
        <v>0</v>
      </c>
      <c r="O4687">
        <v>0</v>
      </c>
      <c r="P4687">
        <v>0</v>
      </c>
    </row>
    <row r="4688" spans="1:16" x14ac:dyDescent="0.25">
      <c r="A4688">
        <v>5471</v>
      </c>
      <c r="B4688" t="s">
        <v>1828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384279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1:16" x14ac:dyDescent="0.25">
      <c r="A4689">
        <v>5472</v>
      </c>
      <c r="B4689" t="s">
        <v>1833</v>
      </c>
      <c r="C4689">
        <v>0</v>
      </c>
      <c r="D4689">
        <v>0</v>
      </c>
      <c r="E4689">
        <v>0</v>
      </c>
      <c r="F4689">
        <v>75888.740000000005</v>
      </c>
      <c r="G4689">
        <v>0</v>
      </c>
      <c r="H4689">
        <v>0</v>
      </c>
      <c r="I4689">
        <v>0</v>
      </c>
      <c r="J4689">
        <v>0</v>
      </c>
      <c r="K4689">
        <v>1837217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1:16" x14ac:dyDescent="0.25">
      <c r="A4690">
        <v>5473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382502.06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1:16" x14ac:dyDescent="0.25">
      <c r="A4691">
        <v>5474</v>
      </c>
      <c r="B4691" t="s">
        <v>1829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1040935.94</v>
      </c>
      <c r="J4691">
        <v>835245.94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1:16" x14ac:dyDescent="0.25">
      <c r="A4692">
        <v>5475</v>
      </c>
      <c r="B4692" t="s">
        <v>1830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1150464.5</v>
      </c>
      <c r="L4692">
        <v>348815.94</v>
      </c>
      <c r="M4692">
        <v>0</v>
      </c>
      <c r="N4692">
        <v>0</v>
      </c>
      <c r="O4692">
        <v>0</v>
      </c>
      <c r="P4692">
        <v>0</v>
      </c>
    </row>
    <row r="4693" spans="1:16" x14ac:dyDescent="0.25">
      <c r="A4693">
        <v>5480</v>
      </c>
      <c r="B4693" t="s">
        <v>1831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621165.56000000006</v>
      </c>
      <c r="J4693">
        <v>587912.75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1:16" x14ac:dyDescent="0.25">
      <c r="A4694">
        <v>5481</v>
      </c>
      <c r="B4694" t="s">
        <v>1832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1085256.6000000001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1:16" x14ac:dyDescent="0.25">
      <c r="A4695">
        <v>5482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166501.56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1:16" x14ac:dyDescent="0.25">
      <c r="A4696">
        <v>5483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554362.75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1:16" x14ac:dyDescent="0.25">
      <c r="A4697">
        <v>5484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277766.78000000003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1:16" x14ac:dyDescent="0.25">
      <c r="A4698">
        <v>5488</v>
      </c>
      <c r="B4698">
        <v>0</v>
      </c>
      <c r="C4698">
        <v>124457.52</v>
      </c>
      <c r="D4698">
        <v>115829.29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865268.2</v>
      </c>
      <c r="L4698">
        <v>1408522.6</v>
      </c>
      <c r="M4698">
        <v>0</v>
      </c>
      <c r="N4698">
        <v>0</v>
      </c>
      <c r="O4698">
        <v>0</v>
      </c>
      <c r="P4698">
        <v>0</v>
      </c>
    </row>
    <row r="4699" spans="1:16" x14ac:dyDescent="0.25">
      <c r="A4699">
        <v>5489</v>
      </c>
      <c r="B4699" t="s">
        <v>1710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220399.22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1:16" x14ac:dyDescent="0.25">
      <c r="A4700">
        <v>5491</v>
      </c>
      <c r="B4700" t="s">
        <v>1834</v>
      </c>
      <c r="C4700">
        <v>209830.39</v>
      </c>
      <c r="D4700">
        <v>178040.06</v>
      </c>
      <c r="E4700">
        <v>0</v>
      </c>
      <c r="F4700">
        <v>363473.1</v>
      </c>
      <c r="G4700">
        <v>201588.06</v>
      </c>
      <c r="H4700">
        <v>209644.27</v>
      </c>
      <c r="I4700">
        <v>0</v>
      </c>
      <c r="J4700">
        <v>0</v>
      </c>
      <c r="K4700">
        <v>494381.3</v>
      </c>
      <c r="L4700">
        <v>129703.47</v>
      </c>
      <c r="M4700">
        <v>0</v>
      </c>
      <c r="N4700">
        <v>0</v>
      </c>
      <c r="O4700">
        <v>0</v>
      </c>
      <c r="P4700">
        <v>0</v>
      </c>
    </row>
    <row r="4701" spans="1:16" x14ac:dyDescent="0.25">
      <c r="A4701">
        <v>5493</v>
      </c>
      <c r="B4701" t="s">
        <v>1836</v>
      </c>
      <c r="C4701">
        <v>349057.5</v>
      </c>
      <c r="D4701">
        <v>292425.59999999998</v>
      </c>
      <c r="E4701">
        <v>0</v>
      </c>
      <c r="F4701">
        <v>703149.9</v>
      </c>
      <c r="G4701">
        <v>321341.15999999997</v>
      </c>
      <c r="H4701">
        <v>310959.56</v>
      </c>
      <c r="I4701">
        <v>0</v>
      </c>
      <c r="J4701">
        <v>0</v>
      </c>
      <c r="K4701">
        <v>6379309.5</v>
      </c>
      <c r="L4701">
        <v>736409.06</v>
      </c>
      <c r="M4701">
        <v>0</v>
      </c>
      <c r="N4701">
        <v>0</v>
      </c>
      <c r="O4701">
        <v>0</v>
      </c>
      <c r="P4701">
        <v>0</v>
      </c>
    </row>
    <row r="4702" spans="1:16" x14ac:dyDescent="0.25">
      <c r="A4702">
        <v>5494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913624.1</v>
      </c>
      <c r="L4702">
        <v>159247.22</v>
      </c>
      <c r="M4702">
        <v>0</v>
      </c>
      <c r="N4702">
        <v>0</v>
      </c>
      <c r="O4702">
        <v>0</v>
      </c>
      <c r="P4702">
        <v>0</v>
      </c>
    </row>
    <row r="4703" spans="1:16" x14ac:dyDescent="0.25">
      <c r="A4703">
        <v>5495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160466.81</v>
      </c>
      <c r="L4703">
        <v>50565.383000000002</v>
      </c>
      <c r="M4703">
        <v>0</v>
      </c>
      <c r="N4703">
        <v>0</v>
      </c>
      <c r="O4703">
        <v>0</v>
      </c>
      <c r="P4703">
        <v>0</v>
      </c>
    </row>
    <row r="4704" spans="1:16" x14ac:dyDescent="0.25">
      <c r="A4704">
        <v>5497</v>
      </c>
      <c r="B4704" t="s">
        <v>1837</v>
      </c>
      <c r="C4704">
        <v>273937.7</v>
      </c>
      <c r="D4704">
        <v>239259.88</v>
      </c>
      <c r="E4704">
        <v>0</v>
      </c>
      <c r="F4704">
        <v>603624</v>
      </c>
      <c r="G4704">
        <v>312924</v>
      </c>
      <c r="H4704">
        <v>301326.25</v>
      </c>
      <c r="I4704">
        <v>0</v>
      </c>
      <c r="J4704">
        <v>0</v>
      </c>
      <c r="K4704">
        <v>7111497.5</v>
      </c>
      <c r="L4704">
        <v>633813.4</v>
      </c>
      <c r="M4704">
        <v>0</v>
      </c>
      <c r="N4704">
        <v>0</v>
      </c>
      <c r="O4704">
        <v>0</v>
      </c>
      <c r="P4704">
        <v>0</v>
      </c>
    </row>
    <row r="4705" spans="1:16" x14ac:dyDescent="0.25">
      <c r="A4705">
        <v>5503</v>
      </c>
      <c r="B4705" t="s">
        <v>1840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2488281.2000000002</v>
      </c>
      <c r="L4705">
        <v>918131.7</v>
      </c>
      <c r="M4705">
        <v>0</v>
      </c>
      <c r="N4705">
        <v>0</v>
      </c>
      <c r="O4705">
        <v>0</v>
      </c>
      <c r="P4705">
        <v>0</v>
      </c>
    </row>
    <row r="4706" spans="1:16" x14ac:dyDescent="0.25">
      <c r="A4706">
        <v>5505</v>
      </c>
      <c r="B4706" t="s">
        <v>1841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308886.21999999997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1:16" x14ac:dyDescent="0.25">
      <c r="A4707">
        <v>5506</v>
      </c>
      <c r="B4707" t="s">
        <v>1842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101491.87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1:16" x14ac:dyDescent="0.25">
      <c r="A4708">
        <v>5507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327560.75</v>
      </c>
      <c r="L4708">
        <v>82537.039999999994</v>
      </c>
      <c r="M4708">
        <v>0</v>
      </c>
      <c r="N4708">
        <v>0</v>
      </c>
      <c r="O4708">
        <v>0</v>
      </c>
      <c r="P4708">
        <v>0</v>
      </c>
    </row>
    <row r="4709" spans="1:16" x14ac:dyDescent="0.25">
      <c r="A4709">
        <v>5508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650314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1:16" x14ac:dyDescent="0.25">
      <c r="A4710">
        <v>5512</v>
      </c>
      <c r="B4710" t="s">
        <v>1844</v>
      </c>
      <c r="C4710">
        <v>211630.88</v>
      </c>
      <c r="D4710">
        <v>0</v>
      </c>
      <c r="E4710">
        <v>85439.71</v>
      </c>
      <c r="F4710">
        <v>128918.78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1:16" x14ac:dyDescent="0.25">
      <c r="A4711">
        <v>5513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393937.7</v>
      </c>
      <c r="J4711">
        <v>67143.34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1:16" x14ac:dyDescent="0.25">
      <c r="A4712">
        <v>5514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809390.75</v>
      </c>
      <c r="L4712">
        <v>250889.58</v>
      </c>
      <c r="M4712">
        <v>0</v>
      </c>
      <c r="N4712">
        <v>0</v>
      </c>
      <c r="O4712">
        <v>0</v>
      </c>
      <c r="P4712">
        <v>0</v>
      </c>
    </row>
    <row r="4713" spans="1:16" x14ac:dyDescent="0.25">
      <c r="A4713">
        <v>5518</v>
      </c>
      <c r="B4713" t="s">
        <v>1858</v>
      </c>
      <c r="C4713">
        <v>583608.6</v>
      </c>
      <c r="D4713">
        <v>353098.44</v>
      </c>
      <c r="E4713">
        <v>251430.39</v>
      </c>
      <c r="F4713">
        <v>2096325.9</v>
      </c>
      <c r="G4713">
        <v>1823295.1</v>
      </c>
      <c r="H4713">
        <v>456363.7</v>
      </c>
      <c r="I4713">
        <v>6828567</v>
      </c>
      <c r="J4713">
        <v>7905323</v>
      </c>
      <c r="K4713">
        <v>64759428</v>
      </c>
      <c r="L4713">
        <v>21774050</v>
      </c>
      <c r="M4713">
        <v>0</v>
      </c>
      <c r="N4713">
        <v>0</v>
      </c>
      <c r="O4713">
        <v>0</v>
      </c>
      <c r="P4713">
        <v>0</v>
      </c>
    </row>
    <row r="4714" spans="1:16" x14ac:dyDescent="0.25">
      <c r="A4714">
        <v>5519</v>
      </c>
      <c r="B4714" t="s">
        <v>1843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7639990.5</v>
      </c>
      <c r="L4714">
        <v>2775123.2</v>
      </c>
      <c r="M4714">
        <v>0</v>
      </c>
      <c r="N4714">
        <v>0</v>
      </c>
      <c r="O4714">
        <v>0</v>
      </c>
      <c r="P4714">
        <v>0</v>
      </c>
    </row>
    <row r="4715" spans="1:16" x14ac:dyDescent="0.25">
      <c r="A4715">
        <v>5520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1109240.2</v>
      </c>
      <c r="L4715">
        <v>566630.19999999995</v>
      </c>
      <c r="M4715">
        <v>0</v>
      </c>
      <c r="N4715">
        <v>0</v>
      </c>
      <c r="O4715">
        <v>0</v>
      </c>
      <c r="P4715">
        <v>0</v>
      </c>
    </row>
    <row r="4716" spans="1:16" x14ac:dyDescent="0.25">
      <c r="A4716">
        <v>5521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2567028.7999999998</v>
      </c>
      <c r="L4716">
        <v>562015.06000000006</v>
      </c>
      <c r="M4716">
        <v>0</v>
      </c>
      <c r="N4716">
        <v>0</v>
      </c>
      <c r="O4716">
        <v>0</v>
      </c>
      <c r="P4716">
        <v>0</v>
      </c>
    </row>
    <row r="4717" spans="1:16" x14ac:dyDescent="0.25">
      <c r="A4717">
        <v>5522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1160132.3999999999</v>
      </c>
      <c r="L4717">
        <v>544562.56000000006</v>
      </c>
      <c r="M4717">
        <v>0</v>
      </c>
      <c r="N4717">
        <v>0</v>
      </c>
      <c r="O4717">
        <v>0</v>
      </c>
      <c r="P4717">
        <v>0</v>
      </c>
    </row>
    <row r="4718" spans="1:16" x14ac:dyDescent="0.25">
      <c r="A4718">
        <v>5531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718549.9</v>
      </c>
      <c r="L4718">
        <v>128107.52</v>
      </c>
      <c r="M4718">
        <v>0</v>
      </c>
      <c r="N4718">
        <v>0</v>
      </c>
      <c r="O4718">
        <v>0</v>
      </c>
      <c r="P4718">
        <v>0</v>
      </c>
    </row>
    <row r="4719" spans="1:16" x14ac:dyDescent="0.25">
      <c r="A4719">
        <v>5532</v>
      </c>
      <c r="B4719" t="s">
        <v>1850</v>
      </c>
      <c r="C4719">
        <v>0</v>
      </c>
      <c r="D4719">
        <v>0</v>
      </c>
      <c r="E4719">
        <v>0</v>
      </c>
      <c r="F4719">
        <v>57427.086000000003</v>
      </c>
      <c r="G4719">
        <v>0</v>
      </c>
      <c r="H4719">
        <v>0</v>
      </c>
      <c r="I4719">
        <v>534689</v>
      </c>
      <c r="J4719">
        <v>384715.22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1:16" x14ac:dyDescent="0.25">
      <c r="A4720">
        <v>5533</v>
      </c>
      <c r="B4720" t="s">
        <v>1845</v>
      </c>
      <c r="C4720">
        <v>0</v>
      </c>
      <c r="D4720">
        <v>0</v>
      </c>
      <c r="E4720">
        <v>0</v>
      </c>
      <c r="F4720">
        <v>76879.11</v>
      </c>
      <c r="G4720">
        <v>104480.67</v>
      </c>
      <c r="H4720">
        <v>0</v>
      </c>
      <c r="I4720">
        <v>1421021.5</v>
      </c>
      <c r="J4720">
        <v>404695.3</v>
      </c>
      <c r="K4720">
        <v>1841997.6</v>
      </c>
      <c r="L4720">
        <v>333930.88</v>
      </c>
      <c r="M4720">
        <v>0</v>
      </c>
      <c r="N4720">
        <v>0</v>
      </c>
      <c r="O4720">
        <v>0</v>
      </c>
      <c r="P4720">
        <v>0</v>
      </c>
    </row>
    <row r="4721" spans="1:16" x14ac:dyDescent="0.25">
      <c r="A4721">
        <v>5535</v>
      </c>
      <c r="B4721" t="s">
        <v>1846</v>
      </c>
      <c r="C4721">
        <v>415294.75</v>
      </c>
      <c r="D4721">
        <v>164517.81</v>
      </c>
      <c r="E4721">
        <v>238525.12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42545476</v>
      </c>
      <c r="L4721">
        <v>14504471</v>
      </c>
      <c r="M4721">
        <v>0</v>
      </c>
      <c r="N4721">
        <v>0</v>
      </c>
      <c r="O4721">
        <v>0</v>
      </c>
      <c r="P4721">
        <v>0</v>
      </c>
    </row>
    <row r="4722" spans="1:16" x14ac:dyDescent="0.25">
      <c r="A4722">
        <v>5537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168470.19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1:16" x14ac:dyDescent="0.25">
      <c r="A4723">
        <v>5538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699480.94</v>
      </c>
      <c r="J4723">
        <v>206064.84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1:16" x14ac:dyDescent="0.25">
      <c r="A4724">
        <v>5539</v>
      </c>
      <c r="B4724" t="s">
        <v>1849</v>
      </c>
      <c r="C4724">
        <v>171989.83</v>
      </c>
      <c r="D4724">
        <v>118291.91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7835259.5</v>
      </c>
      <c r="L4724">
        <v>5634847.5</v>
      </c>
      <c r="M4724">
        <v>0</v>
      </c>
      <c r="N4724">
        <v>0</v>
      </c>
      <c r="O4724">
        <v>0</v>
      </c>
      <c r="P4724">
        <v>0</v>
      </c>
    </row>
    <row r="4725" spans="1:16" x14ac:dyDescent="0.25">
      <c r="A4725">
        <v>5541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692999.44</v>
      </c>
      <c r="J4725">
        <v>623219.19999999995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1:16" x14ac:dyDescent="0.25">
      <c r="A4726">
        <v>5543</v>
      </c>
      <c r="B4726" t="s">
        <v>1847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18244742</v>
      </c>
      <c r="L4726">
        <v>5726187</v>
      </c>
      <c r="M4726">
        <v>0</v>
      </c>
      <c r="N4726">
        <v>0</v>
      </c>
      <c r="O4726">
        <v>0</v>
      </c>
      <c r="P4726">
        <v>0</v>
      </c>
    </row>
    <row r="4727" spans="1:16" x14ac:dyDescent="0.25">
      <c r="A4727">
        <v>5544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2710937.8</v>
      </c>
      <c r="L4727">
        <v>389530.97</v>
      </c>
      <c r="M4727">
        <v>0</v>
      </c>
      <c r="N4727">
        <v>0</v>
      </c>
      <c r="O4727">
        <v>0</v>
      </c>
      <c r="P4727">
        <v>0</v>
      </c>
    </row>
    <row r="4728" spans="1:16" x14ac:dyDescent="0.25">
      <c r="A4728">
        <v>5545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309703.03000000003</v>
      </c>
      <c r="L4728">
        <v>336800.06</v>
      </c>
      <c r="M4728">
        <v>0</v>
      </c>
      <c r="N4728">
        <v>0</v>
      </c>
      <c r="O4728">
        <v>0</v>
      </c>
      <c r="P4728">
        <v>0</v>
      </c>
    </row>
    <row r="4729" spans="1:16" x14ac:dyDescent="0.25">
      <c r="A4729">
        <v>5546</v>
      </c>
      <c r="B4729" t="s">
        <v>1848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234634.97</v>
      </c>
      <c r="L4729">
        <v>290089.65999999997</v>
      </c>
      <c r="M4729">
        <v>0</v>
      </c>
      <c r="N4729">
        <v>0</v>
      </c>
      <c r="O4729">
        <v>0</v>
      </c>
      <c r="P4729">
        <v>0</v>
      </c>
    </row>
    <row r="4730" spans="1:16" x14ac:dyDescent="0.25">
      <c r="A4730">
        <v>5551</v>
      </c>
      <c r="B4730" t="s">
        <v>1851</v>
      </c>
      <c r="C4730">
        <v>559083.75</v>
      </c>
      <c r="D4730">
        <v>428630.1</v>
      </c>
      <c r="E4730">
        <v>477695.78</v>
      </c>
      <c r="F4730">
        <v>93612.65</v>
      </c>
      <c r="G4730">
        <v>271211.12</v>
      </c>
      <c r="H4730">
        <v>55145.027000000002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1:16" x14ac:dyDescent="0.25">
      <c r="A4731">
        <v>5552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641950</v>
      </c>
      <c r="L4731">
        <v>176700.64</v>
      </c>
      <c r="M4731">
        <v>0</v>
      </c>
      <c r="N4731">
        <v>0</v>
      </c>
      <c r="O4731">
        <v>0</v>
      </c>
      <c r="P4731">
        <v>0</v>
      </c>
    </row>
    <row r="4732" spans="1:16" x14ac:dyDescent="0.25">
      <c r="A4732">
        <v>5553</v>
      </c>
      <c r="B4732" t="s">
        <v>1852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196332.14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1:16" x14ac:dyDescent="0.25">
      <c r="A4733">
        <v>5555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114621.6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1:16" x14ac:dyDescent="0.25">
      <c r="A4734">
        <v>5556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632612.80000000005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1:16" x14ac:dyDescent="0.25">
      <c r="A4735">
        <v>5557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214251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1:16" x14ac:dyDescent="0.25">
      <c r="A4736">
        <v>5561</v>
      </c>
      <c r="B4736" t="s">
        <v>1853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5441709.5</v>
      </c>
      <c r="L4736">
        <v>3572298</v>
      </c>
      <c r="M4736">
        <v>0</v>
      </c>
      <c r="N4736">
        <v>0</v>
      </c>
      <c r="O4736">
        <v>0</v>
      </c>
      <c r="P4736">
        <v>0</v>
      </c>
    </row>
    <row r="4737" spans="1:16" x14ac:dyDescent="0.25">
      <c r="A4737">
        <v>5567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752136.9</v>
      </c>
      <c r="J4737">
        <v>1294414.3999999999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1:16" x14ac:dyDescent="0.25">
      <c r="A4738">
        <v>5569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711470.06</v>
      </c>
      <c r="L4738">
        <v>365450.06</v>
      </c>
      <c r="M4738">
        <v>0</v>
      </c>
      <c r="N4738">
        <v>0</v>
      </c>
      <c r="O4738">
        <v>0</v>
      </c>
      <c r="P4738">
        <v>0</v>
      </c>
    </row>
    <row r="4739" spans="1:16" x14ac:dyDescent="0.25">
      <c r="A4739">
        <v>5570</v>
      </c>
      <c r="B4739" t="s">
        <v>1854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685104.06</v>
      </c>
      <c r="L4739">
        <v>1019640.44</v>
      </c>
      <c r="M4739">
        <v>0</v>
      </c>
      <c r="N4739">
        <v>0</v>
      </c>
      <c r="O4739">
        <v>0</v>
      </c>
      <c r="P4739">
        <v>0</v>
      </c>
    </row>
    <row r="4740" spans="1:16" x14ac:dyDescent="0.25">
      <c r="A4740">
        <v>5574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628487.75</v>
      </c>
      <c r="L4740">
        <v>209151.73</v>
      </c>
      <c r="M4740">
        <v>0</v>
      </c>
      <c r="N4740">
        <v>0</v>
      </c>
      <c r="O4740">
        <v>0</v>
      </c>
      <c r="P4740">
        <v>0</v>
      </c>
    </row>
    <row r="4741" spans="1:16" x14ac:dyDescent="0.25">
      <c r="A4741">
        <v>5576</v>
      </c>
      <c r="B4741" t="s">
        <v>1855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5656886</v>
      </c>
      <c r="L4741">
        <v>2314574</v>
      </c>
      <c r="M4741">
        <v>0</v>
      </c>
      <c r="N4741">
        <v>0</v>
      </c>
      <c r="O4741">
        <v>0</v>
      </c>
      <c r="P4741">
        <v>0</v>
      </c>
    </row>
    <row r="4742" spans="1:16" x14ac:dyDescent="0.25">
      <c r="A4742">
        <v>5577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1131703.2</v>
      </c>
      <c r="L4742">
        <v>171540.92</v>
      </c>
      <c r="M4742">
        <v>0</v>
      </c>
      <c r="N4742">
        <v>0</v>
      </c>
      <c r="O4742">
        <v>0</v>
      </c>
      <c r="P4742">
        <v>0</v>
      </c>
    </row>
    <row r="4743" spans="1:16" x14ac:dyDescent="0.25">
      <c r="A4743">
        <v>5578</v>
      </c>
      <c r="B4743" t="s">
        <v>1859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403143.44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1:16" x14ac:dyDescent="0.25">
      <c r="A4744">
        <v>5579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306908.65999999997</v>
      </c>
      <c r="L4744">
        <v>73652.429999999993</v>
      </c>
      <c r="M4744">
        <v>0</v>
      </c>
      <c r="N4744">
        <v>0</v>
      </c>
      <c r="O4744">
        <v>0</v>
      </c>
      <c r="P4744">
        <v>0</v>
      </c>
    </row>
    <row r="4745" spans="1:16" x14ac:dyDescent="0.25">
      <c r="A4745">
        <v>5580</v>
      </c>
      <c r="B4745" t="s">
        <v>1856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277532.84000000003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1:16" x14ac:dyDescent="0.25">
      <c r="A4746">
        <v>5581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378543.03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1:16" x14ac:dyDescent="0.25">
      <c r="A4747">
        <v>5582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208547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1:16" x14ac:dyDescent="0.25">
      <c r="A4748">
        <v>5583</v>
      </c>
      <c r="B4748" t="s">
        <v>1857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12914061</v>
      </c>
      <c r="L4748">
        <v>5287366.5</v>
      </c>
      <c r="M4748">
        <v>0</v>
      </c>
      <c r="N4748">
        <v>0</v>
      </c>
      <c r="O4748">
        <v>0</v>
      </c>
      <c r="P4748">
        <v>0</v>
      </c>
    </row>
    <row r="4749" spans="1:16" x14ac:dyDescent="0.25">
      <c r="A4749">
        <v>5585</v>
      </c>
      <c r="B4749">
        <v>0</v>
      </c>
      <c r="C4749">
        <v>588949.80000000005</v>
      </c>
      <c r="D4749">
        <v>585487.69999999995</v>
      </c>
      <c r="E4749">
        <v>640443.25</v>
      </c>
      <c r="F4749">
        <v>550077.25</v>
      </c>
      <c r="G4749">
        <v>506704.94</v>
      </c>
      <c r="H4749">
        <v>464039.44</v>
      </c>
      <c r="I4749">
        <v>0</v>
      </c>
      <c r="J4749">
        <v>0</v>
      </c>
      <c r="K4749">
        <v>152922.38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1:16" x14ac:dyDescent="0.25">
      <c r="A4750">
        <v>5588</v>
      </c>
      <c r="B4750" t="s">
        <v>1860</v>
      </c>
      <c r="C4750">
        <v>0</v>
      </c>
      <c r="D4750">
        <v>0</v>
      </c>
      <c r="E4750">
        <v>0</v>
      </c>
      <c r="F4750">
        <v>441580.7</v>
      </c>
      <c r="G4750">
        <v>146675.16</v>
      </c>
      <c r="H4750">
        <v>0</v>
      </c>
      <c r="I4750">
        <v>1262692.1000000001</v>
      </c>
      <c r="J4750">
        <v>726534.7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1:16" x14ac:dyDescent="0.25">
      <c r="A4751">
        <v>5589</v>
      </c>
      <c r="B4751" t="s">
        <v>553</v>
      </c>
      <c r="C4751">
        <v>1100505.2</v>
      </c>
      <c r="D4751">
        <v>1055065.8</v>
      </c>
      <c r="E4751">
        <v>1096527.5</v>
      </c>
      <c r="F4751">
        <v>1232545.2</v>
      </c>
      <c r="G4751">
        <v>974455.4</v>
      </c>
      <c r="H4751">
        <v>884908.75</v>
      </c>
      <c r="I4751">
        <v>0</v>
      </c>
      <c r="J4751">
        <v>0</v>
      </c>
      <c r="K4751">
        <v>2322775.2000000002</v>
      </c>
      <c r="L4751">
        <v>226704.4</v>
      </c>
      <c r="M4751">
        <v>0</v>
      </c>
      <c r="N4751">
        <v>0</v>
      </c>
      <c r="O4751">
        <v>0</v>
      </c>
      <c r="P4751">
        <v>0</v>
      </c>
    </row>
    <row r="4752" spans="1:16" x14ac:dyDescent="0.25">
      <c r="A4752">
        <v>5591</v>
      </c>
      <c r="B4752" t="s">
        <v>1862</v>
      </c>
      <c r="C4752">
        <v>600953.93999999994</v>
      </c>
      <c r="D4752">
        <v>569811.25</v>
      </c>
      <c r="E4752">
        <v>590584.25</v>
      </c>
      <c r="F4752">
        <v>731868.2</v>
      </c>
      <c r="G4752">
        <v>511121.28</v>
      </c>
      <c r="H4752">
        <v>446310.40000000002</v>
      </c>
      <c r="I4752">
        <v>0</v>
      </c>
      <c r="J4752">
        <v>0</v>
      </c>
      <c r="K4752">
        <v>2080215.4</v>
      </c>
      <c r="L4752">
        <v>89527.054999999993</v>
      </c>
      <c r="M4752">
        <v>0</v>
      </c>
      <c r="N4752">
        <v>0</v>
      </c>
      <c r="O4752">
        <v>0</v>
      </c>
      <c r="P4752">
        <v>0</v>
      </c>
    </row>
    <row r="4753" spans="1:16" x14ac:dyDescent="0.25">
      <c r="A4753">
        <v>5592</v>
      </c>
      <c r="B4753" t="s">
        <v>1861</v>
      </c>
      <c r="C4753">
        <v>5549336</v>
      </c>
      <c r="D4753">
        <v>5228348</v>
      </c>
      <c r="E4753">
        <v>6513278.5</v>
      </c>
      <c r="F4753">
        <v>5407633.5</v>
      </c>
      <c r="G4753">
        <v>4704855.5</v>
      </c>
      <c r="H4753">
        <v>4427179.5</v>
      </c>
      <c r="I4753">
        <v>0</v>
      </c>
      <c r="J4753">
        <v>0</v>
      </c>
      <c r="K4753">
        <v>9234991</v>
      </c>
      <c r="L4753">
        <v>1099471.5</v>
      </c>
      <c r="M4753">
        <v>0</v>
      </c>
      <c r="N4753">
        <v>0</v>
      </c>
      <c r="O4753">
        <v>0</v>
      </c>
      <c r="P4753">
        <v>0</v>
      </c>
    </row>
    <row r="4754" spans="1:16" x14ac:dyDescent="0.25">
      <c r="A4754">
        <v>5593</v>
      </c>
      <c r="B4754" t="s">
        <v>1863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312832.65999999997</v>
      </c>
      <c r="J4754">
        <v>250179.78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1:16" x14ac:dyDescent="0.25">
      <c r="A4755">
        <v>5594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698521.94</v>
      </c>
      <c r="J4755">
        <v>94688.56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1:16" x14ac:dyDescent="0.25">
      <c r="A4756">
        <v>5596</v>
      </c>
      <c r="B4756" t="s">
        <v>1864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2510174.7999999998</v>
      </c>
      <c r="L4756">
        <v>1599156.5</v>
      </c>
      <c r="M4756">
        <v>0</v>
      </c>
      <c r="N4756">
        <v>0</v>
      </c>
      <c r="O4756">
        <v>0</v>
      </c>
      <c r="P4756">
        <v>0</v>
      </c>
    </row>
    <row r="4757" spans="1:16" x14ac:dyDescent="0.25">
      <c r="A4757">
        <v>5597</v>
      </c>
      <c r="B4757" t="s">
        <v>1865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580767.30000000005</v>
      </c>
      <c r="J4757">
        <v>286714.46999999997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1:16" x14ac:dyDescent="0.25">
      <c r="A4758">
        <v>5599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616799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1:16" x14ac:dyDescent="0.25">
      <c r="A4759">
        <v>5600</v>
      </c>
      <c r="B4759" t="s">
        <v>1867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611232.1</v>
      </c>
      <c r="L4759">
        <v>623349.6</v>
      </c>
      <c r="M4759">
        <v>0</v>
      </c>
      <c r="N4759">
        <v>0</v>
      </c>
      <c r="O4759">
        <v>0</v>
      </c>
      <c r="P4759">
        <v>0</v>
      </c>
    </row>
    <row r="4760" spans="1:16" x14ac:dyDescent="0.25">
      <c r="A4760">
        <v>5601</v>
      </c>
      <c r="B4760" t="s">
        <v>1868</v>
      </c>
      <c r="C4760">
        <v>0</v>
      </c>
      <c r="D4760">
        <v>0</v>
      </c>
      <c r="E4760">
        <v>0</v>
      </c>
      <c r="F4760">
        <v>1135275.3999999999</v>
      </c>
      <c r="G4760">
        <v>1424920.8</v>
      </c>
      <c r="H4760">
        <v>747291.9</v>
      </c>
      <c r="I4760">
        <v>13822540</v>
      </c>
      <c r="J4760">
        <v>9659581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1:16" x14ac:dyDescent="0.25">
      <c r="A4761">
        <v>5602</v>
      </c>
      <c r="B4761">
        <v>0</v>
      </c>
      <c r="C4761">
        <v>0</v>
      </c>
      <c r="D4761">
        <v>0</v>
      </c>
      <c r="E4761">
        <v>0</v>
      </c>
      <c r="F4761">
        <v>151590.79999999999</v>
      </c>
      <c r="G4761">
        <v>157873.44</v>
      </c>
      <c r="H4761">
        <v>0</v>
      </c>
      <c r="I4761">
        <v>2134611.7999999998</v>
      </c>
      <c r="J4761">
        <v>1626648.9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1:16" x14ac:dyDescent="0.25">
      <c r="A4762">
        <v>5606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337690.75</v>
      </c>
      <c r="K4762">
        <v>245651.72</v>
      </c>
      <c r="L4762">
        <v>81642.34</v>
      </c>
      <c r="M4762">
        <v>0</v>
      </c>
      <c r="N4762">
        <v>0</v>
      </c>
      <c r="O4762">
        <v>0</v>
      </c>
      <c r="P4762">
        <v>0</v>
      </c>
    </row>
    <row r="4763" spans="1:16" x14ac:dyDescent="0.25">
      <c r="A4763">
        <v>5607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1:16" x14ac:dyDescent="0.25">
      <c r="A4764">
        <v>5611</v>
      </c>
      <c r="B4764" t="s">
        <v>1871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1076700.2</v>
      </c>
      <c r="L4764">
        <v>70975.679999999993</v>
      </c>
      <c r="M4764">
        <v>0</v>
      </c>
      <c r="N4764">
        <v>0</v>
      </c>
      <c r="O4764">
        <v>0</v>
      </c>
      <c r="P4764">
        <v>0</v>
      </c>
    </row>
    <row r="4765" spans="1:16" x14ac:dyDescent="0.25">
      <c r="A4765">
        <v>5612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372667.62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1:16" x14ac:dyDescent="0.25">
      <c r="A4766">
        <v>5613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1:16" x14ac:dyDescent="0.25">
      <c r="A4767">
        <v>5615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1:16" x14ac:dyDescent="0.25">
      <c r="A4768">
        <v>5616</v>
      </c>
      <c r="B4768" t="s">
        <v>1869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1:16" x14ac:dyDescent="0.25">
      <c r="A4769">
        <v>5617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1:16" x14ac:dyDescent="0.25">
      <c r="A4770">
        <v>5618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1:16" x14ac:dyDescent="0.25">
      <c r="A4771">
        <v>5626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380423.3</v>
      </c>
      <c r="J4771">
        <v>297542.78000000003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1:16" x14ac:dyDescent="0.25">
      <c r="A4772">
        <v>5627</v>
      </c>
      <c r="B4772" t="s">
        <v>1870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670780.93999999994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1:16" x14ac:dyDescent="0.25">
      <c r="A4773">
        <v>5629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648323.93999999994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1:16" x14ac:dyDescent="0.25">
      <c r="A4774">
        <v>5631</v>
      </c>
      <c r="B4774" t="s">
        <v>1872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1105053</v>
      </c>
      <c r="J4774">
        <v>1426640.1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1:16" x14ac:dyDescent="0.25">
      <c r="A4775">
        <v>5632</v>
      </c>
      <c r="B4775" t="s">
        <v>1874</v>
      </c>
      <c r="C4775">
        <v>0</v>
      </c>
      <c r="D4775">
        <v>0</v>
      </c>
      <c r="E4775">
        <v>0</v>
      </c>
      <c r="F4775">
        <v>182806.5</v>
      </c>
      <c r="G4775">
        <v>209142.52</v>
      </c>
      <c r="H4775">
        <v>100551.5</v>
      </c>
      <c r="I4775">
        <v>2775046.5</v>
      </c>
      <c r="J4775">
        <v>4123621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1:16" x14ac:dyDescent="0.25">
      <c r="A4776">
        <v>5639</v>
      </c>
      <c r="B4776" t="s">
        <v>1873</v>
      </c>
      <c r="C4776">
        <v>202190.77</v>
      </c>
      <c r="D4776">
        <v>116660.77</v>
      </c>
      <c r="E4776">
        <v>209801.69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257640.23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1:16" x14ac:dyDescent="0.25">
      <c r="A4777">
        <v>5641</v>
      </c>
      <c r="B4777" t="s">
        <v>1882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971548.9</v>
      </c>
      <c r="J4777">
        <v>250992.81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1:16" x14ac:dyDescent="0.25">
      <c r="A4778">
        <v>5642</v>
      </c>
      <c r="B4778" t="s">
        <v>1875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273883.59999999998</v>
      </c>
      <c r="J4778">
        <v>465287.66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1:16" x14ac:dyDescent="0.25">
      <c r="A4779">
        <v>5643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135986.03</v>
      </c>
      <c r="J4779">
        <v>383733.2</v>
      </c>
      <c r="K4779">
        <v>82582.7</v>
      </c>
      <c r="L4779">
        <v>75080.84</v>
      </c>
      <c r="M4779">
        <v>0</v>
      </c>
      <c r="N4779">
        <v>0</v>
      </c>
      <c r="O4779">
        <v>0</v>
      </c>
      <c r="P4779">
        <v>0</v>
      </c>
    </row>
    <row r="4780" spans="1:16" x14ac:dyDescent="0.25">
      <c r="A4780">
        <v>5647</v>
      </c>
      <c r="B4780" t="s">
        <v>243</v>
      </c>
      <c r="C4780">
        <v>0</v>
      </c>
      <c r="D4780">
        <v>0</v>
      </c>
      <c r="E4780">
        <v>0</v>
      </c>
      <c r="F4780">
        <v>1937792.2</v>
      </c>
      <c r="G4780">
        <v>1984965.6</v>
      </c>
      <c r="H4780">
        <v>1129822.3999999999</v>
      </c>
      <c r="I4780">
        <v>16114761</v>
      </c>
      <c r="J4780">
        <v>26105942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1:16" x14ac:dyDescent="0.25">
      <c r="A4781">
        <v>5651</v>
      </c>
      <c r="B4781" t="s">
        <v>1876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343479.3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1:16" x14ac:dyDescent="0.25">
      <c r="A4782">
        <v>5652</v>
      </c>
      <c r="B4782" t="s">
        <v>1887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2299798.2000000002</v>
      </c>
      <c r="J4782">
        <v>5638853.5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1:16" x14ac:dyDescent="0.25">
      <c r="A4783">
        <v>5653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152635.34</v>
      </c>
      <c r="J4783">
        <v>485398.6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1:16" x14ac:dyDescent="0.25">
      <c r="A4784">
        <v>5654</v>
      </c>
      <c r="B4784" t="s">
        <v>1877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890337.75</v>
      </c>
      <c r="L4784">
        <v>413639.25</v>
      </c>
      <c r="M4784">
        <v>0</v>
      </c>
      <c r="N4784">
        <v>0</v>
      </c>
      <c r="O4784">
        <v>0</v>
      </c>
      <c r="P4784">
        <v>0</v>
      </c>
    </row>
    <row r="4785" spans="1:16" x14ac:dyDescent="0.25">
      <c r="A4785">
        <v>5658</v>
      </c>
      <c r="B4785" t="s">
        <v>1878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980720.25</v>
      </c>
      <c r="L4785">
        <v>226310.38</v>
      </c>
      <c r="M4785">
        <v>0</v>
      </c>
      <c r="N4785">
        <v>0</v>
      </c>
      <c r="O4785">
        <v>0</v>
      </c>
      <c r="P4785">
        <v>0</v>
      </c>
    </row>
    <row r="4786" spans="1:16" x14ac:dyDescent="0.25">
      <c r="A4786">
        <v>5659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278779.40000000002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1:16" x14ac:dyDescent="0.25">
      <c r="A4787">
        <v>5660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70055.14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1:16" x14ac:dyDescent="0.25">
      <c r="A4788">
        <v>5662</v>
      </c>
      <c r="B4788" t="s">
        <v>205</v>
      </c>
      <c r="C4788">
        <v>0</v>
      </c>
      <c r="D4788">
        <v>0</v>
      </c>
      <c r="E4788">
        <v>0</v>
      </c>
      <c r="F4788">
        <v>677652.3</v>
      </c>
      <c r="G4788">
        <v>1195968.8999999999</v>
      </c>
      <c r="H4788">
        <v>199847.94</v>
      </c>
      <c r="I4788">
        <v>15556485</v>
      </c>
      <c r="J4788">
        <v>19722384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1:16" x14ac:dyDescent="0.25">
      <c r="A4789">
        <v>5668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1456599.4</v>
      </c>
      <c r="J4789">
        <v>1474212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1:16" x14ac:dyDescent="0.25">
      <c r="A4790">
        <v>5670</v>
      </c>
      <c r="B4790" t="s">
        <v>1879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162530.45000000001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1:16" x14ac:dyDescent="0.25">
      <c r="A4791">
        <v>5671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586431.75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1:16" x14ac:dyDescent="0.25">
      <c r="A4792">
        <v>5673</v>
      </c>
      <c r="B4792">
        <v>0</v>
      </c>
      <c r="C4792">
        <v>444648.28</v>
      </c>
      <c r="D4792">
        <v>307356.79999999999</v>
      </c>
      <c r="E4792">
        <v>323493.88</v>
      </c>
      <c r="F4792">
        <v>186390.73</v>
      </c>
      <c r="G4792">
        <v>198465.77</v>
      </c>
      <c r="H4792">
        <v>69522.240000000005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1:16" x14ac:dyDescent="0.25">
      <c r="A4793">
        <v>5682</v>
      </c>
      <c r="B4793" t="s">
        <v>433</v>
      </c>
      <c r="C4793">
        <v>3059882.8</v>
      </c>
      <c r="D4793">
        <v>2531117</v>
      </c>
      <c r="E4793">
        <v>2834958.5</v>
      </c>
      <c r="F4793">
        <v>1847477</v>
      </c>
      <c r="G4793">
        <v>2096364.4</v>
      </c>
      <c r="H4793">
        <v>1891296.9</v>
      </c>
      <c r="I4793">
        <v>0</v>
      </c>
      <c r="J4793">
        <v>0</v>
      </c>
      <c r="K4793">
        <v>337117.1</v>
      </c>
      <c r="L4793">
        <v>394379.78</v>
      </c>
      <c r="M4793">
        <v>0</v>
      </c>
      <c r="N4793">
        <v>0</v>
      </c>
      <c r="O4793">
        <v>0</v>
      </c>
      <c r="P4793">
        <v>0</v>
      </c>
    </row>
    <row r="4794" spans="1:16" x14ac:dyDescent="0.25">
      <c r="A4794">
        <v>5683</v>
      </c>
      <c r="B4794">
        <v>0</v>
      </c>
      <c r="C4794">
        <v>354493.16</v>
      </c>
      <c r="D4794">
        <v>202103.77</v>
      </c>
      <c r="E4794">
        <v>207707.42</v>
      </c>
      <c r="F4794">
        <v>179540.48000000001</v>
      </c>
      <c r="G4794">
        <v>86176.84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1:16" x14ac:dyDescent="0.25">
      <c r="A4795">
        <v>5684</v>
      </c>
      <c r="B4795" t="s">
        <v>1881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562180.1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1:16" x14ac:dyDescent="0.25">
      <c r="A4796">
        <v>5685</v>
      </c>
      <c r="B4796">
        <v>0</v>
      </c>
      <c r="C4796">
        <v>376432.16</v>
      </c>
      <c r="D4796">
        <v>334338.53000000003</v>
      </c>
      <c r="E4796">
        <v>381410.44</v>
      </c>
      <c r="F4796">
        <v>241493.16</v>
      </c>
      <c r="G4796">
        <v>260029.92</v>
      </c>
      <c r="H4796">
        <v>253418.81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1:16" x14ac:dyDescent="0.25">
      <c r="A4797">
        <v>5686</v>
      </c>
      <c r="B4797">
        <v>0</v>
      </c>
      <c r="C4797">
        <v>585276.93999999994</v>
      </c>
      <c r="D4797">
        <v>311725.65999999997</v>
      </c>
      <c r="E4797">
        <v>382120.34</v>
      </c>
      <c r="F4797">
        <v>207286.9</v>
      </c>
      <c r="G4797">
        <v>212738.23</v>
      </c>
      <c r="H4797">
        <v>77588.91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1:16" x14ac:dyDescent="0.25">
      <c r="A4798">
        <v>5687</v>
      </c>
      <c r="B4798" t="s">
        <v>193</v>
      </c>
      <c r="C4798">
        <v>9253089</v>
      </c>
      <c r="D4798">
        <v>7003467.5</v>
      </c>
      <c r="E4798">
        <v>8224050</v>
      </c>
      <c r="F4798">
        <v>5867445</v>
      </c>
      <c r="G4798">
        <v>6062950.5</v>
      </c>
      <c r="H4798">
        <v>4406923.5</v>
      </c>
      <c r="I4798">
        <v>0</v>
      </c>
      <c r="J4798">
        <v>0</v>
      </c>
      <c r="K4798">
        <v>1312019.5</v>
      </c>
      <c r="L4798">
        <v>776762.7</v>
      </c>
      <c r="M4798">
        <v>0</v>
      </c>
      <c r="N4798">
        <v>0</v>
      </c>
      <c r="O4798">
        <v>0</v>
      </c>
      <c r="P4798">
        <v>0</v>
      </c>
    </row>
    <row r="4799" spans="1:16" x14ac:dyDescent="0.25">
      <c r="A4799">
        <v>5689</v>
      </c>
      <c r="B4799" t="s">
        <v>1886</v>
      </c>
      <c r="C4799">
        <v>204579.19</v>
      </c>
      <c r="D4799">
        <v>105032.4</v>
      </c>
      <c r="E4799">
        <v>172241.3</v>
      </c>
      <c r="F4799">
        <v>116294.69</v>
      </c>
      <c r="G4799">
        <v>113521.18</v>
      </c>
      <c r="H4799">
        <v>0</v>
      </c>
      <c r="I4799">
        <v>0</v>
      </c>
      <c r="J4799">
        <v>0</v>
      </c>
      <c r="K4799">
        <v>531854.9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1:16" x14ac:dyDescent="0.25">
      <c r="A4800">
        <v>5690</v>
      </c>
      <c r="B4800">
        <v>0</v>
      </c>
      <c r="C4800">
        <v>382622.12</v>
      </c>
      <c r="D4800">
        <v>303196.44</v>
      </c>
      <c r="E4800">
        <v>343108.28</v>
      </c>
      <c r="F4800">
        <v>72567.625</v>
      </c>
      <c r="G4800">
        <v>226494.69</v>
      </c>
      <c r="H4800">
        <v>83545.233999999997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1:16" x14ac:dyDescent="0.25">
      <c r="A4801">
        <v>5691</v>
      </c>
      <c r="B4801">
        <v>0</v>
      </c>
      <c r="C4801">
        <v>592006.6</v>
      </c>
      <c r="D4801">
        <v>319664.28000000003</v>
      </c>
      <c r="E4801">
        <v>421093.16</v>
      </c>
      <c r="F4801">
        <v>257480.73</v>
      </c>
      <c r="G4801">
        <v>233817.45</v>
      </c>
      <c r="H4801">
        <v>86140.62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1:16" x14ac:dyDescent="0.25">
      <c r="A4802">
        <v>5692</v>
      </c>
      <c r="B4802">
        <v>0</v>
      </c>
      <c r="C4802">
        <v>903438</v>
      </c>
      <c r="D4802">
        <v>543699.1</v>
      </c>
      <c r="E4802">
        <v>644733.4</v>
      </c>
      <c r="F4802">
        <v>401034.72</v>
      </c>
      <c r="G4802">
        <v>502633.78</v>
      </c>
      <c r="H4802">
        <v>415359.72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1:16" x14ac:dyDescent="0.25">
      <c r="A4803">
        <v>5693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127886.68</v>
      </c>
      <c r="J4803">
        <v>325120.7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1:16" x14ac:dyDescent="0.25">
      <c r="A4804">
        <v>5694</v>
      </c>
      <c r="B4804">
        <v>0</v>
      </c>
      <c r="C4804">
        <v>369741.4</v>
      </c>
      <c r="D4804">
        <v>304285.28000000003</v>
      </c>
      <c r="E4804">
        <v>349969.6</v>
      </c>
      <c r="F4804">
        <v>178953.56</v>
      </c>
      <c r="G4804">
        <v>237536.33</v>
      </c>
      <c r="H4804">
        <v>203110.67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1:16" x14ac:dyDescent="0.25">
      <c r="A4805">
        <v>5697</v>
      </c>
      <c r="B4805" t="s">
        <v>469</v>
      </c>
      <c r="C4805">
        <v>2801673.2</v>
      </c>
      <c r="D4805">
        <v>2046802.8</v>
      </c>
      <c r="E4805">
        <v>2307687</v>
      </c>
      <c r="F4805">
        <v>1920303.1</v>
      </c>
      <c r="G4805">
        <v>1819642.5</v>
      </c>
      <c r="H4805">
        <v>1147152.2</v>
      </c>
      <c r="I4805">
        <v>0</v>
      </c>
      <c r="J4805">
        <v>0</v>
      </c>
      <c r="K4805">
        <v>630310.43999999994</v>
      </c>
      <c r="L4805">
        <v>125497.59</v>
      </c>
      <c r="M4805">
        <v>0</v>
      </c>
      <c r="N4805">
        <v>0</v>
      </c>
      <c r="O4805">
        <v>0</v>
      </c>
      <c r="P4805">
        <v>0</v>
      </c>
    </row>
    <row r="4806" spans="1:16" x14ac:dyDescent="0.25">
      <c r="A4806">
        <v>5699</v>
      </c>
      <c r="B4806" t="s">
        <v>1884</v>
      </c>
      <c r="C4806">
        <v>5245690</v>
      </c>
      <c r="D4806">
        <v>3790236.5</v>
      </c>
      <c r="E4806">
        <v>4577805.5</v>
      </c>
      <c r="F4806">
        <v>3744301</v>
      </c>
      <c r="G4806">
        <v>3542778.8</v>
      </c>
      <c r="H4806">
        <v>2269186.5</v>
      </c>
      <c r="I4806">
        <v>0</v>
      </c>
      <c r="J4806">
        <v>0</v>
      </c>
      <c r="K4806">
        <v>1300480.5</v>
      </c>
      <c r="L4806">
        <v>318064.40000000002</v>
      </c>
      <c r="M4806">
        <v>0</v>
      </c>
      <c r="N4806">
        <v>0</v>
      </c>
      <c r="O4806">
        <v>0</v>
      </c>
      <c r="P4806">
        <v>0</v>
      </c>
    </row>
    <row r="4807" spans="1:16" x14ac:dyDescent="0.25">
      <c r="A4807">
        <v>5700</v>
      </c>
      <c r="B4807" t="s">
        <v>1883</v>
      </c>
      <c r="C4807">
        <v>31589430</v>
      </c>
      <c r="D4807">
        <v>23542608</v>
      </c>
      <c r="E4807">
        <v>25992984</v>
      </c>
      <c r="F4807">
        <v>23437672</v>
      </c>
      <c r="G4807">
        <v>21282964</v>
      </c>
      <c r="H4807">
        <v>14416717</v>
      </c>
      <c r="I4807">
        <v>0</v>
      </c>
      <c r="J4807">
        <v>0</v>
      </c>
      <c r="K4807">
        <v>8427815</v>
      </c>
      <c r="L4807">
        <v>2075088.6</v>
      </c>
      <c r="M4807">
        <v>0</v>
      </c>
      <c r="N4807">
        <v>0</v>
      </c>
      <c r="O4807">
        <v>0</v>
      </c>
      <c r="P4807">
        <v>0</v>
      </c>
    </row>
    <row r="4808" spans="1:16" x14ac:dyDescent="0.25">
      <c r="A4808">
        <v>5701</v>
      </c>
      <c r="B4808">
        <v>0</v>
      </c>
      <c r="C4808">
        <v>474749.66</v>
      </c>
      <c r="D4808">
        <v>332556.38</v>
      </c>
      <c r="E4808">
        <v>345240.56</v>
      </c>
      <c r="F4808">
        <v>188392.03</v>
      </c>
      <c r="G4808">
        <v>192985.5</v>
      </c>
      <c r="H4808">
        <v>103974.30499999999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1:16" x14ac:dyDescent="0.25">
      <c r="A4809">
        <v>5702</v>
      </c>
      <c r="B4809">
        <v>0</v>
      </c>
      <c r="C4809">
        <v>339692.6</v>
      </c>
      <c r="D4809">
        <v>223893.19</v>
      </c>
      <c r="E4809">
        <v>245048.97</v>
      </c>
      <c r="F4809">
        <v>124642.58</v>
      </c>
      <c r="G4809">
        <v>131470.72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1:16" x14ac:dyDescent="0.25">
      <c r="A4810">
        <v>5703</v>
      </c>
      <c r="B4810" t="s">
        <v>453</v>
      </c>
      <c r="C4810">
        <v>1720589.5</v>
      </c>
      <c r="D4810">
        <v>1768079.9</v>
      </c>
      <c r="E4810">
        <v>1420315.6</v>
      </c>
      <c r="F4810">
        <v>1548267.2</v>
      </c>
      <c r="G4810">
        <v>1422954</v>
      </c>
      <c r="H4810">
        <v>1109550.8</v>
      </c>
      <c r="I4810">
        <v>0</v>
      </c>
      <c r="J4810">
        <v>0</v>
      </c>
      <c r="K4810">
        <v>1063855.8999999999</v>
      </c>
      <c r="L4810">
        <v>3737726</v>
      </c>
      <c r="M4810">
        <v>0</v>
      </c>
      <c r="N4810">
        <v>0</v>
      </c>
      <c r="O4810">
        <v>0</v>
      </c>
      <c r="P4810">
        <v>0</v>
      </c>
    </row>
    <row r="4811" spans="1:16" x14ac:dyDescent="0.25">
      <c r="A4811">
        <v>5706</v>
      </c>
      <c r="B4811" t="s">
        <v>1885</v>
      </c>
      <c r="C4811">
        <v>0</v>
      </c>
      <c r="D4811">
        <v>0</v>
      </c>
      <c r="E4811">
        <v>0</v>
      </c>
      <c r="F4811">
        <v>101360.82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1:16" x14ac:dyDescent="0.25">
      <c r="A4812">
        <v>5707</v>
      </c>
      <c r="B4812">
        <v>0</v>
      </c>
      <c r="C4812">
        <v>303634.62</v>
      </c>
      <c r="D4812">
        <v>200780.64</v>
      </c>
      <c r="E4812">
        <v>159804.07999999999</v>
      </c>
      <c r="F4812">
        <v>0</v>
      </c>
      <c r="G4812">
        <v>124345.336</v>
      </c>
      <c r="H4812">
        <v>74506.899999999994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1:16" x14ac:dyDescent="0.25">
      <c r="A4813">
        <v>5710</v>
      </c>
      <c r="B4813" t="s">
        <v>513</v>
      </c>
      <c r="C4813">
        <v>0</v>
      </c>
      <c r="D4813">
        <v>0</v>
      </c>
      <c r="E4813">
        <v>0</v>
      </c>
      <c r="F4813">
        <v>516845.56</v>
      </c>
      <c r="G4813">
        <v>520094.5</v>
      </c>
      <c r="H4813">
        <v>138178.32999999999</v>
      </c>
      <c r="I4813">
        <v>4204755.5</v>
      </c>
      <c r="J4813">
        <v>5522195.5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1:16" x14ac:dyDescent="0.25">
      <c r="A4814">
        <v>5713</v>
      </c>
      <c r="B4814" t="s">
        <v>1896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1:16" x14ac:dyDescent="0.25">
      <c r="A4815">
        <v>5714</v>
      </c>
      <c r="B4815">
        <v>0</v>
      </c>
      <c r="C4815">
        <v>0</v>
      </c>
      <c r="D4815">
        <v>0</v>
      </c>
      <c r="E4815">
        <v>0</v>
      </c>
      <c r="F4815">
        <v>60266.805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1:16" x14ac:dyDescent="0.25">
      <c r="A4816">
        <v>5717</v>
      </c>
      <c r="B4816">
        <v>0</v>
      </c>
      <c r="C4816">
        <v>0</v>
      </c>
      <c r="D4816">
        <v>0</v>
      </c>
      <c r="E4816">
        <v>0</v>
      </c>
      <c r="F4816">
        <v>100185.164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1:16" x14ac:dyDescent="0.25">
      <c r="A4817">
        <v>5718</v>
      </c>
      <c r="B4817" t="s">
        <v>1889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79936.429999999993</v>
      </c>
      <c r="J4817">
        <v>352641.03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1:16" x14ac:dyDescent="0.25">
      <c r="A4818">
        <v>5725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1692742</v>
      </c>
      <c r="J4818">
        <v>2219054.5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1:16" x14ac:dyDescent="0.25">
      <c r="A4819">
        <v>5726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2308062.5</v>
      </c>
      <c r="J4819">
        <v>2248714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1:16" x14ac:dyDescent="0.25">
      <c r="A4820">
        <v>5727</v>
      </c>
      <c r="B4820" t="s">
        <v>1894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1041474.4</v>
      </c>
      <c r="J4820">
        <v>602928.56000000006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1:16" x14ac:dyDescent="0.25">
      <c r="A4821">
        <v>5729</v>
      </c>
      <c r="B4821" t="s">
        <v>1895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346405.94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1:16" x14ac:dyDescent="0.25">
      <c r="A4822">
        <v>5730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205672.06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1:16" x14ac:dyDescent="0.25">
      <c r="A4823">
        <v>5731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321318.59999999998</v>
      </c>
      <c r="L4823">
        <v>178119.36</v>
      </c>
      <c r="M4823">
        <v>0</v>
      </c>
      <c r="N4823">
        <v>0</v>
      </c>
      <c r="O4823">
        <v>0</v>
      </c>
      <c r="P4823">
        <v>0</v>
      </c>
    </row>
    <row r="4824" spans="1:16" x14ac:dyDescent="0.25">
      <c r="A4824">
        <v>5736</v>
      </c>
      <c r="B4824">
        <v>0</v>
      </c>
      <c r="C4824">
        <v>0</v>
      </c>
      <c r="D4824">
        <v>0</v>
      </c>
      <c r="E4824">
        <v>0</v>
      </c>
      <c r="F4824">
        <v>2789111.5</v>
      </c>
      <c r="G4824">
        <v>3108957</v>
      </c>
      <c r="H4824">
        <v>1602106.9</v>
      </c>
      <c r="I4824">
        <v>24174614</v>
      </c>
      <c r="J4824">
        <v>19072180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1:16" x14ac:dyDescent="0.25">
      <c r="A4825">
        <v>5737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322984.46999999997</v>
      </c>
      <c r="J4825">
        <v>121763.08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1:16" x14ac:dyDescent="0.25">
      <c r="A4826">
        <v>5738</v>
      </c>
      <c r="B4826">
        <v>0</v>
      </c>
      <c r="C4826">
        <v>0</v>
      </c>
      <c r="D4826">
        <v>0</v>
      </c>
      <c r="E4826">
        <v>0</v>
      </c>
      <c r="F4826">
        <v>1636917.9</v>
      </c>
      <c r="G4826">
        <v>1536118.4</v>
      </c>
      <c r="H4826">
        <v>775441.44</v>
      </c>
      <c r="I4826">
        <v>12847201</v>
      </c>
      <c r="J4826">
        <v>10660539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1:16" x14ac:dyDescent="0.25">
      <c r="A4827">
        <v>5739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1:16" x14ac:dyDescent="0.25">
      <c r="A4828">
        <v>5740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1:16" x14ac:dyDescent="0.25">
      <c r="A4829">
        <v>5742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809810.75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1:16" x14ac:dyDescent="0.25">
      <c r="A4830">
        <v>5743</v>
      </c>
      <c r="B4830" t="s">
        <v>1919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752102.44</v>
      </c>
      <c r="L4830">
        <v>169184.83</v>
      </c>
      <c r="M4830">
        <v>0</v>
      </c>
      <c r="N4830">
        <v>0</v>
      </c>
      <c r="O4830">
        <v>0</v>
      </c>
      <c r="P4830">
        <v>0</v>
      </c>
    </row>
    <row r="4831" spans="1:16" x14ac:dyDescent="0.25">
      <c r="A4831">
        <v>5744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261189.06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1:16" x14ac:dyDescent="0.25">
      <c r="A4832">
        <v>5745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1:16" x14ac:dyDescent="0.25">
      <c r="A4833">
        <v>5747</v>
      </c>
      <c r="B4833" t="s">
        <v>1888</v>
      </c>
      <c r="C4833">
        <v>0</v>
      </c>
      <c r="D4833">
        <v>0</v>
      </c>
      <c r="E4833">
        <v>0</v>
      </c>
      <c r="F4833">
        <v>222087.7</v>
      </c>
      <c r="G4833">
        <v>131958.44</v>
      </c>
      <c r="H4833">
        <v>0</v>
      </c>
      <c r="I4833">
        <v>3264945.8</v>
      </c>
      <c r="J4833">
        <v>2022719.8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1:16" x14ac:dyDescent="0.25">
      <c r="A4834">
        <v>5748</v>
      </c>
      <c r="B4834" t="s">
        <v>1880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1063769</v>
      </c>
      <c r="J4834">
        <v>725946.1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1:16" x14ac:dyDescent="0.25">
      <c r="A4835">
        <v>5749</v>
      </c>
      <c r="B4835">
        <v>0</v>
      </c>
      <c r="C4835">
        <v>0</v>
      </c>
      <c r="D4835">
        <v>0</v>
      </c>
      <c r="E4835">
        <v>0</v>
      </c>
      <c r="F4835">
        <v>880000.44</v>
      </c>
      <c r="G4835">
        <v>1402112.6</v>
      </c>
      <c r="H4835">
        <v>559130.56000000006</v>
      </c>
      <c r="I4835">
        <v>36455196</v>
      </c>
      <c r="J4835">
        <v>50408910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1:16" x14ac:dyDescent="0.25">
      <c r="A4836">
        <v>5750</v>
      </c>
      <c r="B4836">
        <v>0</v>
      </c>
      <c r="C4836">
        <v>112080.01</v>
      </c>
      <c r="D4836">
        <v>147091.82999999999</v>
      </c>
      <c r="E4836">
        <v>123298.52</v>
      </c>
      <c r="F4836">
        <v>295984.21999999997</v>
      </c>
      <c r="G4836">
        <v>164252.94</v>
      </c>
      <c r="H4836">
        <v>130764.82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1:16" x14ac:dyDescent="0.25">
      <c r="A4837">
        <v>5752</v>
      </c>
      <c r="B4837">
        <v>0</v>
      </c>
      <c r="C4837">
        <v>0</v>
      </c>
      <c r="D4837">
        <v>0</v>
      </c>
      <c r="E4837">
        <v>0</v>
      </c>
      <c r="F4837">
        <v>498738.78</v>
      </c>
      <c r="G4837">
        <v>599473.19999999995</v>
      </c>
      <c r="H4837">
        <v>142949.20000000001</v>
      </c>
      <c r="I4837">
        <v>4918453.5</v>
      </c>
      <c r="J4837">
        <v>4069921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1:16" x14ac:dyDescent="0.25">
      <c r="A4838">
        <v>5753</v>
      </c>
      <c r="B4838" t="s">
        <v>1905</v>
      </c>
      <c r="C4838">
        <v>0</v>
      </c>
      <c r="D4838">
        <v>0</v>
      </c>
      <c r="E4838">
        <v>0</v>
      </c>
      <c r="F4838">
        <v>140853.94</v>
      </c>
      <c r="G4838">
        <v>0</v>
      </c>
      <c r="H4838">
        <v>51795.24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1:16" x14ac:dyDescent="0.25">
      <c r="A4839">
        <v>5756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1:16" x14ac:dyDescent="0.25">
      <c r="A4840">
        <v>5757</v>
      </c>
      <c r="B4840" t="s">
        <v>1899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574036.69999999995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1:16" x14ac:dyDescent="0.25">
      <c r="A4841">
        <v>5758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2306779.2000000002</v>
      </c>
      <c r="L4841">
        <v>147618.07999999999</v>
      </c>
      <c r="M4841">
        <v>0</v>
      </c>
      <c r="N4841">
        <v>0</v>
      </c>
      <c r="O4841">
        <v>0</v>
      </c>
      <c r="P4841">
        <v>0</v>
      </c>
    </row>
    <row r="4842" spans="1:16" x14ac:dyDescent="0.25">
      <c r="A4842">
        <v>5759</v>
      </c>
      <c r="B4842" t="s">
        <v>1900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283784.78000000003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1:16" x14ac:dyDescent="0.25">
      <c r="A4843">
        <v>5760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595996.93999999994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1:16" x14ac:dyDescent="0.25">
      <c r="A4844">
        <v>5762</v>
      </c>
      <c r="B4844" t="s">
        <v>1902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1:16" x14ac:dyDescent="0.25">
      <c r="A4845">
        <v>5764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258984.38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1:16" x14ac:dyDescent="0.25">
      <c r="A4846">
        <v>5765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406135.8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1:16" x14ac:dyDescent="0.25">
      <c r="A4847">
        <v>5766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102071.2</v>
      </c>
      <c r="J4847">
        <v>321485.2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1:16" x14ac:dyDescent="0.25">
      <c r="A4848">
        <v>5767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135200.14000000001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1:16" x14ac:dyDescent="0.25">
      <c r="A4849">
        <v>5769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1:16" x14ac:dyDescent="0.25">
      <c r="A4850">
        <v>5770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1:16" x14ac:dyDescent="0.25">
      <c r="A4851">
        <v>5776</v>
      </c>
      <c r="B4851" t="s">
        <v>1907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265673.34000000003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1:16" x14ac:dyDescent="0.25">
      <c r="A4852">
        <v>5778</v>
      </c>
      <c r="B4852" t="s">
        <v>1932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3600516.5</v>
      </c>
      <c r="J4852">
        <v>12735633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1:16" x14ac:dyDescent="0.25">
      <c r="A4853">
        <v>5781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1:16" x14ac:dyDescent="0.25">
      <c r="A4854">
        <v>5782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573125.19999999995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1:16" x14ac:dyDescent="0.25">
      <c r="A4855">
        <v>5783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960297.3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1:16" x14ac:dyDescent="0.25">
      <c r="A4856">
        <v>5784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809561.5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1:16" x14ac:dyDescent="0.25">
      <c r="A4857">
        <v>5785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344359.62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1:16" x14ac:dyDescent="0.25">
      <c r="A4858">
        <v>5786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536422.25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1:16" x14ac:dyDescent="0.25">
      <c r="A4859">
        <v>5787</v>
      </c>
      <c r="B4859" t="s">
        <v>1908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429378.94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1:16" x14ac:dyDescent="0.25">
      <c r="A4860">
        <v>5788</v>
      </c>
      <c r="B4860" t="s">
        <v>1909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764206.25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1:16" x14ac:dyDescent="0.25">
      <c r="A4861">
        <v>5789</v>
      </c>
      <c r="B4861" t="s">
        <v>1910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441037.6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1:16" x14ac:dyDescent="0.25">
      <c r="A4862">
        <v>5790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276717.03000000003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1:16" x14ac:dyDescent="0.25">
      <c r="A4863">
        <v>5791</v>
      </c>
      <c r="B4863" t="s">
        <v>1917</v>
      </c>
      <c r="C4863">
        <v>134419.75</v>
      </c>
      <c r="D4863">
        <v>192660.02</v>
      </c>
      <c r="E4863">
        <v>144774.07999999999</v>
      </c>
      <c r="F4863">
        <v>299039.28000000003</v>
      </c>
      <c r="G4863">
        <v>159821.28</v>
      </c>
      <c r="H4863">
        <v>102446.13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1:16" x14ac:dyDescent="0.25">
      <c r="A4864">
        <v>5792</v>
      </c>
      <c r="B4864" t="s">
        <v>1912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160487.62</v>
      </c>
      <c r="J4864">
        <v>221384.16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1:16" x14ac:dyDescent="0.25">
      <c r="A4865">
        <v>5793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297070.03000000003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1:16" x14ac:dyDescent="0.25">
      <c r="A4866">
        <v>5794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578047.6</v>
      </c>
      <c r="J4866">
        <v>729179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1:16" x14ac:dyDescent="0.25">
      <c r="A4867">
        <v>5797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470791.78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1:16" x14ac:dyDescent="0.25">
      <c r="A4868">
        <v>5798</v>
      </c>
      <c r="B4868" t="s">
        <v>1911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1459795.2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1:16" x14ac:dyDescent="0.25">
      <c r="A4869">
        <v>5799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392628.62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1:16" x14ac:dyDescent="0.25">
      <c r="A4870">
        <v>5801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1142360.5</v>
      </c>
      <c r="J4870">
        <v>514649.2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1:16" x14ac:dyDescent="0.25">
      <c r="A4871">
        <v>5802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1680329.4</v>
      </c>
      <c r="L4871">
        <v>153799.60999999999</v>
      </c>
      <c r="M4871">
        <v>0</v>
      </c>
      <c r="N4871">
        <v>0</v>
      </c>
      <c r="O4871">
        <v>0</v>
      </c>
      <c r="P4871">
        <v>0</v>
      </c>
    </row>
    <row r="4872" spans="1:16" x14ac:dyDescent="0.25">
      <c r="A4872">
        <v>5805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1:16" x14ac:dyDescent="0.25">
      <c r="A4873">
        <v>5806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909083.6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1:16" x14ac:dyDescent="0.25">
      <c r="A4874">
        <v>5807</v>
      </c>
      <c r="B4874" t="s">
        <v>1913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295403.09999999998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1:16" x14ac:dyDescent="0.25">
      <c r="A4875">
        <v>5808</v>
      </c>
      <c r="B4875" t="s">
        <v>1914</v>
      </c>
      <c r="C4875">
        <v>194298.89</v>
      </c>
      <c r="D4875">
        <v>247208.48</v>
      </c>
      <c r="E4875">
        <v>205594.55</v>
      </c>
      <c r="F4875">
        <v>224931.11</v>
      </c>
      <c r="G4875">
        <v>153294.5</v>
      </c>
      <c r="H4875">
        <v>150415.04999999999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1:16" x14ac:dyDescent="0.25">
      <c r="A4876">
        <v>5809</v>
      </c>
      <c r="B4876">
        <v>0</v>
      </c>
      <c r="C4876">
        <v>134444.25</v>
      </c>
      <c r="D4876">
        <v>101493.91</v>
      </c>
      <c r="E4876">
        <v>68042.31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234229.44</v>
      </c>
      <c r="M4876">
        <v>0</v>
      </c>
      <c r="N4876">
        <v>0</v>
      </c>
      <c r="O4876">
        <v>0</v>
      </c>
      <c r="P4876">
        <v>0</v>
      </c>
    </row>
    <row r="4877" spans="1:16" x14ac:dyDescent="0.25">
      <c r="A4877">
        <v>5810</v>
      </c>
      <c r="B4877" t="s">
        <v>1915</v>
      </c>
      <c r="C4877">
        <v>262714.25</v>
      </c>
      <c r="D4877">
        <v>305980.3</v>
      </c>
      <c r="E4877">
        <v>279482.06</v>
      </c>
      <c r="F4877">
        <v>493074.75</v>
      </c>
      <c r="G4877">
        <v>261750.67</v>
      </c>
      <c r="H4877">
        <v>215169.52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1:16" x14ac:dyDescent="0.25">
      <c r="A4878">
        <v>5811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1:16" x14ac:dyDescent="0.25">
      <c r="A4879">
        <v>5812</v>
      </c>
      <c r="B4879" t="s">
        <v>1916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318734.06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1:16" x14ac:dyDescent="0.25">
      <c r="A4880">
        <v>5813</v>
      </c>
      <c r="B4880" t="s">
        <v>1918</v>
      </c>
      <c r="C4880">
        <v>402848.9</v>
      </c>
      <c r="D4880">
        <v>498543</v>
      </c>
      <c r="E4880">
        <v>467067.62</v>
      </c>
      <c r="F4880">
        <v>639595.06000000006</v>
      </c>
      <c r="G4880">
        <v>463449.75</v>
      </c>
      <c r="H4880">
        <v>405129.12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1:16" x14ac:dyDescent="0.25">
      <c r="A4881">
        <v>5814</v>
      </c>
      <c r="B4881" t="s">
        <v>1952</v>
      </c>
      <c r="C4881">
        <v>261617.84</v>
      </c>
      <c r="D4881">
        <v>139389.14000000001</v>
      </c>
      <c r="E4881">
        <v>680452.7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2768079.8</v>
      </c>
      <c r="L4881">
        <v>808460.44</v>
      </c>
      <c r="M4881">
        <v>0</v>
      </c>
      <c r="N4881">
        <v>0</v>
      </c>
      <c r="O4881">
        <v>0</v>
      </c>
      <c r="P4881">
        <v>0</v>
      </c>
    </row>
    <row r="4882" spans="1:16" x14ac:dyDescent="0.25">
      <c r="A4882">
        <v>5815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6605799.5</v>
      </c>
      <c r="J4882">
        <v>8230921.5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1:16" x14ac:dyDescent="0.25">
      <c r="A4883">
        <v>5818</v>
      </c>
      <c r="B4883">
        <v>0</v>
      </c>
      <c r="C4883">
        <v>50035.625</v>
      </c>
      <c r="D4883">
        <v>55065.726999999999</v>
      </c>
      <c r="E4883">
        <v>0</v>
      </c>
      <c r="F4883">
        <v>59765.26</v>
      </c>
      <c r="G4883">
        <v>0</v>
      </c>
      <c r="H4883">
        <v>0</v>
      </c>
      <c r="I4883">
        <v>0</v>
      </c>
      <c r="J4883">
        <v>0</v>
      </c>
      <c r="K4883">
        <v>3833052.8</v>
      </c>
      <c r="L4883">
        <v>916931.25</v>
      </c>
      <c r="M4883">
        <v>0</v>
      </c>
      <c r="N4883">
        <v>0</v>
      </c>
      <c r="O4883">
        <v>0</v>
      </c>
      <c r="P4883">
        <v>0</v>
      </c>
    </row>
    <row r="4884" spans="1:16" x14ac:dyDescent="0.25">
      <c r="A4884">
        <v>5820</v>
      </c>
      <c r="B4884" t="s">
        <v>1921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678562.4</v>
      </c>
      <c r="L4884">
        <v>225903.08</v>
      </c>
      <c r="M4884">
        <v>0</v>
      </c>
      <c r="N4884">
        <v>0</v>
      </c>
      <c r="O4884">
        <v>0</v>
      </c>
      <c r="P4884">
        <v>0</v>
      </c>
    </row>
    <row r="4885" spans="1:16" x14ac:dyDescent="0.25">
      <c r="A4885">
        <v>5821</v>
      </c>
      <c r="B4885" t="s">
        <v>1922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1998454.4</v>
      </c>
      <c r="L4885">
        <v>165023.34</v>
      </c>
      <c r="M4885">
        <v>0</v>
      </c>
      <c r="N4885">
        <v>0</v>
      </c>
      <c r="O4885">
        <v>0</v>
      </c>
      <c r="P4885">
        <v>0</v>
      </c>
    </row>
    <row r="4886" spans="1:16" x14ac:dyDescent="0.25">
      <c r="A4886">
        <v>5822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22101530</v>
      </c>
      <c r="L4886">
        <v>333046.12</v>
      </c>
      <c r="M4886">
        <v>0</v>
      </c>
      <c r="N4886">
        <v>0</v>
      </c>
      <c r="O4886">
        <v>0</v>
      </c>
      <c r="P4886">
        <v>0</v>
      </c>
    </row>
    <row r="4887" spans="1:16" x14ac:dyDescent="0.25">
      <c r="A4887">
        <v>5823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13263247</v>
      </c>
      <c r="L4887">
        <v>185948.78</v>
      </c>
      <c r="M4887">
        <v>0</v>
      </c>
      <c r="N4887">
        <v>0</v>
      </c>
      <c r="O4887">
        <v>0</v>
      </c>
      <c r="P4887">
        <v>0</v>
      </c>
    </row>
    <row r="4888" spans="1:16" x14ac:dyDescent="0.25">
      <c r="A4888">
        <v>5824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462182.53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1:16" x14ac:dyDescent="0.25">
      <c r="A4889">
        <v>5825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1190076.8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1:16" x14ac:dyDescent="0.25">
      <c r="A4890">
        <v>5826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431186.78</v>
      </c>
      <c r="J4890">
        <v>319046.53000000003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1:16" x14ac:dyDescent="0.25">
      <c r="A4891">
        <v>5827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356362.4</v>
      </c>
      <c r="L4891">
        <v>189002.64</v>
      </c>
      <c r="M4891">
        <v>0</v>
      </c>
      <c r="N4891">
        <v>0</v>
      </c>
      <c r="O4891">
        <v>0</v>
      </c>
      <c r="P4891">
        <v>0</v>
      </c>
    </row>
    <row r="4892" spans="1:16" x14ac:dyDescent="0.25">
      <c r="A4892">
        <v>5828</v>
      </c>
      <c r="B4892" t="s">
        <v>1926</v>
      </c>
      <c r="C4892">
        <v>103905.80499999999</v>
      </c>
      <c r="D4892">
        <v>159239.32999999999</v>
      </c>
      <c r="E4892">
        <v>72890.080000000002</v>
      </c>
      <c r="F4892">
        <v>116174.266</v>
      </c>
      <c r="G4892">
        <v>95760.92</v>
      </c>
      <c r="H4892">
        <v>0</v>
      </c>
      <c r="I4892">
        <v>0</v>
      </c>
      <c r="J4892">
        <v>0</v>
      </c>
      <c r="K4892">
        <v>4110826.5</v>
      </c>
      <c r="L4892">
        <v>511620.7</v>
      </c>
      <c r="M4892">
        <v>0</v>
      </c>
      <c r="N4892">
        <v>0</v>
      </c>
      <c r="O4892">
        <v>0</v>
      </c>
      <c r="P4892">
        <v>0</v>
      </c>
    </row>
    <row r="4893" spans="1:16" x14ac:dyDescent="0.25">
      <c r="A4893">
        <v>5830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21378392</v>
      </c>
      <c r="L4893">
        <v>773965.9</v>
      </c>
      <c r="M4893">
        <v>0</v>
      </c>
      <c r="N4893">
        <v>0</v>
      </c>
      <c r="O4893">
        <v>0</v>
      </c>
      <c r="P4893">
        <v>0</v>
      </c>
    </row>
    <row r="4894" spans="1:16" x14ac:dyDescent="0.25">
      <c r="A4894">
        <v>5831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1:16" x14ac:dyDescent="0.25">
      <c r="A4895">
        <v>5834</v>
      </c>
      <c r="B4895" t="s">
        <v>1924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219016.28</v>
      </c>
      <c r="J4895">
        <v>305297.56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1:16" x14ac:dyDescent="0.25">
      <c r="A4896">
        <v>5835</v>
      </c>
      <c r="B4896">
        <v>0</v>
      </c>
      <c r="C4896">
        <v>165274.84</v>
      </c>
      <c r="D4896">
        <v>182846.8</v>
      </c>
      <c r="E4896">
        <v>98839.31</v>
      </c>
      <c r="F4896">
        <v>122877.38</v>
      </c>
      <c r="G4896">
        <v>72000.195000000007</v>
      </c>
      <c r="H4896">
        <v>0</v>
      </c>
      <c r="I4896">
        <v>0</v>
      </c>
      <c r="J4896">
        <v>0</v>
      </c>
      <c r="K4896">
        <v>0</v>
      </c>
      <c r="L4896">
        <v>351261.97</v>
      </c>
      <c r="M4896">
        <v>0</v>
      </c>
      <c r="N4896">
        <v>0</v>
      </c>
      <c r="O4896">
        <v>0</v>
      </c>
      <c r="P4896">
        <v>0</v>
      </c>
    </row>
    <row r="4897" spans="1:16" x14ac:dyDescent="0.25">
      <c r="A4897">
        <v>5836</v>
      </c>
      <c r="B4897" t="s">
        <v>1925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1:16" x14ac:dyDescent="0.25">
      <c r="A4898">
        <v>5837</v>
      </c>
      <c r="B4898">
        <v>0</v>
      </c>
      <c r="C4898">
        <v>120492.16</v>
      </c>
      <c r="D4898">
        <v>122168.17</v>
      </c>
      <c r="E4898">
        <v>60716.495999999999</v>
      </c>
      <c r="F4898">
        <v>75248.516000000003</v>
      </c>
      <c r="G4898">
        <v>0</v>
      </c>
      <c r="H4898">
        <v>51502.97</v>
      </c>
      <c r="I4898">
        <v>0</v>
      </c>
      <c r="J4898">
        <v>0</v>
      </c>
      <c r="K4898">
        <v>97260.19</v>
      </c>
      <c r="L4898">
        <v>339916.72</v>
      </c>
      <c r="M4898">
        <v>0</v>
      </c>
      <c r="N4898">
        <v>0</v>
      </c>
      <c r="O4898">
        <v>0</v>
      </c>
      <c r="P4898">
        <v>0</v>
      </c>
    </row>
    <row r="4899" spans="1:16" x14ac:dyDescent="0.25">
      <c r="A4899">
        <v>5839</v>
      </c>
      <c r="B4899" t="s">
        <v>165</v>
      </c>
      <c r="C4899">
        <v>1701696.4</v>
      </c>
      <c r="D4899">
        <v>1863001.2</v>
      </c>
      <c r="E4899">
        <v>1458489.6</v>
      </c>
      <c r="F4899">
        <v>1959460.1</v>
      </c>
      <c r="G4899">
        <v>1563640.2</v>
      </c>
      <c r="H4899">
        <v>1056250.8999999999</v>
      </c>
      <c r="I4899">
        <v>0</v>
      </c>
      <c r="J4899">
        <v>0</v>
      </c>
      <c r="K4899">
        <v>67309320</v>
      </c>
      <c r="L4899">
        <v>6111601</v>
      </c>
      <c r="M4899">
        <v>0</v>
      </c>
      <c r="N4899">
        <v>0</v>
      </c>
      <c r="O4899">
        <v>0</v>
      </c>
      <c r="P4899">
        <v>0</v>
      </c>
    </row>
    <row r="4900" spans="1:16" x14ac:dyDescent="0.25">
      <c r="A4900">
        <v>5840</v>
      </c>
      <c r="B4900" t="s">
        <v>1920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18603498</v>
      </c>
      <c r="L4900">
        <v>702384.6</v>
      </c>
      <c r="M4900">
        <v>0</v>
      </c>
      <c r="N4900">
        <v>0</v>
      </c>
      <c r="O4900">
        <v>0</v>
      </c>
      <c r="P4900">
        <v>0</v>
      </c>
    </row>
    <row r="4901" spans="1:16" x14ac:dyDescent="0.25">
      <c r="A4901">
        <v>5841</v>
      </c>
      <c r="B4901" t="s">
        <v>1927</v>
      </c>
      <c r="C4901">
        <v>268889</v>
      </c>
      <c r="D4901">
        <v>285815.46999999997</v>
      </c>
      <c r="E4901">
        <v>227489.22</v>
      </c>
      <c r="F4901">
        <v>241153.52</v>
      </c>
      <c r="G4901">
        <v>235887.89</v>
      </c>
      <c r="H4901">
        <v>92239.22</v>
      </c>
      <c r="I4901">
        <v>0</v>
      </c>
      <c r="J4901">
        <v>0</v>
      </c>
      <c r="K4901">
        <v>5900198</v>
      </c>
      <c r="L4901">
        <v>854437.25</v>
      </c>
      <c r="M4901">
        <v>0</v>
      </c>
      <c r="N4901">
        <v>0</v>
      </c>
      <c r="O4901">
        <v>0</v>
      </c>
      <c r="P4901">
        <v>0</v>
      </c>
    </row>
    <row r="4902" spans="1:16" x14ac:dyDescent="0.25">
      <c r="A4902">
        <v>5842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283729.90000000002</v>
      </c>
      <c r="L4902">
        <v>93191.233999999997</v>
      </c>
      <c r="M4902">
        <v>0</v>
      </c>
      <c r="N4902">
        <v>0</v>
      </c>
      <c r="O4902">
        <v>0</v>
      </c>
      <c r="P4902">
        <v>0</v>
      </c>
    </row>
    <row r="4903" spans="1:16" x14ac:dyDescent="0.25">
      <c r="A4903">
        <v>5843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407030.16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1:16" x14ac:dyDescent="0.25">
      <c r="A4904">
        <v>5844</v>
      </c>
      <c r="B4904" t="s">
        <v>1931</v>
      </c>
      <c r="C4904">
        <v>75984.429999999993</v>
      </c>
      <c r="D4904">
        <v>91000.375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605787.56000000006</v>
      </c>
      <c r="M4904">
        <v>0</v>
      </c>
      <c r="N4904">
        <v>0</v>
      </c>
      <c r="O4904">
        <v>0</v>
      </c>
      <c r="P4904">
        <v>0</v>
      </c>
    </row>
    <row r="4905" spans="1:16" x14ac:dyDescent="0.25">
      <c r="A4905">
        <v>5845</v>
      </c>
      <c r="B4905" t="s">
        <v>185</v>
      </c>
      <c r="C4905">
        <v>1506968.9</v>
      </c>
      <c r="D4905">
        <v>1633591.8</v>
      </c>
      <c r="E4905">
        <v>1245922.6000000001</v>
      </c>
      <c r="F4905">
        <v>1701736.9</v>
      </c>
      <c r="G4905">
        <v>1373782.2</v>
      </c>
      <c r="H4905">
        <v>890166.8</v>
      </c>
      <c r="I4905">
        <v>0</v>
      </c>
      <c r="J4905">
        <v>0</v>
      </c>
      <c r="K4905">
        <v>57325356</v>
      </c>
      <c r="L4905">
        <v>5336312.5</v>
      </c>
      <c r="M4905">
        <v>0</v>
      </c>
      <c r="N4905">
        <v>0</v>
      </c>
      <c r="O4905">
        <v>0</v>
      </c>
      <c r="P4905">
        <v>0</v>
      </c>
    </row>
    <row r="4906" spans="1:16" x14ac:dyDescent="0.25">
      <c r="A4906">
        <v>5847</v>
      </c>
      <c r="B4906" t="s">
        <v>531</v>
      </c>
      <c r="C4906">
        <v>456663.9</v>
      </c>
      <c r="D4906">
        <v>427335.56</v>
      </c>
      <c r="E4906">
        <v>311260.40000000002</v>
      </c>
      <c r="F4906">
        <v>392218.88</v>
      </c>
      <c r="G4906">
        <v>270306.40000000002</v>
      </c>
      <c r="H4906">
        <v>148033.03</v>
      </c>
      <c r="I4906">
        <v>0</v>
      </c>
      <c r="J4906">
        <v>0</v>
      </c>
      <c r="K4906">
        <v>6492537</v>
      </c>
      <c r="L4906">
        <v>1479115</v>
      </c>
      <c r="M4906">
        <v>0</v>
      </c>
      <c r="N4906">
        <v>0</v>
      </c>
      <c r="O4906">
        <v>0</v>
      </c>
      <c r="P4906">
        <v>0</v>
      </c>
    </row>
    <row r="4907" spans="1:16" x14ac:dyDescent="0.25">
      <c r="A4907">
        <v>5849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1:16" x14ac:dyDescent="0.25">
      <c r="A4908">
        <v>5850</v>
      </c>
      <c r="B4908" t="s">
        <v>1928</v>
      </c>
      <c r="C4908">
        <v>0</v>
      </c>
      <c r="D4908">
        <v>0</v>
      </c>
      <c r="E4908">
        <v>0</v>
      </c>
      <c r="F4908">
        <v>273311.3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1:16" x14ac:dyDescent="0.25">
      <c r="A4909">
        <v>5851</v>
      </c>
      <c r="B4909" t="s">
        <v>1930</v>
      </c>
      <c r="C4909">
        <v>9649695</v>
      </c>
      <c r="D4909">
        <v>10049327</v>
      </c>
      <c r="E4909">
        <v>8058850.5</v>
      </c>
      <c r="F4909">
        <v>10353007</v>
      </c>
      <c r="G4909">
        <v>8222247.5</v>
      </c>
      <c r="H4909">
        <v>5714259</v>
      </c>
      <c r="I4909">
        <v>0</v>
      </c>
      <c r="J4909">
        <v>0</v>
      </c>
      <c r="K4909">
        <v>372756800</v>
      </c>
      <c r="L4909">
        <v>38102724</v>
      </c>
      <c r="M4909">
        <v>0</v>
      </c>
      <c r="N4909">
        <v>0</v>
      </c>
      <c r="O4909">
        <v>0</v>
      </c>
      <c r="P4909">
        <v>0</v>
      </c>
    </row>
    <row r="4910" spans="1:16" x14ac:dyDescent="0.25">
      <c r="A4910">
        <v>5853</v>
      </c>
      <c r="B4910" t="s">
        <v>181</v>
      </c>
      <c r="C4910">
        <v>3799716.8</v>
      </c>
      <c r="D4910">
        <v>4001362</v>
      </c>
      <c r="E4910">
        <v>3050343</v>
      </c>
      <c r="F4910">
        <v>3902993.2</v>
      </c>
      <c r="G4910">
        <v>3295885</v>
      </c>
      <c r="H4910">
        <v>2148510.5</v>
      </c>
      <c r="I4910">
        <v>0</v>
      </c>
      <c r="J4910">
        <v>0</v>
      </c>
      <c r="K4910">
        <v>40549864</v>
      </c>
      <c r="L4910">
        <v>12210161</v>
      </c>
      <c r="M4910">
        <v>0</v>
      </c>
      <c r="N4910">
        <v>0</v>
      </c>
      <c r="O4910">
        <v>0</v>
      </c>
      <c r="P4910">
        <v>0</v>
      </c>
    </row>
    <row r="4911" spans="1:16" x14ac:dyDescent="0.25">
      <c r="A4911">
        <v>5854</v>
      </c>
      <c r="B4911">
        <v>0</v>
      </c>
      <c r="C4911">
        <v>297045.15999999997</v>
      </c>
      <c r="D4911">
        <v>328766.8</v>
      </c>
      <c r="E4911">
        <v>250389.11</v>
      </c>
      <c r="F4911">
        <v>226684.73</v>
      </c>
      <c r="G4911">
        <v>262840.88</v>
      </c>
      <c r="H4911">
        <v>167082.82999999999</v>
      </c>
      <c r="I4911">
        <v>0</v>
      </c>
      <c r="J4911">
        <v>0</v>
      </c>
      <c r="K4911">
        <v>132552.78</v>
      </c>
      <c r="L4911">
        <v>689020.3</v>
      </c>
      <c r="M4911">
        <v>0</v>
      </c>
      <c r="N4911">
        <v>0</v>
      </c>
      <c r="O4911">
        <v>0</v>
      </c>
      <c r="P4911">
        <v>0</v>
      </c>
    </row>
    <row r="4912" spans="1:16" x14ac:dyDescent="0.25">
      <c r="A4912">
        <v>5855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138448.88</v>
      </c>
      <c r="J4912">
        <v>307790.94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1:16" x14ac:dyDescent="0.25">
      <c r="A4913">
        <v>5857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1:16" x14ac:dyDescent="0.25">
      <c r="A4914">
        <v>5858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705272.7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1:16" x14ac:dyDescent="0.25">
      <c r="A4915">
        <v>5859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295118.96999999997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1:16" x14ac:dyDescent="0.25">
      <c r="A4916">
        <v>5861</v>
      </c>
      <c r="B4916" t="s">
        <v>1933</v>
      </c>
      <c r="C4916">
        <v>288566.25</v>
      </c>
      <c r="D4916">
        <v>246009.14</v>
      </c>
      <c r="E4916">
        <v>371108.03</v>
      </c>
      <c r="F4916">
        <v>195944.78</v>
      </c>
      <c r="G4916">
        <v>182655.61</v>
      </c>
      <c r="H4916">
        <v>149479.92000000001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1:16" x14ac:dyDescent="0.25">
      <c r="A4917">
        <v>5863</v>
      </c>
      <c r="B4917" t="s">
        <v>1923</v>
      </c>
      <c r="C4917">
        <v>0</v>
      </c>
      <c r="D4917">
        <v>0</v>
      </c>
      <c r="E4917">
        <v>0</v>
      </c>
      <c r="F4917">
        <v>392862.53</v>
      </c>
      <c r="G4917">
        <v>269794.09999999998</v>
      </c>
      <c r="H4917">
        <v>0</v>
      </c>
      <c r="I4917">
        <v>9351152</v>
      </c>
      <c r="J4917">
        <v>15607501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1:16" x14ac:dyDescent="0.25">
      <c r="A4918">
        <v>5864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379083.7</v>
      </c>
      <c r="J4918">
        <v>674847.6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1:16" x14ac:dyDescent="0.25">
      <c r="A4919">
        <v>5865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385754.9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1:16" x14ac:dyDescent="0.25">
      <c r="A4920">
        <v>5866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167007.56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1:16" x14ac:dyDescent="0.25">
      <c r="A4921">
        <v>5867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231070.14</v>
      </c>
      <c r="J4921">
        <v>167536.57999999999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1:16" x14ac:dyDescent="0.25">
      <c r="A4922">
        <v>5868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96009.9</v>
      </c>
      <c r="J4922">
        <v>369648.8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1:16" x14ac:dyDescent="0.25">
      <c r="A4923">
        <v>5869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209247.86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1:16" x14ac:dyDescent="0.25">
      <c r="A4924">
        <v>5870</v>
      </c>
      <c r="B4924" t="s">
        <v>1934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311798.84000000003</v>
      </c>
      <c r="J4924">
        <v>1021318.25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1:16" x14ac:dyDescent="0.25">
      <c r="A4925">
        <v>5871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414375.1</v>
      </c>
      <c r="J4925">
        <v>756877.3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1:16" x14ac:dyDescent="0.25">
      <c r="A4926">
        <v>5872</v>
      </c>
      <c r="B4926" t="s">
        <v>171</v>
      </c>
      <c r="C4926">
        <v>0</v>
      </c>
      <c r="D4926">
        <v>0</v>
      </c>
      <c r="E4926">
        <v>0</v>
      </c>
      <c r="F4926">
        <v>1496651.5</v>
      </c>
      <c r="G4926">
        <v>2614951.2000000002</v>
      </c>
      <c r="H4926">
        <v>954635.25</v>
      </c>
      <c r="I4926">
        <v>32132924</v>
      </c>
      <c r="J4926">
        <v>43011070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1:16" x14ac:dyDescent="0.25">
      <c r="A4927">
        <v>5873</v>
      </c>
      <c r="B4927" t="s">
        <v>1936</v>
      </c>
      <c r="C4927">
        <v>305158.09999999998</v>
      </c>
      <c r="D4927">
        <v>267652.46999999997</v>
      </c>
      <c r="E4927">
        <v>117123.875</v>
      </c>
      <c r="F4927">
        <v>685241.94</v>
      </c>
      <c r="G4927">
        <v>363922.56</v>
      </c>
      <c r="H4927">
        <v>388958.5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1:16" x14ac:dyDescent="0.25">
      <c r="A4928">
        <v>5874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844395.06</v>
      </c>
      <c r="J4928">
        <v>1504270.4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1:16" x14ac:dyDescent="0.25">
      <c r="A4929">
        <v>5875</v>
      </c>
      <c r="B4929" t="s">
        <v>1938</v>
      </c>
      <c r="C4929">
        <v>137656.92000000001</v>
      </c>
      <c r="D4929">
        <v>137493.1</v>
      </c>
      <c r="E4929">
        <v>0</v>
      </c>
      <c r="F4929">
        <v>290790.65999999997</v>
      </c>
      <c r="G4929">
        <v>189758.98</v>
      </c>
      <c r="H4929">
        <v>244769.5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1:16" x14ac:dyDescent="0.25">
      <c r="A4930">
        <v>5876</v>
      </c>
      <c r="B4930" t="s">
        <v>1939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1224226.8</v>
      </c>
      <c r="L4930">
        <v>278503.8</v>
      </c>
      <c r="M4930">
        <v>0</v>
      </c>
      <c r="N4930">
        <v>0</v>
      </c>
      <c r="O4930">
        <v>0</v>
      </c>
      <c r="P4930">
        <v>0</v>
      </c>
    </row>
    <row r="4931" spans="1:16" x14ac:dyDescent="0.25">
      <c r="A4931">
        <v>5877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444655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1:16" x14ac:dyDescent="0.25">
      <c r="A4932">
        <v>5878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221181.75</v>
      </c>
      <c r="L4932">
        <v>82027.55</v>
      </c>
      <c r="M4932">
        <v>0</v>
      </c>
      <c r="N4932">
        <v>0</v>
      </c>
      <c r="O4932">
        <v>0</v>
      </c>
      <c r="P4932">
        <v>0</v>
      </c>
    </row>
    <row r="4933" spans="1:16" x14ac:dyDescent="0.25">
      <c r="A4933">
        <v>5879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525270.6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1:16" x14ac:dyDescent="0.25">
      <c r="A4934">
        <v>5880</v>
      </c>
      <c r="B4934" t="s">
        <v>1937</v>
      </c>
      <c r="C4934">
        <v>0</v>
      </c>
      <c r="D4934">
        <v>0</v>
      </c>
      <c r="E4934">
        <v>0</v>
      </c>
      <c r="F4934">
        <v>486209.88</v>
      </c>
      <c r="G4934">
        <v>904930.4</v>
      </c>
      <c r="H4934">
        <v>322616.38</v>
      </c>
      <c r="I4934">
        <v>9544613</v>
      </c>
      <c r="J4934">
        <v>12200931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1:16" x14ac:dyDescent="0.25">
      <c r="A4935">
        <v>5881</v>
      </c>
      <c r="B4935" t="s">
        <v>1935</v>
      </c>
      <c r="C4935">
        <v>431782.06</v>
      </c>
      <c r="D4935">
        <v>346880.38</v>
      </c>
      <c r="E4935">
        <v>142275.67000000001</v>
      </c>
      <c r="F4935">
        <v>870623.3</v>
      </c>
      <c r="G4935">
        <v>527376.56000000006</v>
      </c>
      <c r="H4935">
        <v>476344.2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1:16" x14ac:dyDescent="0.25">
      <c r="A4936">
        <v>5882</v>
      </c>
      <c r="B4936">
        <v>0</v>
      </c>
      <c r="C4936">
        <v>0</v>
      </c>
      <c r="D4936">
        <v>0</v>
      </c>
      <c r="E4936">
        <v>0</v>
      </c>
      <c r="F4936">
        <v>629634.5</v>
      </c>
      <c r="G4936">
        <v>673955.4</v>
      </c>
      <c r="H4936">
        <v>332854.75</v>
      </c>
      <c r="I4936">
        <v>11315384</v>
      </c>
      <c r="J4936">
        <v>15550221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1:16" x14ac:dyDescent="0.25">
      <c r="A4937">
        <v>5883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1324438.1000000001</v>
      </c>
      <c r="J4937">
        <v>1801704.8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1:16" x14ac:dyDescent="0.25">
      <c r="A4938">
        <v>5884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1610675.6</v>
      </c>
      <c r="J4938">
        <v>2658147.2000000002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1:16" x14ac:dyDescent="0.25">
      <c r="A4939">
        <v>5885</v>
      </c>
      <c r="B4939" t="s">
        <v>1943</v>
      </c>
      <c r="C4939">
        <v>395540.38</v>
      </c>
      <c r="D4939">
        <v>204134.06</v>
      </c>
      <c r="E4939">
        <v>475621.97</v>
      </c>
      <c r="F4939">
        <v>146833.14000000001</v>
      </c>
      <c r="G4939">
        <v>169905.16</v>
      </c>
      <c r="H4939">
        <v>82888.804999999993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1:16" x14ac:dyDescent="0.25">
      <c r="A4940">
        <v>5887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353015.78</v>
      </c>
      <c r="K4940">
        <v>365063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1:16" x14ac:dyDescent="0.25">
      <c r="A4941">
        <v>5890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373837.4</v>
      </c>
      <c r="J4941">
        <v>584977.6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1:16" x14ac:dyDescent="0.25">
      <c r="A4942">
        <v>5892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319674.7</v>
      </c>
      <c r="J4942">
        <v>589654.06000000006</v>
      </c>
      <c r="K4942">
        <v>602746.25</v>
      </c>
      <c r="L4942">
        <v>128541.12</v>
      </c>
      <c r="M4942">
        <v>0</v>
      </c>
      <c r="N4942">
        <v>0</v>
      </c>
      <c r="O4942">
        <v>0</v>
      </c>
      <c r="P4942">
        <v>0</v>
      </c>
    </row>
    <row r="4943" spans="1:16" x14ac:dyDescent="0.25">
      <c r="A4943">
        <v>5893</v>
      </c>
      <c r="B4943" t="s">
        <v>1942</v>
      </c>
      <c r="C4943">
        <v>664885.56000000006</v>
      </c>
      <c r="D4943">
        <v>369922.84</v>
      </c>
      <c r="E4943">
        <v>1082756</v>
      </c>
      <c r="F4943">
        <v>328727.09999999998</v>
      </c>
      <c r="G4943">
        <v>332243.62</v>
      </c>
      <c r="H4943">
        <v>495200.75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1:16" x14ac:dyDescent="0.25">
      <c r="A4944">
        <v>5894</v>
      </c>
      <c r="B4944" t="s">
        <v>1940</v>
      </c>
      <c r="C4944">
        <v>130925.77</v>
      </c>
      <c r="D4944">
        <v>89792.03</v>
      </c>
      <c r="E4944">
        <v>244037.89</v>
      </c>
      <c r="F4944">
        <v>0</v>
      </c>
      <c r="G4944">
        <v>69558.516000000003</v>
      </c>
      <c r="H4944">
        <v>65934.47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1:16" x14ac:dyDescent="0.25">
      <c r="A4945">
        <v>5896</v>
      </c>
      <c r="B4945" t="s">
        <v>1941</v>
      </c>
      <c r="C4945">
        <v>0</v>
      </c>
      <c r="D4945">
        <v>0</v>
      </c>
      <c r="E4945">
        <v>0</v>
      </c>
      <c r="F4945">
        <v>81287.649999999994</v>
      </c>
      <c r="G4945">
        <v>235666.02</v>
      </c>
      <c r="H4945">
        <v>105681.82</v>
      </c>
      <c r="I4945">
        <v>2593222</v>
      </c>
      <c r="J4945">
        <v>2841178.8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1:16" x14ac:dyDescent="0.25">
      <c r="A4946">
        <v>5897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242176.6</v>
      </c>
      <c r="J4946">
        <v>119997.93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1:16" x14ac:dyDescent="0.25">
      <c r="A4947">
        <v>5899</v>
      </c>
      <c r="B4947" t="s">
        <v>1945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990557.56</v>
      </c>
      <c r="L4947">
        <v>306662.84000000003</v>
      </c>
      <c r="M4947">
        <v>0</v>
      </c>
      <c r="N4947">
        <v>0</v>
      </c>
      <c r="O4947">
        <v>0</v>
      </c>
      <c r="P4947">
        <v>0</v>
      </c>
    </row>
    <row r="4948" spans="1:16" x14ac:dyDescent="0.25">
      <c r="A4948">
        <v>5900</v>
      </c>
      <c r="B4948" t="s">
        <v>1946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10895850</v>
      </c>
      <c r="L4948">
        <v>4582701.5</v>
      </c>
      <c r="M4948">
        <v>0</v>
      </c>
      <c r="N4948">
        <v>0</v>
      </c>
      <c r="O4948">
        <v>0</v>
      </c>
      <c r="P4948">
        <v>0</v>
      </c>
    </row>
    <row r="4949" spans="1:16" x14ac:dyDescent="0.25">
      <c r="A4949">
        <v>5902</v>
      </c>
      <c r="B4949" t="s">
        <v>1948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884381.5</v>
      </c>
      <c r="L4949">
        <v>1347377.1</v>
      </c>
      <c r="M4949">
        <v>0</v>
      </c>
      <c r="N4949">
        <v>0</v>
      </c>
      <c r="O4949">
        <v>0</v>
      </c>
      <c r="P4949">
        <v>0</v>
      </c>
    </row>
    <row r="4950" spans="1:16" x14ac:dyDescent="0.25">
      <c r="A4950">
        <v>5903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94225.664000000004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1:16" x14ac:dyDescent="0.25">
      <c r="A4951">
        <v>5904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385488.38</v>
      </c>
      <c r="L4951">
        <v>62738.453000000001</v>
      </c>
      <c r="M4951">
        <v>0</v>
      </c>
      <c r="N4951">
        <v>0</v>
      </c>
      <c r="O4951">
        <v>0</v>
      </c>
      <c r="P4951">
        <v>0</v>
      </c>
    </row>
    <row r="4952" spans="1:16" x14ac:dyDescent="0.25">
      <c r="A4952">
        <v>5906</v>
      </c>
      <c r="B4952" t="s">
        <v>1950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578516.56000000006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1:16" x14ac:dyDescent="0.25">
      <c r="A4953">
        <v>5907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321129.5</v>
      </c>
      <c r="J4953">
        <v>371991.2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1:16" x14ac:dyDescent="0.25">
      <c r="A4954">
        <v>5908</v>
      </c>
      <c r="B4954" t="s">
        <v>1944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60377.586000000003</v>
      </c>
      <c r="K4954">
        <v>4120575</v>
      </c>
      <c r="L4954">
        <v>3470568.5</v>
      </c>
      <c r="M4954">
        <v>0</v>
      </c>
      <c r="N4954">
        <v>0</v>
      </c>
      <c r="O4954">
        <v>0</v>
      </c>
      <c r="P4954">
        <v>0</v>
      </c>
    </row>
    <row r="4955" spans="1:16" x14ac:dyDescent="0.25">
      <c r="A4955">
        <v>5911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309247.28000000003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1:16" x14ac:dyDescent="0.25">
      <c r="A4956">
        <v>5912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381465.75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1:16" x14ac:dyDescent="0.25">
      <c r="A4957">
        <v>5913</v>
      </c>
      <c r="B4957" t="s">
        <v>1949</v>
      </c>
      <c r="C4957">
        <v>0</v>
      </c>
      <c r="D4957">
        <v>0</v>
      </c>
      <c r="E4957">
        <v>0</v>
      </c>
      <c r="F4957">
        <v>50838.656000000003</v>
      </c>
      <c r="G4957">
        <v>129219.06</v>
      </c>
      <c r="H4957">
        <v>0</v>
      </c>
      <c r="I4957">
        <v>1229706.1000000001</v>
      </c>
      <c r="J4957">
        <v>633145.9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1:16" x14ac:dyDescent="0.25">
      <c r="A4958">
        <v>5914</v>
      </c>
      <c r="B4958">
        <v>0</v>
      </c>
      <c r="C4958">
        <v>422188.88</v>
      </c>
      <c r="D4958">
        <v>311353.03000000003</v>
      </c>
      <c r="E4958">
        <v>288599.34000000003</v>
      </c>
      <c r="F4958">
        <v>139521.97</v>
      </c>
      <c r="G4958">
        <v>225583.02</v>
      </c>
      <c r="H4958">
        <v>0</v>
      </c>
      <c r="I4958">
        <v>0</v>
      </c>
      <c r="J4958">
        <v>0</v>
      </c>
      <c r="K4958">
        <v>802506.3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1:16" x14ac:dyDescent="0.25">
      <c r="A4959">
        <v>5919</v>
      </c>
      <c r="B4959">
        <v>0</v>
      </c>
      <c r="C4959">
        <v>0</v>
      </c>
      <c r="D4959">
        <v>0</v>
      </c>
      <c r="E4959">
        <v>0</v>
      </c>
      <c r="F4959">
        <v>405160.88</v>
      </c>
      <c r="G4959">
        <v>480382.2</v>
      </c>
      <c r="H4959">
        <v>182825.33</v>
      </c>
      <c r="I4959">
        <v>3395084.8</v>
      </c>
      <c r="J4959">
        <v>1563550.8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1:16" x14ac:dyDescent="0.25">
      <c r="A4960">
        <v>5920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1:16" x14ac:dyDescent="0.25">
      <c r="A4961">
        <v>5922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556485.56000000006</v>
      </c>
      <c r="J4961">
        <v>149294.69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1:16" x14ac:dyDescent="0.25">
      <c r="A4962">
        <v>5923</v>
      </c>
      <c r="B4962" t="s">
        <v>1929</v>
      </c>
      <c r="C4962">
        <v>0</v>
      </c>
      <c r="D4962">
        <v>0</v>
      </c>
      <c r="E4962">
        <v>0</v>
      </c>
      <c r="F4962">
        <v>0</v>
      </c>
      <c r="G4962">
        <v>63593.695</v>
      </c>
      <c r="H4962">
        <v>0</v>
      </c>
      <c r="I4962">
        <v>636261.69999999995</v>
      </c>
      <c r="J4962">
        <v>368049.66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1:16" x14ac:dyDescent="0.25">
      <c r="A4963">
        <v>5925</v>
      </c>
      <c r="B4963">
        <v>0</v>
      </c>
      <c r="C4963">
        <v>1159017.2</v>
      </c>
      <c r="D4963">
        <v>886446.25</v>
      </c>
      <c r="E4963">
        <v>808331.2</v>
      </c>
      <c r="F4963">
        <v>523690.2</v>
      </c>
      <c r="G4963">
        <v>676157.8</v>
      </c>
      <c r="H4963">
        <v>329833.90000000002</v>
      </c>
      <c r="I4963">
        <v>0</v>
      </c>
      <c r="J4963">
        <v>0</v>
      </c>
      <c r="K4963">
        <v>843795.4</v>
      </c>
      <c r="L4963">
        <v>212798.34</v>
      </c>
      <c r="M4963">
        <v>0</v>
      </c>
      <c r="N4963">
        <v>0</v>
      </c>
      <c r="O4963">
        <v>0</v>
      </c>
      <c r="P4963">
        <v>0</v>
      </c>
    </row>
    <row r="4964" spans="1:16" x14ac:dyDescent="0.25">
      <c r="A4964">
        <v>5926</v>
      </c>
      <c r="B4964">
        <v>0</v>
      </c>
      <c r="C4964">
        <v>296194.46999999997</v>
      </c>
      <c r="D4964">
        <v>219771.64</v>
      </c>
      <c r="E4964">
        <v>126037.24</v>
      </c>
      <c r="F4964">
        <v>93570.880000000005</v>
      </c>
      <c r="G4964">
        <v>162803.07999999999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1:16" x14ac:dyDescent="0.25">
      <c r="A4965">
        <v>5929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319275.5</v>
      </c>
      <c r="J4965">
        <v>73018.36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1:16" x14ac:dyDescent="0.25">
      <c r="A4966">
        <v>5930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412994.88</v>
      </c>
      <c r="J4966">
        <v>273312.03000000003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1:16" x14ac:dyDescent="0.25">
      <c r="A4967">
        <v>5931</v>
      </c>
      <c r="B4967" t="s">
        <v>1954</v>
      </c>
      <c r="C4967">
        <v>5293013.5</v>
      </c>
      <c r="D4967">
        <v>3993424.2</v>
      </c>
      <c r="E4967">
        <v>3729954</v>
      </c>
      <c r="F4967">
        <v>3090843</v>
      </c>
      <c r="G4967">
        <v>3230464.2</v>
      </c>
      <c r="H4967">
        <v>1697344.2</v>
      </c>
      <c r="I4967">
        <v>0</v>
      </c>
      <c r="J4967">
        <v>0</v>
      </c>
      <c r="K4967">
        <v>3185083</v>
      </c>
      <c r="L4967">
        <v>919587.94</v>
      </c>
      <c r="M4967">
        <v>0</v>
      </c>
      <c r="N4967">
        <v>0</v>
      </c>
      <c r="O4967">
        <v>0</v>
      </c>
      <c r="P4967">
        <v>0</v>
      </c>
    </row>
    <row r="4968" spans="1:16" x14ac:dyDescent="0.25">
      <c r="A4968">
        <v>5932</v>
      </c>
      <c r="B4968" t="s">
        <v>1955</v>
      </c>
      <c r="C4968">
        <v>1839496.1</v>
      </c>
      <c r="D4968">
        <v>1258746.3999999999</v>
      </c>
      <c r="E4968">
        <v>1280674.2</v>
      </c>
      <c r="F4968">
        <v>947155.2</v>
      </c>
      <c r="G4968">
        <v>1021756.6</v>
      </c>
      <c r="H4968">
        <v>456423.5</v>
      </c>
      <c r="I4968">
        <v>0</v>
      </c>
      <c r="J4968">
        <v>0</v>
      </c>
      <c r="K4968">
        <v>1121019.3999999999</v>
      </c>
      <c r="L4968">
        <v>310257.62</v>
      </c>
      <c r="M4968">
        <v>0</v>
      </c>
      <c r="N4968">
        <v>0</v>
      </c>
      <c r="O4968">
        <v>0</v>
      </c>
      <c r="P4968">
        <v>0</v>
      </c>
    </row>
    <row r="4969" spans="1:16" x14ac:dyDescent="0.25">
      <c r="A4969">
        <v>5933</v>
      </c>
      <c r="B4969">
        <v>0</v>
      </c>
      <c r="C4969">
        <v>695775.94</v>
      </c>
      <c r="D4969">
        <v>397332.84</v>
      </c>
      <c r="E4969">
        <v>366164.84</v>
      </c>
      <c r="F4969">
        <v>188040.64</v>
      </c>
      <c r="G4969">
        <v>267997.40000000002</v>
      </c>
      <c r="H4969">
        <v>0</v>
      </c>
      <c r="I4969">
        <v>0</v>
      </c>
      <c r="J4969">
        <v>0</v>
      </c>
      <c r="K4969">
        <v>136631.89000000001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1:16" x14ac:dyDescent="0.25">
      <c r="A4970">
        <v>5934</v>
      </c>
      <c r="B4970" t="s">
        <v>179</v>
      </c>
      <c r="C4970">
        <v>9928047</v>
      </c>
      <c r="D4970">
        <v>8079214.5</v>
      </c>
      <c r="E4970">
        <v>7819452</v>
      </c>
      <c r="F4970">
        <v>5809965.5</v>
      </c>
      <c r="G4970">
        <v>6367380</v>
      </c>
      <c r="H4970">
        <v>3951498.5</v>
      </c>
      <c r="I4970">
        <v>0</v>
      </c>
      <c r="J4970">
        <v>0</v>
      </c>
      <c r="K4970">
        <v>6193178</v>
      </c>
      <c r="L4970">
        <v>2895096.8</v>
      </c>
      <c r="M4970">
        <v>0</v>
      </c>
      <c r="N4970">
        <v>0</v>
      </c>
      <c r="O4970">
        <v>0</v>
      </c>
      <c r="P4970">
        <v>0</v>
      </c>
    </row>
    <row r="4971" spans="1:16" x14ac:dyDescent="0.25">
      <c r="A4971">
        <v>5935</v>
      </c>
      <c r="B4971" t="s">
        <v>1953</v>
      </c>
      <c r="C4971">
        <v>300049.12</v>
      </c>
      <c r="D4971">
        <v>212664.94</v>
      </c>
      <c r="E4971">
        <v>235911.03</v>
      </c>
      <c r="F4971">
        <v>0</v>
      </c>
      <c r="G4971">
        <v>146687.42000000001</v>
      </c>
      <c r="H4971">
        <v>0</v>
      </c>
      <c r="I4971">
        <v>0</v>
      </c>
      <c r="J4971">
        <v>0</v>
      </c>
      <c r="K4971">
        <v>119204.97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1:16" x14ac:dyDescent="0.25">
      <c r="A4972">
        <v>5936</v>
      </c>
      <c r="B4972">
        <v>0</v>
      </c>
      <c r="C4972">
        <v>331771.62</v>
      </c>
      <c r="D4972">
        <v>274284.88</v>
      </c>
      <c r="E4972">
        <v>270817.88</v>
      </c>
      <c r="F4972">
        <v>195502.6</v>
      </c>
      <c r="G4972">
        <v>210530.3</v>
      </c>
      <c r="H4972">
        <v>151874.69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1:16" x14ac:dyDescent="0.25">
      <c r="A4973">
        <v>5937</v>
      </c>
      <c r="B4973">
        <v>0</v>
      </c>
      <c r="C4973">
        <v>545258.43999999994</v>
      </c>
      <c r="D4973">
        <v>373476.7</v>
      </c>
      <c r="E4973">
        <v>338755.78</v>
      </c>
      <c r="F4973">
        <v>201747.48</v>
      </c>
      <c r="G4973">
        <v>250334.83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1:16" x14ac:dyDescent="0.25">
      <c r="A4974">
        <v>5939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411139.44</v>
      </c>
      <c r="J4974">
        <v>759137.9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1:16" x14ac:dyDescent="0.25">
      <c r="A4975">
        <v>5940</v>
      </c>
      <c r="B4975">
        <v>0</v>
      </c>
      <c r="C4975">
        <v>0</v>
      </c>
      <c r="D4975">
        <v>182950.88</v>
      </c>
      <c r="E4975">
        <v>136130.76999999999</v>
      </c>
      <c r="F4975">
        <v>0</v>
      </c>
      <c r="G4975">
        <v>129161.98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1:16" x14ac:dyDescent="0.25">
      <c r="A4976">
        <v>5942</v>
      </c>
      <c r="B4976" t="s">
        <v>1956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874288.6</v>
      </c>
      <c r="L4976">
        <v>387348.44</v>
      </c>
      <c r="M4976">
        <v>0</v>
      </c>
      <c r="N4976">
        <v>0</v>
      </c>
      <c r="O4976">
        <v>0</v>
      </c>
      <c r="P4976">
        <v>0</v>
      </c>
    </row>
    <row r="4977" spans="1:16" x14ac:dyDescent="0.25">
      <c r="A4977">
        <v>5943</v>
      </c>
      <c r="B4977" t="s">
        <v>1947</v>
      </c>
      <c r="C4977">
        <v>0</v>
      </c>
      <c r="D4977">
        <v>0</v>
      </c>
      <c r="E4977">
        <v>218291.25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408777.94</v>
      </c>
      <c r="L4977">
        <v>87138.29</v>
      </c>
      <c r="M4977">
        <v>0</v>
      </c>
      <c r="N4977">
        <v>0</v>
      </c>
      <c r="O4977">
        <v>0</v>
      </c>
      <c r="P4977">
        <v>0</v>
      </c>
    </row>
    <row r="4978" spans="1:16" x14ac:dyDescent="0.25">
      <c r="A4978">
        <v>5944</v>
      </c>
      <c r="B4978" t="s">
        <v>1963</v>
      </c>
      <c r="C4978">
        <v>0</v>
      </c>
      <c r="D4978">
        <v>0</v>
      </c>
      <c r="E4978">
        <v>0</v>
      </c>
      <c r="F4978">
        <v>285710.21999999997</v>
      </c>
      <c r="G4978">
        <v>765465</v>
      </c>
      <c r="H4978">
        <v>186009.16</v>
      </c>
      <c r="I4978">
        <v>4408770.5</v>
      </c>
      <c r="J4978">
        <v>2308218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1:16" x14ac:dyDescent="0.25">
      <c r="A4979">
        <v>5945</v>
      </c>
      <c r="B4979">
        <v>0</v>
      </c>
      <c r="C4979">
        <v>381161.94</v>
      </c>
      <c r="D4979">
        <v>212869.36</v>
      </c>
      <c r="E4979">
        <v>281347.38</v>
      </c>
      <c r="F4979">
        <v>138358.89000000001</v>
      </c>
      <c r="G4979">
        <v>183891.02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1:16" x14ac:dyDescent="0.25">
      <c r="A4980">
        <v>5946</v>
      </c>
      <c r="B4980" t="s">
        <v>1957</v>
      </c>
      <c r="C4980">
        <v>0</v>
      </c>
      <c r="D4980">
        <v>0</v>
      </c>
      <c r="E4980">
        <v>0</v>
      </c>
      <c r="F4980">
        <v>277572.94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1:16" x14ac:dyDescent="0.25">
      <c r="A4981">
        <v>5948</v>
      </c>
      <c r="B4981">
        <v>0</v>
      </c>
      <c r="C4981">
        <v>395006.4</v>
      </c>
      <c r="D4981">
        <v>347300.6</v>
      </c>
      <c r="E4981">
        <v>336746.1</v>
      </c>
      <c r="F4981">
        <v>211386</v>
      </c>
      <c r="G4981">
        <v>248340.06</v>
      </c>
      <c r="H4981">
        <v>110203.30499999999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1:16" x14ac:dyDescent="0.25">
      <c r="A4982">
        <v>5949</v>
      </c>
      <c r="B4982">
        <v>0</v>
      </c>
      <c r="C4982">
        <v>309118.25</v>
      </c>
      <c r="D4982">
        <v>333981.56</v>
      </c>
      <c r="E4982">
        <v>303416.88</v>
      </c>
      <c r="F4982">
        <v>191235.25</v>
      </c>
      <c r="G4982">
        <v>254278.95</v>
      </c>
      <c r="H4982">
        <v>209823.3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1:16" x14ac:dyDescent="0.25">
      <c r="A4983">
        <v>5950</v>
      </c>
      <c r="B4983" t="s">
        <v>1960</v>
      </c>
      <c r="C4983">
        <v>968686.5</v>
      </c>
      <c r="D4983">
        <v>748515.44</v>
      </c>
      <c r="E4983">
        <v>1110183.1000000001</v>
      </c>
      <c r="F4983">
        <v>380353.75</v>
      </c>
      <c r="G4983">
        <v>490121.56</v>
      </c>
      <c r="H4983">
        <v>272235.12</v>
      </c>
      <c r="I4983">
        <v>0</v>
      </c>
      <c r="J4983">
        <v>0</v>
      </c>
      <c r="K4983">
        <v>2230356.7999999998</v>
      </c>
      <c r="L4983">
        <v>562902.69999999995</v>
      </c>
      <c r="M4983">
        <v>0</v>
      </c>
      <c r="N4983">
        <v>0</v>
      </c>
      <c r="O4983">
        <v>0</v>
      </c>
      <c r="P4983">
        <v>0</v>
      </c>
    </row>
    <row r="4984" spans="1:16" x14ac:dyDescent="0.25">
      <c r="A4984">
        <v>5956</v>
      </c>
      <c r="B4984" t="s">
        <v>1958</v>
      </c>
      <c r="C4984">
        <v>0</v>
      </c>
      <c r="D4984">
        <v>0</v>
      </c>
      <c r="E4984">
        <v>181328.6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925795.6</v>
      </c>
      <c r="L4984">
        <v>204840.72</v>
      </c>
      <c r="M4984">
        <v>0</v>
      </c>
      <c r="N4984">
        <v>0</v>
      </c>
      <c r="O4984">
        <v>0</v>
      </c>
      <c r="P4984">
        <v>0</v>
      </c>
    </row>
    <row r="4985" spans="1:16" x14ac:dyDescent="0.25">
      <c r="A4985">
        <v>5957</v>
      </c>
      <c r="B4985" t="s">
        <v>1962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1251645.3999999999</v>
      </c>
      <c r="L4985">
        <v>275668.56</v>
      </c>
      <c r="M4985">
        <v>0</v>
      </c>
      <c r="N4985">
        <v>0</v>
      </c>
      <c r="O4985">
        <v>0</v>
      </c>
      <c r="P4985">
        <v>0</v>
      </c>
    </row>
    <row r="4986" spans="1:16" x14ac:dyDescent="0.25">
      <c r="A4986">
        <v>5959</v>
      </c>
      <c r="B4986">
        <v>0</v>
      </c>
      <c r="C4986">
        <v>1711879.2</v>
      </c>
      <c r="D4986">
        <v>1296879.8</v>
      </c>
      <c r="E4986">
        <v>1839935.2</v>
      </c>
      <c r="F4986">
        <v>1374512.5</v>
      </c>
      <c r="G4986">
        <v>2247495.2000000002</v>
      </c>
      <c r="H4986">
        <v>1881570.6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1:16" x14ac:dyDescent="0.25">
      <c r="A4987">
        <v>5962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124574.93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1:16" x14ac:dyDescent="0.25">
      <c r="A4988">
        <v>5964</v>
      </c>
      <c r="B4988" t="s">
        <v>67</v>
      </c>
      <c r="C4988">
        <v>32853084</v>
      </c>
      <c r="D4988">
        <v>25176112</v>
      </c>
      <c r="E4988">
        <v>24352376</v>
      </c>
      <c r="F4988">
        <v>20425594</v>
      </c>
      <c r="G4988">
        <v>21363404</v>
      </c>
      <c r="H4988">
        <v>12074709</v>
      </c>
      <c r="I4988">
        <v>0</v>
      </c>
      <c r="J4988">
        <v>0</v>
      </c>
      <c r="K4988">
        <v>20019354</v>
      </c>
      <c r="L4988">
        <v>10699901</v>
      </c>
      <c r="M4988">
        <v>0</v>
      </c>
      <c r="N4988">
        <v>0</v>
      </c>
      <c r="O4988">
        <v>0</v>
      </c>
      <c r="P4988">
        <v>0</v>
      </c>
    </row>
    <row r="4989" spans="1:16" x14ac:dyDescent="0.25">
      <c r="A4989">
        <v>5965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134132.56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1:16" x14ac:dyDescent="0.25">
      <c r="A4990">
        <v>5968</v>
      </c>
      <c r="B4990" t="s">
        <v>2008</v>
      </c>
      <c r="C4990">
        <v>0</v>
      </c>
      <c r="D4990">
        <v>0</v>
      </c>
      <c r="E4990">
        <v>0</v>
      </c>
      <c r="F4990">
        <v>841732.6</v>
      </c>
      <c r="G4990">
        <v>367845.12</v>
      </c>
      <c r="H4990">
        <v>395083.16</v>
      </c>
      <c r="I4990">
        <v>5928189</v>
      </c>
      <c r="J4990">
        <v>3999968.5</v>
      </c>
      <c r="K4990">
        <v>783316.1</v>
      </c>
      <c r="L4990">
        <v>220251.1</v>
      </c>
      <c r="M4990">
        <v>0</v>
      </c>
      <c r="N4990">
        <v>0</v>
      </c>
      <c r="O4990">
        <v>0</v>
      </c>
      <c r="P4990">
        <v>0</v>
      </c>
    </row>
    <row r="4991" spans="1:16" x14ac:dyDescent="0.25">
      <c r="A4991">
        <v>5969</v>
      </c>
      <c r="B4991" t="s">
        <v>1964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1709283.6</v>
      </c>
      <c r="J4991">
        <v>851202.06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1:16" x14ac:dyDescent="0.25">
      <c r="A4992">
        <v>5971</v>
      </c>
      <c r="B4992" t="s">
        <v>1965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3116672.8</v>
      </c>
      <c r="L4992">
        <v>1166879.6000000001</v>
      </c>
      <c r="M4992">
        <v>0</v>
      </c>
      <c r="N4992">
        <v>0</v>
      </c>
      <c r="O4992">
        <v>0</v>
      </c>
      <c r="P4992">
        <v>0</v>
      </c>
    </row>
    <row r="4993" spans="1:16" x14ac:dyDescent="0.25">
      <c r="A4993">
        <v>5973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465979.78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  <row r="4994" spans="1:16" x14ac:dyDescent="0.25">
      <c r="A4994">
        <v>5978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1752055</v>
      </c>
      <c r="L4994">
        <v>0</v>
      </c>
      <c r="M4994">
        <v>0</v>
      </c>
      <c r="N4994">
        <v>0</v>
      </c>
      <c r="O4994">
        <v>0</v>
      </c>
      <c r="P4994">
        <v>0</v>
      </c>
    </row>
    <row r="4995" spans="1:16" x14ac:dyDescent="0.25">
      <c r="A4995">
        <v>5979</v>
      </c>
      <c r="B4995" t="s">
        <v>1968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1221499.3999999999</v>
      </c>
      <c r="L4995">
        <v>0</v>
      </c>
      <c r="M4995">
        <v>0</v>
      </c>
      <c r="N4995">
        <v>0</v>
      </c>
      <c r="O4995">
        <v>0</v>
      </c>
      <c r="P4995">
        <v>0</v>
      </c>
    </row>
    <row r="4996" spans="1:16" x14ac:dyDescent="0.25">
      <c r="A4996">
        <v>5980</v>
      </c>
      <c r="B4996" t="s">
        <v>1969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227231.55</v>
      </c>
      <c r="L4996">
        <v>0</v>
      </c>
      <c r="M4996">
        <v>0</v>
      </c>
      <c r="N4996">
        <v>0</v>
      </c>
      <c r="O4996">
        <v>0</v>
      </c>
      <c r="P4996">
        <v>0</v>
      </c>
    </row>
    <row r="4997" spans="1:16" x14ac:dyDescent="0.25">
      <c r="A4997">
        <v>5981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272459.88</v>
      </c>
      <c r="L4997">
        <v>0</v>
      </c>
      <c r="M4997">
        <v>0</v>
      </c>
      <c r="N4997">
        <v>0</v>
      </c>
      <c r="O4997">
        <v>0</v>
      </c>
      <c r="P4997">
        <v>0</v>
      </c>
    </row>
    <row r="4998" spans="1:16" x14ac:dyDescent="0.25">
      <c r="A4998">
        <v>5982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226019.28</v>
      </c>
      <c r="L4998">
        <v>0</v>
      </c>
      <c r="M4998">
        <v>0</v>
      </c>
      <c r="N4998">
        <v>0</v>
      </c>
      <c r="O4998">
        <v>0</v>
      </c>
      <c r="P4998">
        <v>0</v>
      </c>
    </row>
    <row r="4999" spans="1:16" x14ac:dyDescent="0.25">
      <c r="A4999">
        <v>5983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</row>
    <row r="5000" spans="1:16" x14ac:dyDescent="0.25">
      <c r="A5000">
        <v>5985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526928.6</v>
      </c>
      <c r="J5000">
        <v>117373.164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</row>
    <row r="5001" spans="1:16" x14ac:dyDescent="0.25">
      <c r="A5001">
        <v>5988</v>
      </c>
      <c r="B5001" t="s">
        <v>1961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539288.93999999994</v>
      </c>
      <c r="J5001">
        <v>263293.34000000003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</row>
    <row r="5002" spans="1:16" x14ac:dyDescent="0.25">
      <c r="A5002">
        <v>5989</v>
      </c>
      <c r="B5002" t="s">
        <v>1970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120548.41</v>
      </c>
      <c r="L5002">
        <v>0</v>
      </c>
      <c r="M5002">
        <v>0</v>
      </c>
      <c r="N5002">
        <v>0</v>
      </c>
      <c r="O5002">
        <v>0</v>
      </c>
      <c r="P5002">
        <v>0</v>
      </c>
    </row>
    <row r="5003" spans="1:16" x14ac:dyDescent="0.25">
      <c r="A5003">
        <v>5990</v>
      </c>
      <c r="B5003" t="s">
        <v>1977</v>
      </c>
      <c r="C5003">
        <v>120753.73</v>
      </c>
      <c r="D5003">
        <v>150863.79999999999</v>
      </c>
      <c r="E5003">
        <v>118704.95</v>
      </c>
      <c r="F5003">
        <v>305739.56</v>
      </c>
      <c r="G5003">
        <v>286894.34000000003</v>
      </c>
      <c r="H5003">
        <v>125515.05</v>
      </c>
      <c r="I5003">
        <v>1745127.5</v>
      </c>
      <c r="J5003">
        <v>1972561.6</v>
      </c>
      <c r="K5003">
        <v>44220840</v>
      </c>
      <c r="L5003">
        <v>5199737.5</v>
      </c>
      <c r="M5003">
        <v>0</v>
      </c>
      <c r="N5003">
        <v>0</v>
      </c>
      <c r="O5003">
        <v>0</v>
      </c>
      <c r="P5003">
        <v>0</v>
      </c>
    </row>
    <row r="5004" spans="1:16" x14ac:dyDescent="0.25">
      <c r="A5004">
        <v>5991</v>
      </c>
      <c r="B5004" t="s">
        <v>1971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315956.59999999998</v>
      </c>
      <c r="L5004">
        <v>0</v>
      </c>
      <c r="M5004">
        <v>0</v>
      </c>
      <c r="N5004">
        <v>0</v>
      </c>
      <c r="O5004">
        <v>0</v>
      </c>
      <c r="P5004">
        <v>0</v>
      </c>
    </row>
    <row r="5005" spans="1:16" x14ac:dyDescent="0.25">
      <c r="A5005">
        <v>5992</v>
      </c>
      <c r="B5005" t="s">
        <v>1972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731065.6</v>
      </c>
      <c r="L5005">
        <v>0</v>
      </c>
      <c r="M5005">
        <v>0</v>
      </c>
      <c r="N5005">
        <v>0</v>
      </c>
      <c r="O5005">
        <v>0</v>
      </c>
      <c r="P5005">
        <v>0</v>
      </c>
    </row>
    <row r="5006" spans="1:16" x14ac:dyDescent="0.25">
      <c r="A5006">
        <v>5993</v>
      </c>
      <c r="B5006" t="s">
        <v>1966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447538.25</v>
      </c>
      <c r="L5006">
        <v>206106.95</v>
      </c>
      <c r="M5006">
        <v>0</v>
      </c>
      <c r="N5006">
        <v>0</v>
      </c>
      <c r="O5006">
        <v>0</v>
      </c>
      <c r="P5006">
        <v>0</v>
      </c>
    </row>
    <row r="5007" spans="1:16" x14ac:dyDescent="0.25">
      <c r="A5007">
        <v>5994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1220550.8999999999</v>
      </c>
      <c r="L5007">
        <v>0</v>
      </c>
      <c r="M5007">
        <v>0</v>
      </c>
      <c r="N5007">
        <v>0</v>
      </c>
      <c r="O5007">
        <v>0</v>
      </c>
      <c r="P5007">
        <v>0</v>
      </c>
    </row>
    <row r="5008" spans="1:16" x14ac:dyDescent="0.25">
      <c r="A5008">
        <v>5995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204836.47</v>
      </c>
      <c r="L5008">
        <v>0</v>
      </c>
      <c r="M5008">
        <v>0</v>
      </c>
      <c r="N5008">
        <v>0</v>
      </c>
      <c r="O5008">
        <v>0</v>
      </c>
      <c r="P5008">
        <v>0</v>
      </c>
    </row>
    <row r="5009" spans="1:16" x14ac:dyDescent="0.25">
      <c r="A5009">
        <v>5999</v>
      </c>
      <c r="B5009" t="s">
        <v>1973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3537893.8</v>
      </c>
      <c r="J5009">
        <v>1589413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</row>
    <row r="5010" spans="1:16" x14ac:dyDescent="0.25">
      <c r="A5010">
        <v>6000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236266.11</v>
      </c>
      <c r="L5010">
        <v>0</v>
      </c>
      <c r="M5010">
        <v>0</v>
      </c>
      <c r="N5010">
        <v>0</v>
      </c>
      <c r="O5010">
        <v>0</v>
      </c>
      <c r="P5010">
        <v>0</v>
      </c>
    </row>
    <row r="5011" spans="1:16" x14ac:dyDescent="0.25">
      <c r="A5011">
        <v>6001</v>
      </c>
      <c r="B5011" t="s">
        <v>1974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300248.53000000003</v>
      </c>
      <c r="L5011">
        <v>0</v>
      </c>
      <c r="M5011">
        <v>0</v>
      </c>
      <c r="N5011">
        <v>0</v>
      </c>
      <c r="O5011">
        <v>0</v>
      </c>
      <c r="P5011">
        <v>0</v>
      </c>
    </row>
    <row r="5012" spans="1:16" x14ac:dyDescent="0.25">
      <c r="A5012">
        <v>6002</v>
      </c>
      <c r="B5012" t="s">
        <v>1981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1037513.56</v>
      </c>
      <c r="L5012">
        <v>58573.137000000002</v>
      </c>
      <c r="M5012">
        <v>0</v>
      </c>
      <c r="N5012">
        <v>0</v>
      </c>
      <c r="O5012">
        <v>0</v>
      </c>
      <c r="P5012">
        <v>0</v>
      </c>
    </row>
    <row r="5013" spans="1:16" x14ac:dyDescent="0.25">
      <c r="A5013">
        <v>6003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1300965.3999999999</v>
      </c>
      <c r="L5013">
        <v>198275.38</v>
      </c>
      <c r="M5013">
        <v>0</v>
      </c>
      <c r="N5013">
        <v>0</v>
      </c>
      <c r="O5013">
        <v>0</v>
      </c>
      <c r="P5013">
        <v>0</v>
      </c>
    </row>
    <row r="5014" spans="1:16" x14ac:dyDescent="0.25">
      <c r="A5014">
        <v>6004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459160.22</v>
      </c>
      <c r="L5014">
        <v>0</v>
      </c>
      <c r="M5014">
        <v>0</v>
      </c>
      <c r="N5014">
        <v>0</v>
      </c>
      <c r="O5014">
        <v>0</v>
      </c>
      <c r="P5014">
        <v>0</v>
      </c>
    </row>
    <row r="5015" spans="1:16" x14ac:dyDescent="0.25">
      <c r="A5015">
        <v>6005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320224</v>
      </c>
      <c r="L5015">
        <v>0</v>
      </c>
      <c r="M5015">
        <v>0</v>
      </c>
      <c r="N5015">
        <v>0</v>
      </c>
      <c r="O5015">
        <v>0</v>
      </c>
      <c r="P5015">
        <v>0</v>
      </c>
    </row>
    <row r="5016" spans="1:16" x14ac:dyDescent="0.25">
      <c r="A5016">
        <v>6006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685449</v>
      </c>
      <c r="L5016">
        <v>0</v>
      </c>
      <c r="M5016">
        <v>0</v>
      </c>
      <c r="N5016">
        <v>0</v>
      </c>
      <c r="O5016">
        <v>0</v>
      </c>
      <c r="P5016">
        <v>0</v>
      </c>
    </row>
    <row r="5017" spans="1:16" x14ac:dyDescent="0.25">
      <c r="A5017">
        <v>6007</v>
      </c>
      <c r="B5017" t="s">
        <v>1975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1842477</v>
      </c>
      <c r="L5017">
        <v>264539.06</v>
      </c>
      <c r="M5017">
        <v>0</v>
      </c>
      <c r="N5017">
        <v>0</v>
      </c>
      <c r="O5017">
        <v>0</v>
      </c>
      <c r="P5017">
        <v>0</v>
      </c>
    </row>
    <row r="5018" spans="1:16" x14ac:dyDescent="0.25">
      <c r="A5018">
        <v>6008</v>
      </c>
      <c r="B5018" t="s">
        <v>1976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10430833</v>
      </c>
      <c r="L5018">
        <v>1044136.7</v>
      </c>
      <c r="M5018">
        <v>0</v>
      </c>
      <c r="N5018">
        <v>0</v>
      </c>
      <c r="O5018">
        <v>0</v>
      </c>
      <c r="P5018">
        <v>0</v>
      </c>
    </row>
    <row r="5019" spans="1:16" x14ac:dyDescent="0.25">
      <c r="A5019">
        <v>6009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</row>
    <row r="5020" spans="1:16" x14ac:dyDescent="0.25">
      <c r="A5020">
        <v>6010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</row>
    <row r="5021" spans="1:16" x14ac:dyDescent="0.25">
      <c r="A5021">
        <v>6012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348858.72</v>
      </c>
      <c r="J5021">
        <v>853029.6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</row>
    <row r="5022" spans="1:16" x14ac:dyDescent="0.25">
      <c r="A5022">
        <v>6013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270897.88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</row>
    <row r="5023" spans="1:16" x14ac:dyDescent="0.25">
      <c r="A5023">
        <v>6016</v>
      </c>
      <c r="B5023" t="s">
        <v>1984</v>
      </c>
      <c r="C5023">
        <v>0</v>
      </c>
      <c r="D5023">
        <v>0</v>
      </c>
      <c r="E5023">
        <v>0</v>
      </c>
      <c r="F5023">
        <v>0</v>
      </c>
      <c r="G5023">
        <v>90803.664000000004</v>
      </c>
      <c r="H5023">
        <v>0</v>
      </c>
      <c r="I5023">
        <v>807354.6</v>
      </c>
      <c r="J5023">
        <v>706163.06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</row>
    <row r="5024" spans="1:16" x14ac:dyDescent="0.25">
      <c r="A5024">
        <v>6017</v>
      </c>
      <c r="B5024" t="s">
        <v>1979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6938020</v>
      </c>
      <c r="L5024">
        <v>734048.9</v>
      </c>
      <c r="M5024">
        <v>0</v>
      </c>
      <c r="N5024">
        <v>0</v>
      </c>
      <c r="O5024">
        <v>0</v>
      </c>
      <c r="P5024">
        <v>0</v>
      </c>
    </row>
    <row r="5025" spans="1:16" x14ac:dyDescent="0.25">
      <c r="A5025">
        <v>6019</v>
      </c>
      <c r="B5025" t="s">
        <v>1980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6868699</v>
      </c>
      <c r="L5025">
        <v>754376.56</v>
      </c>
      <c r="M5025">
        <v>0</v>
      </c>
      <c r="N5025">
        <v>0</v>
      </c>
      <c r="O5025">
        <v>0</v>
      </c>
      <c r="P5025">
        <v>0</v>
      </c>
    </row>
    <row r="5026" spans="1:16" x14ac:dyDescent="0.25">
      <c r="A5026">
        <v>6020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1705784</v>
      </c>
      <c r="L5026">
        <v>354285.84</v>
      </c>
      <c r="M5026">
        <v>0</v>
      </c>
      <c r="N5026">
        <v>0</v>
      </c>
      <c r="O5026">
        <v>0</v>
      </c>
      <c r="P5026">
        <v>0</v>
      </c>
    </row>
    <row r="5027" spans="1:16" x14ac:dyDescent="0.25">
      <c r="A5027">
        <v>6021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228907.4</v>
      </c>
      <c r="L5027">
        <v>282385</v>
      </c>
      <c r="M5027">
        <v>0</v>
      </c>
      <c r="N5027">
        <v>0</v>
      </c>
      <c r="O5027">
        <v>0</v>
      </c>
      <c r="P5027">
        <v>0</v>
      </c>
    </row>
    <row r="5028" spans="1:16" x14ac:dyDescent="0.25">
      <c r="A5028">
        <v>6023</v>
      </c>
      <c r="B5028" t="s">
        <v>1982</v>
      </c>
      <c r="C5028">
        <v>0</v>
      </c>
      <c r="D5028">
        <v>86566.47</v>
      </c>
      <c r="E5028">
        <v>109094.766</v>
      </c>
      <c r="F5028">
        <v>176152.9</v>
      </c>
      <c r="G5028">
        <v>93952.43</v>
      </c>
      <c r="H5028">
        <v>0</v>
      </c>
      <c r="I5028">
        <v>0</v>
      </c>
      <c r="J5028">
        <v>0</v>
      </c>
      <c r="K5028">
        <v>136477.60999999999</v>
      </c>
      <c r="L5028">
        <v>0</v>
      </c>
      <c r="M5028">
        <v>0</v>
      </c>
      <c r="N5028">
        <v>0</v>
      </c>
      <c r="O5028">
        <v>0</v>
      </c>
      <c r="P5028">
        <v>0</v>
      </c>
    </row>
    <row r="5029" spans="1:16" x14ac:dyDescent="0.25">
      <c r="A5029">
        <v>6025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1569067.8</v>
      </c>
      <c r="J5029">
        <v>1489496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</row>
    <row r="5030" spans="1:16" x14ac:dyDescent="0.25">
      <c r="A5030">
        <v>6028</v>
      </c>
      <c r="B5030" t="s">
        <v>1967</v>
      </c>
      <c r="C5030">
        <v>471164.15999999997</v>
      </c>
      <c r="D5030">
        <v>218027.02</v>
      </c>
      <c r="E5030">
        <v>524720.56000000006</v>
      </c>
      <c r="F5030">
        <v>264026.7</v>
      </c>
      <c r="G5030">
        <v>316396.38</v>
      </c>
      <c r="H5030">
        <v>69398.240000000005</v>
      </c>
      <c r="I5030">
        <v>0</v>
      </c>
      <c r="J5030">
        <v>0</v>
      </c>
      <c r="K5030">
        <v>570492.93999999994</v>
      </c>
      <c r="L5030">
        <v>0</v>
      </c>
      <c r="M5030">
        <v>0</v>
      </c>
      <c r="N5030">
        <v>0</v>
      </c>
      <c r="O5030">
        <v>0</v>
      </c>
      <c r="P5030">
        <v>0</v>
      </c>
    </row>
    <row r="5031" spans="1:16" x14ac:dyDescent="0.25">
      <c r="A5031">
        <v>6030</v>
      </c>
      <c r="B5031" t="s">
        <v>1951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1784681.8</v>
      </c>
      <c r="L5031">
        <v>0</v>
      </c>
      <c r="M5031">
        <v>0</v>
      </c>
      <c r="N5031">
        <v>0</v>
      </c>
      <c r="O5031">
        <v>0</v>
      </c>
      <c r="P5031">
        <v>0</v>
      </c>
    </row>
    <row r="5032" spans="1:16" x14ac:dyDescent="0.25">
      <c r="A5032">
        <v>6033</v>
      </c>
      <c r="B5032" t="s">
        <v>1959</v>
      </c>
      <c r="C5032">
        <v>2113585.2000000002</v>
      </c>
      <c r="D5032">
        <v>1530805.4</v>
      </c>
      <c r="E5032">
        <v>1463916.5</v>
      </c>
      <c r="F5032">
        <v>1126249.8999999999</v>
      </c>
      <c r="G5032">
        <v>1306363.1000000001</v>
      </c>
      <c r="H5032">
        <v>697116.94</v>
      </c>
      <c r="I5032">
        <v>0</v>
      </c>
      <c r="J5032">
        <v>0</v>
      </c>
      <c r="K5032">
        <v>0</v>
      </c>
      <c r="L5032">
        <v>226168.44</v>
      </c>
      <c r="M5032">
        <v>0</v>
      </c>
      <c r="N5032">
        <v>0</v>
      </c>
      <c r="O5032">
        <v>0</v>
      </c>
      <c r="P5032">
        <v>0</v>
      </c>
    </row>
    <row r="5033" spans="1:16" x14ac:dyDescent="0.25">
      <c r="A5033">
        <v>6034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105151.86</v>
      </c>
      <c r="J5033">
        <v>0</v>
      </c>
      <c r="K5033">
        <v>150046.06</v>
      </c>
      <c r="L5033">
        <v>232899.12</v>
      </c>
      <c r="M5033">
        <v>0</v>
      </c>
      <c r="N5033">
        <v>0</v>
      </c>
      <c r="O5033">
        <v>0</v>
      </c>
      <c r="P5033">
        <v>0</v>
      </c>
    </row>
    <row r="5034" spans="1:16" x14ac:dyDescent="0.25">
      <c r="A5034">
        <v>6035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191037.5</v>
      </c>
      <c r="L5034">
        <v>69000.55</v>
      </c>
      <c r="M5034">
        <v>0</v>
      </c>
      <c r="N5034">
        <v>0</v>
      </c>
      <c r="O5034">
        <v>0</v>
      </c>
      <c r="P5034">
        <v>0</v>
      </c>
    </row>
    <row r="5035" spans="1:16" x14ac:dyDescent="0.25">
      <c r="A5035">
        <v>6037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1614254.9</v>
      </c>
      <c r="L5035">
        <v>749757.6</v>
      </c>
      <c r="M5035">
        <v>0</v>
      </c>
      <c r="N5035">
        <v>0</v>
      </c>
      <c r="O5035">
        <v>0</v>
      </c>
      <c r="P5035">
        <v>0</v>
      </c>
    </row>
    <row r="5036" spans="1:16" x14ac:dyDescent="0.25">
      <c r="A5036">
        <v>6039</v>
      </c>
      <c r="B5036" t="s">
        <v>1978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371309.47</v>
      </c>
      <c r="J5036">
        <v>135619.94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</row>
    <row r="5037" spans="1:16" x14ac:dyDescent="0.25">
      <c r="A5037">
        <v>6045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</row>
    <row r="5038" spans="1:16" x14ac:dyDescent="0.25">
      <c r="A5038">
        <v>6073</v>
      </c>
      <c r="B5038">
        <v>0</v>
      </c>
      <c r="C5038">
        <v>0</v>
      </c>
      <c r="D5038">
        <v>0</v>
      </c>
      <c r="E5038">
        <v>0</v>
      </c>
      <c r="F5038">
        <v>76897.41</v>
      </c>
      <c r="G5038">
        <v>59425.046999999999</v>
      </c>
      <c r="H5038">
        <v>0</v>
      </c>
      <c r="I5038">
        <v>365211.28</v>
      </c>
      <c r="J5038">
        <v>128487.984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</row>
    <row r="5039" spans="1:16" x14ac:dyDescent="0.25">
      <c r="A5039">
        <v>6074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348721.47</v>
      </c>
      <c r="J5039">
        <v>301233.90000000002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</row>
    <row r="5040" spans="1:16" x14ac:dyDescent="0.25">
      <c r="A5040">
        <v>6075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487677.44</v>
      </c>
      <c r="J5040">
        <v>100175.71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</row>
    <row r="5041" spans="1:16" x14ac:dyDescent="0.25">
      <c r="A5041">
        <v>6078</v>
      </c>
      <c r="B5041">
        <v>0</v>
      </c>
      <c r="C5041">
        <v>0</v>
      </c>
      <c r="D5041">
        <v>0</v>
      </c>
      <c r="E5041">
        <v>0</v>
      </c>
      <c r="F5041">
        <v>1339938.8</v>
      </c>
      <c r="G5041">
        <v>1169756.5</v>
      </c>
      <c r="H5041">
        <v>661921.93999999994</v>
      </c>
      <c r="I5041">
        <v>1580819.1</v>
      </c>
      <c r="J5041">
        <v>2157449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</row>
    <row r="5042" spans="1:16" x14ac:dyDescent="0.25">
      <c r="A5042">
        <v>6086</v>
      </c>
      <c r="B5042" t="s">
        <v>1997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</row>
    <row r="5043" spans="1:16" x14ac:dyDescent="0.25">
      <c r="A5043">
        <v>6087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</row>
    <row r="5044" spans="1:16" x14ac:dyDescent="0.25">
      <c r="A5044">
        <v>6094</v>
      </c>
      <c r="B5044" t="s">
        <v>1999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806170.3</v>
      </c>
      <c r="J5044">
        <v>450042.75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</row>
    <row r="5045" spans="1:16" x14ac:dyDescent="0.25">
      <c r="A5045">
        <v>6096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</row>
    <row r="5046" spans="1:16" x14ac:dyDescent="0.25">
      <c r="A5046">
        <v>6097</v>
      </c>
      <c r="B5046">
        <v>0</v>
      </c>
      <c r="C5046">
        <v>0</v>
      </c>
      <c r="D5046">
        <v>0</v>
      </c>
      <c r="E5046">
        <v>0</v>
      </c>
      <c r="F5046">
        <v>1450331.6</v>
      </c>
      <c r="G5046">
        <v>1288272.2</v>
      </c>
      <c r="H5046">
        <v>684218.2</v>
      </c>
      <c r="I5046">
        <v>1653130.6</v>
      </c>
      <c r="J5046">
        <v>2230946.5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</row>
    <row r="5047" spans="1:16" x14ac:dyDescent="0.25">
      <c r="A5047">
        <v>6098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</row>
    <row r="5048" spans="1:16" x14ac:dyDescent="0.25">
      <c r="A5048">
        <v>6099</v>
      </c>
      <c r="B5048" t="s">
        <v>1985</v>
      </c>
      <c r="C5048">
        <v>0</v>
      </c>
      <c r="D5048">
        <v>0</v>
      </c>
      <c r="E5048">
        <v>0</v>
      </c>
      <c r="F5048">
        <v>79757.67</v>
      </c>
      <c r="G5048">
        <v>151465.81</v>
      </c>
      <c r="H5048">
        <v>0</v>
      </c>
      <c r="I5048">
        <v>11031332</v>
      </c>
      <c r="J5048">
        <v>8285144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</row>
    <row r="5049" spans="1:16" x14ac:dyDescent="0.25">
      <c r="A5049">
        <v>6101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252259.81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</row>
    <row r="5050" spans="1:16" x14ac:dyDescent="0.25">
      <c r="A5050">
        <v>6103</v>
      </c>
      <c r="B5050" t="s">
        <v>2001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1200175.3999999999</v>
      </c>
      <c r="J5050">
        <v>957189.7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</row>
    <row r="5051" spans="1:16" x14ac:dyDescent="0.25">
      <c r="A5051">
        <v>6104</v>
      </c>
      <c r="B5051" t="s">
        <v>2002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111468.08</v>
      </c>
      <c r="M5051">
        <v>0</v>
      </c>
      <c r="N5051">
        <v>0</v>
      </c>
      <c r="O5051">
        <v>0</v>
      </c>
      <c r="P5051">
        <v>0</v>
      </c>
    </row>
    <row r="5052" spans="1:16" x14ac:dyDescent="0.25">
      <c r="A5052">
        <v>6105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92717.56</v>
      </c>
      <c r="L5052">
        <v>0</v>
      </c>
      <c r="M5052">
        <v>0</v>
      </c>
      <c r="N5052">
        <v>0</v>
      </c>
      <c r="O5052">
        <v>0</v>
      </c>
      <c r="P5052">
        <v>0</v>
      </c>
    </row>
    <row r="5053" spans="1:16" x14ac:dyDescent="0.25">
      <c r="A5053">
        <v>6106</v>
      </c>
      <c r="B5053" t="s">
        <v>421</v>
      </c>
      <c r="C5053">
        <v>3120011.2</v>
      </c>
      <c r="D5053">
        <v>2791554</v>
      </c>
      <c r="E5053">
        <v>2591623.2000000002</v>
      </c>
      <c r="F5053">
        <v>2009694.6</v>
      </c>
      <c r="G5053">
        <v>2212396.7999999998</v>
      </c>
      <c r="H5053">
        <v>1715173.8</v>
      </c>
      <c r="I5053">
        <v>0</v>
      </c>
      <c r="J5053">
        <v>0</v>
      </c>
      <c r="K5053">
        <v>953739.3</v>
      </c>
      <c r="L5053">
        <v>762184.06</v>
      </c>
      <c r="M5053">
        <v>0</v>
      </c>
      <c r="N5053">
        <v>0</v>
      </c>
      <c r="O5053">
        <v>0</v>
      </c>
      <c r="P5053">
        <v>0</v>
      </c>
    </row>
    <row r="5054" spans="1:16" x14ac:dyDescent="0.25">
      <c r="A5054">
        <v>6107</v>
      </c>
      <c r="B5054" t="s">
        <v>2007</v>
      </c>
      <c r="C5054">
        <v>69948.990000000005</v>
      </c>
      <c r="D5054">
        <v>68308.47</v>
      </c>
      <c r="E5054">
        <v>0</v>
      </c>
      <c r="F5054">
        <v>269699.28000000003</v>
      </c>
      <c r="G5054">
        <v>104170.98</v>
      </c>
      <c r="H5054">
        <v>143150.48000000001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</row>
    <row r="5055" spans="1:16" x14ac:dyDescent="0.25">
      <c r="A5055">
        <v>6108</v>
      </c>
      <c r="B5055" t="s">
        <v>2003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</row>
    <row r="5056" spans="1:16" x14ac:dyDescent="0.25">
      <c r="A5056">
        <v>6109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534807.30000000005</v>
      </c>
      <c r="J5056">
        <v>333594.94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</row>
    <row r="5057" spans="1:16" x14ac:dyDescent="0.25">
      <c r="A5057">
        <v>6110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670287.56000000006</v>
      </c>
      <c r="J5057">
        <v>362621.3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</row>
    <row r="5058" spans="1:16" x14ac:dyDescent="0.25">
      <c r="A5058">
        <v>6113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</row>
    <row r="5059" spans="1:16" x14ac:dyDescent="0.25">
      <c r="A5059">
        <v>6114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427956.4</v>
      </c>
      <c r="L5059">
        <v>945207.9</v>
      </c>
      <c r="M5059">
        <v>0</v>
      </c>
      <c r="N5059">
        <v>0</v>
      </c>
      <c r="O5059">
        <v>0</v>
      </c>
      <c r="P5059">
        <v>0</v>
      </c>
    </row>
    <row r="5060" spans="1:16" x14ac:dyDescent="0.25">
      <c r="A5060">
        <v>6116</v>
      </c>
      <c r="B5060" t="s">
        <v>2004</v>
      </c>
      <c r="C5060">
        <v>0</v>
      </c>
      <c r="D5060">
        <v>0</v>
      </c>
      <c r="E5060">
        <v>0</v>
      </c>
      <c r="F5060">
        <v>15260253</v>
      </c>
      <c r="G5060">
        <v>16466094</v>
      </c>
      <c r="H5060">
        <v>8632970</v>
      </c>
      <c r="I5060">
        <v>148890220</v>
      </c>
      <c r="J5060">
        <v>80575910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</row>
    <row r="5061" spans="1:16" x14ac:dyDescent="0.25">
      <c r="A5061">
        <v>6117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252780.9</v>
      </c>
      <c r="M5061">
        <v>0</v>
      </c>
      <c r="N5061">
        <v>0</v>
      </c>
      <c r="O5061">
        <v>0</v>
      </c>
      <c r="P5061">
        <v>0</v>
      </c>
    </row>
    <row r="5062" spans="1:16" x14ac:dyDescent="0.25">
      <c r="A5062">
        <v>6121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 spans="1:16" x14ac:dyDescent="0.25">
      <c r="A5063">
        <v>6122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488125.8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</row>
    <row r="5064" spans="1:16" x14ac:dyDescent="0.25">
      <c r="A5064">
        <v>6123</v>
      </c>
      <c r="B5064" t="s">
        <v>2005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407001.62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</row>
    <row r="5065" spans="1:16" x14ac:dyDescent="0.25">
      <c r="A5065">
        <v>6124</v>
      </c>
      <c r="B5065" t="s">
        <v>2006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270768.09999999998</v>
      </c>
      <c r="J5065">
        <v>338683.97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</row>
    <row r="5066" spans="1:16" x14ac:dyDescent="0.25">
      <c r="A5066">
        <v>6127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1268587.5</v>
      </c>
      <c r="L5066">
        <v>813475.8</v>
      </c>
      <c r="M5066">
        <v>0</v>
      </c>
      <c r="N5066">
        <v>0</v>
      </c>
      <c r="O5066">
        <v>0</v>
      </c>
      <c r="P5066">
        <v>0</v>
      </c>
    </row>
    <row r="5067" spans="1:16" x14ac:dyDescent="0.25">
      <c r="A5067">
        <v>6128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1223336.3999999999</v>
      </c>
      <c r="L5067">
        <v>207622.81</v>
      </c>
      <c r="M5067">
        <v>0</v>
      </c>
      <c r="N5067">
        <v>0</v>
      </c>
      <c r="O5067">
        <v>0</v>
      </c>
      <c r="P5067">
        <v>0</v>
      </c>
    </row>
    <row r="5068" spans="1:16" x14ac:dyDescent="0.25">
      <c r="A5068">
        <v>6129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328788</v>
      </c>
      <c r="L5068">
        <v>973718.06</v>
      </c>
      <c r="M5068">
        <v>0</v>
      </c>
      <c r="N5068">
        <v>0</v>
      </c>
      <c r="O5068">
        <v>0</v>
      </c>
      <c r="P5068">
        <v>0</v>
      </c>
    </row>
    <row r="5069" spans="1:16" x14ac:dyDescent="0.25">
      <c r="A5069">
        <v>6130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318512.38</v>
      </c>
      <c r="L5069">
        <v>0</v>
      </c>
      <c r="M5069">
        <v>0</v>
      </c>
      <c r="N5069">
        <v>0</v>
      </c>
      <c r="O5069">
        <v>0</v>
      </c>
      <c r="P5069">
        <v>0</v>
      </c>
    </row>
    <row r="5070" spans="1:16" x14ac:dyDescent="0.25">
      <c r="A5070">
        <v>6132</v>
      </c>
      <c r="B5070" t="s">
        <v>2009</v>
      </c>
      <c r="C5070">
        <v>69079.016000000003</v>
      </c>
      <c r="D5070">
        <v>110842.1</v>
      </c>
      <c r="E5070">
        <v>0</v>
      </c>
      <c r="F5070">
        <v>252011.02</v>
      </c>
      <c r="G5070">
        <v>154148.72</v>
      </c>
      <c r="H5070">
        <v>149088.29999999999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</row>
    <row r="5071" spans="1:16" x14ac:dyDescent="0.25">
      <c r="A5071">
        <v>6137</v>
      </c>
      <c r="B5071" t="s">
        <v>2011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4826021</v>
      </c>
      <c r="J5071">
        <v>4724035.5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</row>
    <row r="5072" spans="1:16" x14ac:dyDescent="0.25">
      <c r="A5072">
        <v>6138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461808.44</v>
      </c>
      <c r="L5072">
        <v>0</v>
      </c>
      <c r="M5072">
        <v>0</v>
      </c>
      <c r="N5072">
        <v>0</v>
      </c>
      <c r="O5072">
        <v>0</v>
      </c>
      <c r="P5072">
        <v>0</v>
      </c>
    </row>
    <row r="5073" spans="1:16" x14ac:dyDescent="0.25">
      <c r="A5073">
        <v>6139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322609.8</v>
      </c>
      <c r="L5073">
        <v>0</v>
      </c>
      <c r="M5073">
        <v>0</v>
      </c>
      <c r="N5073">
        <v>0</v>
      </c>
      <c r="O5073">
        <v>0</v>
      </c>
      <c r="P5073">
        <v>0</v>
      </c>
    </row>
    <row r="5074" spans="1:16" x14ac:dyDescent="0.25">
      <c r="A5074">
        <v>6140</v>
      </c>
      <c r="B5074" t="s">
        <v>2010</v>
      </c>
      <c r="C5074">
        <v>428936.9</v>
      </c>
      <c r="D5074">
        <v>343239.25</v>
      </c>
      <c r="E5074">
        <v>510911.2</v>
      </c>
      <c r="F5074">
        <v>89689.24</v>
      </c>
      <c r="G5074">
        <v>216010.48</v>
      </c>
      <c r="H5074">
        <v>58290.57</v>
      </c>
      <c r="I5074">
        <v>0</v>
      </c>
      <c r="J5074">
        <v>0</v>
      </c>
      <c r="K5074">
        <v>1129721.6000000001</v>
      </c>
      <c r="L5074">
        <v>355410.44</v>
      </c>
      <c r="M5074">
        <v>0</v>
      </c>
      <c r="N5074">
        <v>0</v>
      </c>
      <c r="O5074">
        <v>0</v>
      </c>
      <c r="P5074">
        <v>0</v>
      </c>
    </row>
    <row r="5075" spans="1:16" x14ac:dyDescent="0.25">
      <c r="A5075">
        <v>6141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1058890.3999999999</v>
      </c>
      <c r="J5075">
        <v>376285.44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</row>
    <row r="5076" spans="1:16" x14ac:dyDescent="0.25">
      <c r="A5076">
        <v>6142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1931529.5</v>
      </c>
      <c r="J5076">
        <v>1226434.3999999999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</row>
    <row r="5077" spans="1:16" x14ac:dyDescent="0.25">
      <c r="A5077">
        <v>6143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408524.56</v>
      </c>
      <c r="J5077">
        <v>494957.7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</row>
    <row r="5078" spans="1:16" x14ac:dyDescent="0.25">
      <c r="A5078">
        <v>6144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1627459.1</v>
      </c>
      <c r="J5078">
        <v>341360.12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</row>
    <row r="5079" spans="1:16" x14ac:dyDescent="0.25">
      <c r="A5079">
        <v>6145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614582.1</v>
      </c>
      <c r="L5079">
        <v>212439.61</v>
      </c>
      <c r="M5079">
        <v>0</v>
      </c>
      <c r="N5079">
        <v>0</v>
      </c>
      <c r="O5079">
        <v>0</v>
      </c>
      <c r="P5079">
        <v>0</v>
      </c>
    </row>
    <row r="5080" spans="1:16" x14ac:dyDescent="0.25">
      <c r="A5080">
        <v>6146</v>
      </c>
      <c r="B5080" t="s">
        <v>2013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185763.28</v>
      </c>
      <c r="L5080">
        <v>284630.71999999997</v>
      </c>
      <c r="M5080">
        <v>0</v>
      </c>
      <c r="N5080">
        <v>0</v>
      </c>
      <c r="O5080">
        <v>0</v>
      </c>
      <c r="P5080">
        <v>0</v>
      </c>
    </row>
    <row r="5081" spans="1:16" x14ac:dyDescent="0.25">
      <c r="A5081">
        <v>6148</v>
      </c>
      <c r="B5081">
        <v>0</v>
      </c>
      <c r="C5081">
        <v>0</v>
      </c>
      <c r="D5081">
        <v>0</v>
      </c>
      <c r="E5081">
        <v>0</v>
      </c>
      <c r="F5081">
        <v>6651014</v>
      </c>
      <c r="G5081">
        <v>9092139</v>
      </c>
      <c r="H5081">
        <v>2939054</v>
      </c>
      <c r="I5081">
        <v>23507188</v>
      </c>
      <c r="J5081">
        <v>20525662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</row>
    <row r="5082" spans="1:16" x14ac:dyDescent="0.25">
      <c r="A5082">
        <v>6151</v>
      </c>
      <c r="B5082" t="s">
        <v>2023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215350.11</v>
      </c>
      <c r="L5082">
        <v>106777.44500000001</v>
      </c>
      <c r="M5082">
        <v>0</v>
      </c>
      <c r="N5082">
        <v>0</v>
      </c>
      <c r="O5082">
        <v>0</v>
      </c>
      <c r="P5082">
        <v>0</v>
      </c>
    </row>
    <row r="5083" spans="1:16" x14ac:dyDescent="0.25">
      <c r="A5083">
        <v>6153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257849.1</v>
      </c>
      <c r="L5083">
        <v>80584.56</v>
      </c>
      <c r="M5083">
        <v>0</v>
      </c>
      <c r="N5083">
        <v>0</v>
      </c>
      <c r="O5083">
        <v>0</v>
      </c>
      <c r="P5083">
        <v>0</v>
      </c>
    </row>
    <row r="5084" spans="1:16" x14ac:dyDescent="0.25">
      <c r="A5084">
        <v>6154</v>
      </c>
      <c r="B5084" t="s">
        <v>2015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1135857.2</v>
      </c>
      <c r="L5084">
        <v>337367.28</v>
      </c>
      <c r="M5084">
        <v>0</v>
      </c>
      <c r="N5084">
        <v>0</v>
      </c>
      <c r="O5084">
        <v>0</v>
      </c>
      <c r="P5084">
        <v>0</v>
      </c>
    </row>
    <row r="5085" spans="1:16" x14ac:dyDescent="0.25">
      <c r="A5085">
        <v>6155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164260.60999999999</v>
      </c>
      <c r="L5085">
        <v>210055.6</v>
      </c>
      <c r="M5085">
        <v>0</v>
      </c>
      <c r="N5085">
        <v>0</v>
      </c>
      <c r="O5085">
        <v>0</v>
      </c>
      <c r="P5085">
        <v>0</v>
      </c>
    </row>
    <row r="5086" spans="1:16" x14ac:dyDescent="0.25">
      <c r="A5086">
        <v>6156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184795.72</v>
      </c>
      <c r="M5086">
        <v>0</v>
      </c>
      <c r="N5086">
        <v>0</v>
      </c>
      <c r="O5086">
        <v>0</v>
      </c>
      <c r="P5086">
        <v>0</v>
      </c>
    </row>
    <row r="5087" spans="1:16" x14ac:dyDescent="0.25">
      <c r="A5087">
        <v>6157</v>
      </c>
      <c r="B5087" t="s">
        <v>2024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355476.12</v>
      </c>
      <c r="L5087">
        <v>93117.05</v>
      </c>
      <c r="M5087">
        <v>0</v>
      </c>
      <c r="N5087">
        <v>0</v>
      </c>
      <c r="O5087">
        <v>0</v>
      </c>
      <c r="P5087">
        <v>0</v>
      </c>
    </row>
    <row r="5088" spans="1:16" x14ac:dyDescent="0.25">
      <c r="A5088">
        <v>6158</v>
      </c>
      <c r="B5088" t="s">
        <v>2016</v>
      </c>
      <c r="C5088">
        <v>1048435.06</v>
      </c>
      <c r="D5088">
        <v>774675.5</v>
      </c>
      <c r="E5088">
        <v>764207.94</v>
      </c>
      <c r="F5088">
        <v>205636.19</v>
      </c>
      <c r="G5088">
        <v>430377.12</v>
      </c>
      <c r="H5088">
        <v>168041.58</v>
      </c>
      <c r="I5088">
        <v>0</v>
      </c>
      <c r="J5088">
        <v>0</v>
      </c>
      <c r="K5088">
        <v>17952738</v>
      </c>
      <c r="L5088">
        <v>14865337</v>
      </c>
      <c r="M5088">
        <v>0</v>
      </c>
      <c r="N5088">
        <v>0</v>
      </c>
      <c r="O5088">
        <v>0</v>
      </c>
      <c r="P5088">
        <v>0</v>
      </c>
    </row>
    <row r="5089" spans="1:16" x14ac:dyDescent="0.25">
      <c r="A5089">
        <v>6159</v>
      </c>
      <c r="B5089" t="s">
        <v>77</v>
      </c>
      <c r="C5089">
        <v>2807535.2</v>
      </c>
      <c r="D5089">
        <v>2066522.9</v>
      </c>
      <c r="E5089">
        <v>2183067.7999999998</v>
      </c>
      <c r="F5089">
        <v>860300.4</v>
      </c>
      <c r="G5089">
        <v>1364369.2</v>
      </c>
      <c r="H5089">
        <v>584664.43999999994</v>
      </c>
      <c r="I5089">
        <v>0</v>
      </c>
      <c r="J5089">
        <v>0</v>
      </c>
      <c r="K5089">
        <v>222081740</v>
      </c>
      <c r="L5089">
        <v>75205700</v>
      </c>
      <c r="M5089">
        <v>0</v>
      </c>
      <c r="N5089">
        <v>0</v>
      </c>
      <c r="O5089">
        <v>0</v>
      </c>
      <c r="P5089">
        <v>0</v>
      </c>
    </row>
    <row r="5090" spans="1:16" x14ac:dyDescent="0.25">
      <c r="A5090">
        <v>6160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322422.12</v>
      </c>
      <c r="J5090">
        <v>370326.22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</row>
    <row r="5091" spans="1:16" x14ac:dyDescent="0.25">
      <c r="A5091">
        <v>6161</v>
      </c>
      <c r="B5091">
        <v>0</v>
      </c>
      <c r="C5091">
        <v>0</v>
      </c>
      <c r="D5091">
        <v>0</v>
      </c>
      <c r="E5091">
        <v>0</v>
      </c>
      <c r="F5091">
        <v>163468.73000000001</v>
      </c>
      <c r="G5091">
        <v>394319.6</v>
      </c>
      <c r="H5091">
        <v>55204.964999999997</v>
      </c>
      <c r="I5091">
        <v>870449.3</v>
      </c>
      <c r="J5091">
        <v>1035881.4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</row>
    <row r="5092" spans="1:16" x14ac:dyDescent="0.25">
      <c r="A5092">
        <v>6162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1827355.1</v>
      </c>
      <c r="J5092">
        <v>435125.3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</row>
    <row r="5093" spans="1:16" x14ac:dyDescent="0.25">
      <c r="A5093">
        <v>6164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1824071.5</v>
      </c>
      <c r="L5093">
        <v>335434.46999999997</v>
      </c>
      <c r="M5093">
        <v>0</v>
      </c>
      <c r="N5093">
        <v>0</v>
      </c>
      <c r="O5093">
        <v>0</v>
      </c>
      <c r="P5093">
        <v>0</v>
      </c>
    </row>
    <row r="5094" spans="1:16" x14ac:dyDescent="0.25">
      <c r="A5094">
        <v>6165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456026.78</v>
      </c>
      <c r="L5094">
        <v>286943.06</v>
      </c>
      <c r="M5094">
        <v>0</v>
      </c>
      <c r="N5094">
        <v>0</v>
      </c>
      <c r="O5094">
        <v>0</v>
      </c>
      <c r="P5094">
        <v>0</v>
      </c>
    </row>
    <row r="5095" spans="1:16" x14ac:dyDescent="0.25">
      <c r="A5095">
        <v>6168</v>
      </c>
      <c r="B5095" t="s">
        <v>2017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248632.52</v>
      </c>
      <c r="J5095">
        <v>0</v>
      </c>
      <c r="K5095">
        <v>248869.89</v>
      </c>
      <c r="L5095">
        <v>0</v>
      </c>
      <c r="M5095">
        <v>0</v>
      </c>
      <c r="N5095">
        <v>0</v>
      </c>
      <c r="O5095">
        <v>0</v>
      </c>
      <c r="P5095">
        <v>0</v>
      </c>
    </row>
    <row r="5096" spans="1:16" x14ac:dyDescent="0.25">
      <c r="A5096">
        <v>6169</v>
      </c>
      <c r="B5096">
        <v>0</v>
      </c>
      <c r="C5096">
        <v>0</v>
      </c>
      <c r="D5096">
        <v>0</v>
      </c>
      <c r="E5096">
        <v>0</v>
      </c>
      <c r="F5096">
        <v>336057.2</v>
      </c>
      <c r="G5096">
        <v>0</v>
      </c>
      <c r="H5096">
        <v>0</v>
      </c>
      <c r="I5096">
        <v>0</v>
      </c>
      <c r="J5096">
        <v>1831620.4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</row>
    <row r="5097" spans="1:16" x14ac:dyDescent="0.25">
      <c r="A5097">
        <v>6170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1048872</v>
      </c>
      <c r="J5097">
        <v>1001543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</row>
    <row r="5098" spans="1:16" x14ac:dyDescent="0.25">
      <c r="A5098">
        <v>6172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722098.56</v>
      </c>
      <c r="L5098">
        <v>99733.77</v>
      </c>
      <c r="M5098">
        <v>0</v>
      </c>
      <c r="N5098">
        <v>0</v>
      </c>
      <c r="O5098">
        <v>0</v>
      </c>
      <c r="P5098">
        <v>0</v>
      </c>
    </row>
    <row r="5099" spans="1:16" x14ac:dyDescent="0.25">
      <c r="A5099">
        <v>6173</v>
      </c>
      <c r="B5099" t="s">
        <v>2019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329299.94</v>
      </c>
      <c r="L5099">
        <v>0</v>
      </c>
      <c r="M5099">
        <v>0</v>
      </c>
      <c r="N5099">
        <v>0</v>
      </c>
      <c r="O5099">
        <v>0</v>
      </c>
      <c r="P5099">
        <v>0</v>
      </c>
    </row>
    <row r="5100" spans="1:16" x14ac:dyDescent="0.25">
      <c r="A5100">
        <v>6174</v>
      </c>
      <c r="B5100" t="s">
        <v>2018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903946.56</v>
      </c>
      <c r="L5100">
        <v>302211.44</v>
      </c>
      <c r="M5100">
        <v>0</v>
      </c>
      <c r="N5100">
        <v>0</v>
      </c>
      <c r="O5100">
        <v>0</v>
      </c>
      <c r="P5100">
        <v>0</v>
      </c>
    </row>
    <row r="5101" spans="1:16" x14ac:dyDescent="0.25">
      <c r="A5101">
        <v>6175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521941.53</v>
      </c>
      <c r="L5101">
        <v>111182.234</v>
      </c>
      <c r="M5101">
        <v>0</v>
      </c>
      <c r="N5101">
        <v>0</v>
      </c>
      <c r="O5101">
        <v>0</v>
      </c>
      <c r="P5101">
        <v>0</v>
      </c>
    </row>
    <row r="5102" spans="1:16" x14ac:dyDescent="0.25">
      <c r="A5102">
        <v>6176</v>
      </c>
      <c r="B5102" t="s">
        <v>2020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346509.44</v>
      </c>
      <c r="L5102">
        <v>0</v>
      </c>
      <c r="M5102">
        <v>0</v>
      </c>
      <c r="N5102">
        <v>0</v>
      </c>
      <c r="O5102">
        <v>0</v>
      </c>
      <c r="P5102">
        <v>0</v>
      </c>
    </row>
    <row r="5103" spans="1:16" x14ac:dyDescent="0.25">
      <c r="A5103">
        <v>6177</v>
      </c>
      <c r="B5103" t="s">
        <v>2021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272510.34000000003</v>
      </c>
      <c r="L5103">
        <v>0</v>
      </c>
      <c r="M5103">
        <v>0</v>
      </c>
      <c r="N5103">
        <v>0</v>
      </c>
      <c r="O5103">
        <v>0</v>
      </c>
      <c r="P5103">
        <v>0</v>
      </c>
    </row>
    <row r="5104" spans="1:16" x14ac:dyDescent="0.25">
      <c r="A5104">
        <v>6178</v>
      </c>
      <c r="B5104" t="s">
        <v>2014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857268.8</v>
      </c>
      <c r="L5104">
        <v>342453.62</v>
      </c>
      <c r="M5104">
        <v>0</v>
      </c>
      <c r="N5104">
        <v>0</v>
      </c>
      <c r="O5104">
        <v>0</v>
      </c>
      <c r="P5104">
        <v>0</v>
      </c>
    </row>
    <row r="5105" spans="1:16" x14ac:dyDescent="0.25">
      <c r="A5105">
        <v>6179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250542.03</v>
      </c>
      <c r="L5105">
        <v>0</v>
      </c>
      <c r="M5105">
        <v>0</v>
      </c>
      <c r="N5105">
        <v>0</v>
      </c>
      <c r="O5105">
        <v>0</v>
      </c>
      <c r="P5105">
        <v>0</v>
      </c>
    </row>
    <row r="5106" spans="1:16" x14ac:dyDescent="0.25">
      <c r="A5106">
        <v>6180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273527.3</v>
      </c>
      <c r="L5106">
        <v>0</v>
      </c>
      <c r="M5106">
        <v>0</v>
      </c>
      <c r="N5106">
        <v>0</v>
      </c>
      <c r="O5106">
        <v>0</v>
      </c>
      <c r="P5106">
        <v>0</v>
      </c>
    </row>
    <row r="5107" spans="1:16" x14ac:dyDescent="0.25">
      <c r="A5107">
        <v>6181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271326.06</v>
      </c>
      <c r="L5107">
        <v>0</v>
      </c>
      <c r="M5107">
        <v>0</v>
      </c>
      <c r="N5107">
        <v>0</v>
      </c>
      <c r="O5107">
        <v>0</v>
      </c>
      <c r="P5107">
        <v>0</v>
      </c>
    </row>
    <row r="5108" spans="1:16" x14ac:dyDescent="0.25">
      <c r="A5108">
        <v>6182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187861.61</v>
      </c>
      <c r="L5108">
        <v>0</v>
      </c>
      <c r="M5108">
        <v>0</v>
      </c>
      <c r="N5108">
        <v>0</v>
      </c>
      <c r="O5108">
        <v>0</v>
      </c>
      <c r="P5108">
        <v>0</v>
      </c>
    </row>
    <row r="5109" spans="1:16" x14ac:dyDescent="0.25">
      <c r="A5109">
        <v>6183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202158.77</v>
      </c>
      <c r="L5109">
        <v>0</v>
      </c>
      <c r="M5109">
        <v>0</v>
      </c>
      <c r="N5109">
        <v>0</v>
      </c>
      <c r="O5109">
        <v>0</v>
      </c>
      <c r="P5109">
        <v>0</v>
      </c>
    </row>
    <row r="5110" spans="1:16" x14ac:dyDescent="0.25">
      <c r="A5110">
        <v>6184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133816.81</v>
      </c>
      <c r="L5110">
        <v>103256.67</v>
      </c>
      <c r="M5110">
        <v>0</v>
      </c>
      <c r="N5110">
        <v>0</v>
      </c>
      <c r="O5110">
        <v>0</v>
      </c>
      <c r="P5110">
        <v>0</v>
      </c>
    </row>
    <row r="5111" spans="1:16" x14ac:dyDescent="0.25">
      <c r="A5111">
        <v>6185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185123.03</v>
      </c>
      <c r="L5111">
        <v>0</v>
      </c>
      <c r="M5111">
        <v>0</v>
      </c>
      <c r="N5111">
        <v>0</v>
      </c>
      <c r="O5111">
        <v>0</v>
      </c>
      <c r="P5111">
        <v>0</v>
      </c>
    </row>
    <row r="5112" spans="1:16" x14ac:dyDescent="0.25">
      <c r="A5112">
        <v>6186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2262939.2000000002</v>
      </c>
      <c r="L5112">
        <v>471721.47</v>
      </c>
      <c r="M5112">
        <v>0</v>
      </c>
      <c r="N5112">
        <v>0</v>
      </c>
      <c r="O5112">
        <v>0</v>
      </c>
      <c r="P5112">
        <v>0</v>
      </c>
    </row>
    <row r="5113" spans="1:16" x14ac:dyDescent="0.25">
      <c r="A5113">
        <v>6187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49640364</v>
      </c>
      <c r="L5113">
        <v>10808019</v>
      </c>
      <c r="M5113">
        <v>0</v>
      </c>
      <c r="N5113">
        <v>0</v>
      </c>
      <c r="O5113">
        <v>0</v>
      </c>
      <c r="P5113">
        <v>0</v>
      </c>
    </row>
    <row r="5114" spans="1:16" x14ac:dyDescent="0.25">
      <c r="A5114">
        <v>6188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7024979.5</v>
      </c>
      <c r="L5114">
        <v>3508123.8</v>
      </c>
      <c r="M5114">
        <v>0</v>
      </c>
      <c r="N5114">
        <v>0</v>
      </c>
      <c r="O5114">
        <v>0</v>
      </c>
      <c r="P5114">
        <v>0</v>
      </c>
    </row>
    <row r="5115" spans="1:16" x14ac:dyDescent="0.25">
      <c r="A5115">
        <v>6189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955317.2</v>
      </c>
      <c r="L5115">
        <v>132706.01999999999</v>
      </c>
      <c r="M5115">
        <v>0</v>
      </c>
      <c r="N5115">
        <v>0</v>
      </c>
      <c r="O5115">
        <v>0</v>
      </c>
      <c r="P5115">
        <v>0</v>
      </c>
    </row>
    <row r="5116" spans="1:16" x14ac:dyDescent="0.25">
      <c r="A5116">
        <v>6190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1191509.3999999999</v>
      </c>
      <c r="L5116">
        <v>414053.3</v>
      </c>
      <c r="M5116">
        <v>0</v>
      </c>
      <c r="N5116">
        <v>0</v>
      </c>
      <c r="O5116">
        <v>0</v>
      </c>
      <c r="P5116">
        <v>0</v>
      </c>
    </row>
    <row r="5117" spans="1:16" x14ac:dyDescent="0.25">
      <c r="A5117">
        <v>6191</v>
      </c>
      <c r="B5117" t="s">
        <v>135</v>
      </c>
      <c r="C5117">
        <v>1009642.7</v>
      </c>
      <c r="D5117">
        <v>709014</v>
      </c>
      <c r="E5117">
        <v>759662.06</v>
      </c>
      <c r="F5117">
        <v>283096.5</v>
      </c>
      <c r="G5117">
        <v>479698.7</v>
      </c>
      <c r="H5117">
        <v>179743.35999999999</v>
      </c>
      <c r="I5117">
        <v>0</v>
      </c>
      <c r="J5117">
        <v>0</v>
      </c>
      <c r="K5117">
        <v>92053656</v>
      </c>
      <c r="L5117">
        <v>32335490</v>
      </c>
      <c r="M5117">
        <v>0</v>
      </c>
      <c r="N5117">
        <v>0</v>
      </c>
      <c r="O5117">
        <v>0</v>
      </c>
      <c r="P5117">
        <v>0</v>
      </c>
    </row>
    <row r="5118" spans="1:16" x14ac:dyDescent="0.25">
      <c r="A5118">
        <v>6192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139489.5</v>
      </c>
      <c r="J5118">
        <v>375094.97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</row>
    <row r="5119" spans="1:16" x14ac:dyDescent="0.25">
      <c r="A5119">
        <v>6193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551114.4</v>
      </c>
      <c r="J5119">
        <v>552258.5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</row>
    <row r="5120" spans="1:16" x14ac:dyDescent="0.25">
      <c r="A5120">
        <v>6195</v>
      </c>
      <c r="B5120">
        <v>0</v>
      </c>
      <c r="C5120">
        <v>0</v>
      </c>
      <c r="D5120">
        <v>0</v>
      </c>
      <c r="E5120">
        <v>0</v>
      </c>
      <c r="F5120">
        <v>35242164</v>
      </c>
      <c r="G5120">
        <v>46306170</v>
      </c>
      <c r="H5120">
        <v>26579304</v>
      </c>
      <c r="I5120">
        <v>173408400</v>
      </c>
      <c r="J5120">
        <v>139673870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</row>
    <row r="5121" spans="1:16" x14ac:dyDescent="0.25">
      <c r="A5121">
        <v>6196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932419.75</v>
      </c>
      <c r="L5121">
        <v>135516.06</v>
      </c>
      <c r="M5121">
        <v>0</v>
      </c>
      <c r="N5121">
        <v>0</v>
      </c>
      <c r="O5121">
        <v>0</v>
      </c>
      <c r="P5121">
        <v>0</v>
      </c>
    </row>
    <row r="5122" spans="1:16" x14ac:dyDescent="0.25">
      <c r="A5122">
        <v>6197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1234787.1000000001</v>
      </c>
      <c r="L5122">
        <v>408299.12</v>
      </c>
      <c r="M5122">
        <v>0</v>
      </c>
      <c r="N5122">
        <v>0</v>
      </c>
      <c r="O5122">
        <v>0</v>
      </c>
      <c r="P5122">
        <v>0</v>
      </c>
    </row>
    <row r="5123" spans="1:16" x14ac:dyDescent="0.25">
      <c r="A5123">
        <v>6199</v>
      </c>
      <c r="B5123" t="s">
        <v>2026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4314620.5</v>
      </c>
      <c r="L5123">
        <v>1980560.8</v>
      </c>
      <c r="M5123">
        <v>0</v>
      </c>
      <c r="N5123">
        <v>0</v>
      </c>
      <c r="O5123">
        <v>0</v>
      </c>
      <c r="P5123">
        <v>0</v>
      </c>
    </row>
    <row r="5124" spans="1:16" x14ac:dyDescent="0.25">
      <c r="A5124">
        <v>6200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163543.1</v>
      </c>
      <c r="L5124">
        <v>0</v>
      </c>
      <c r="M5124">
        <v>0</v>
      </c>
      <c r="N5124">
        <v>0</v>
      </c>
      <c r="O5124">
        <v>0</v>
      </c>
      <c r="P5124">
        <v>0</v>
      </c>
    </row>
    <row r="5125" spans="1:16" x14ac:dyDescent="0.25">
      <c r="A5125">
        <v>6201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132047.17000000001</v>
      </c>
      <c r="L5125">
        <v>196425.28</v>
      </c>
      <c r="M5125">
        <v>0</v>
      </c>
      <c r="N5125">
        <v>0</v>
      </c>
      <c r="O5125">
        <v>0</v>
      </c>
      <c r="P5125">
        <v>0</v>
      </c>
    </row>
    <row r="5126" spans="1:16" x14ac:dyDescent="0.25">
      <c r="A5126">
        <v>6202</v>
      </c>
      <c r="B5126" t="s">
        <v>2022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460419.22</v>
      </c>
      <c r="L5126">
        <v>60184.296999999999</v>
      </c>
      <c r="M5126">
        <v>0</v>
      </c>
      <c r="N5126">
        <v>0</v>
      </c>
      <c r="O5126">
        <v>0</v>
      </c>
      <c r="P5126">
        <v>0</v>
      </c>
    </row>
    <row r="5127" spans="1:16" x14ac:dyDescent="0.25">
      <c r="A5127">
        <v>6203</v>
      </c>
      <c r="B5127" t="s">
        <v>2027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179748.94</v>
      </c>
      <c r="L5127">
        <v>0</v>
      </c>
      <c r="M5127">
        <v>0</v>
      </c>
      <c r="N5127">
        <v>0</v>
      </c>
      <c r="O5127">
        <v>0</v>
      </c>
      <c r="P5127">
        <v>0</v>
      </c>
    </row>
    <row r="5128" spans="1:16" x14ac:dyDescent="0.25">
      <c r="A5128">
        <v>6204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259361.44</v>
      </c>
      <c r="M5128">
        <v>0</v>
      </c>
      <c r="N5128">
        <v>0</v>
      </c>
      <c r="O5128">
        <v>0</v>
      </c>
      <c r="P5128">
        <v>0</v>
      </c>
    </row>
    <row r="5129" spans="1:16" x14ac:dyDescent="0.25">
      <c r="A5129">
        <v>6205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190411.98</v>
      </c>
      <c r="L5129">
        <v>96623.03</v>
      </c>
      <c r="M5129">
        <v>0</v>
      </c>
      <c r="N5129">
        <v>0</v>
      </c>
      <c r="O5129">
        <v>0</v>
      </c>
      <c r="P5129">
        <v>0</v>
      </c>
    </row>
    <row r="5130" spans="1:16" x14ac:dyDescent="0.25">
      <c r="A5130">
        <v>6206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301754.96999999997</v>
      </c>
      <c r="L5130">
        <v>0</v>
      </c>
      <c r="M5130">
        <v>0</v>
      </c>
      <c r="N5130">
        <v>0</v>
      </c>
      <c r="O5130">
        <v>0</v>
      </c>
      <c r="P5130">
        <v>0</v>
      </c>
    </row>
    <row r="5131" spans="1:16" x14ac:dyDescent="0.25">
      <c r="A5131">
        <v>6207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256935.03</v>
      </c>
      <c r="L5131">
        <v>0</v>
      </c>
      <c r="M5131">
        <v>0</v>
      </c>
      <c r="N5131">
        <v>0</v>
      </c>
      <c r="O5131">
        <v>0</v>
      </c>
      <c r="P5131">
        <v>0</v>
      </c>
    </row>
    <row r="5132" spans="1:16" x14ac:dyDescent="0.25">
      <c r="A5132">
        <v>6208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393242.3</v>
      </c>
      <c r="L5132">
        <v>92406.26</v>
      </c>
      <c r="M5132">
        <v>0</v>
      </c>
      <c r="N5132">
        <v>0</v>
      </c>
      <c r="O5132">
        <v>0</v>
      </c>
      <c r="P5132">
        <v>0</v>
      </c>
    </row>
    <row r="5133" spans="1:16" x14ac:dyDescent="0.25">
      <c r="A5133">
        <v>6211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296508.62</v>
      </c>
      <c r="L5133">
        <v>255876.14</v>
      </c>
      <c r="M5133">
        <v>0</v>
      </c>
      <c r="N5133">
        <v>0</v>
      </c>
      <c r="O5133">
        <v>0</v>
      </c>
      <c r="P5133">
        <v>0</v>
      </c>
    </row>
    <row r="5134" spans="1:16" x14ac:dyDescent="0.25">
      <c r="A5134">
        <v>6212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1340021.8999999999</v>
      </c>
      <c r="L5134">
        <v>320644.06</v>
      </c>
      <c r="M5134">
        <v>0</v>
      </c>
      <c r="N5134">
        <v>0</v>
      </c>
      <c r="O5134">
        <v>0</v>
      </c>
      <c r="P5134">
        <v>0</v>
      </c>
    </row>
    <row r="5135" spans="1:16" x14ac:dyDescent="0.25">
      <c r="A5135">
        <v>6214</v>
      </c>
      <c r="B5135" t="s">
        <v>2028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449446.84</v>
      </c>
      <c r="L5135">
        <v>353352.4</v>
      </c>
      <c r="M5135">
        <v>0</v>
      </c>
      <c r="N5135">
        <v>0</v>
      </c>
      <c r="O5135">
        <v>0</v>
      </c>
      <c r="P5135">
        <v>0</v>
      </c>
    </row>
    <row r="5136" spans="1:16" x14ac:dyDescent="0.25">
      <c r="A5136">
        <v>6215</v>
      </c>
      <c r="B5136" t="s">
        <v>2012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100449.766</v>
      </c>
      <c r="J5136">
        <v>186886.7</v>
      </c>
      <c r="K5136">
        <v>406156.3</v>
      </c>
      <c r="L5136">
        <v>536861.43999999994</v>
      </c>
      <c r="M5136">
        <v>0</v>
      </c>
      <c r="N5136">
        <v>0</v>
      </c>
      <c r="O5136">
        <v>0</v>
      </c>
      <c r="P5136">
        <v>0</v>
      </c>
    </row>
    <row r="5137" spans="1:16" x14ac:dyDescent="0.25">
      <c r="A5137">
        <v>6216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377655.97</v>
      </c>
      <c r="L5137">
        <v>0</v>
      </c>
      <c r="M5137">
        <v>0</v>
      </c>
      <c r="N5137">
        <v>0</v>
      </c>
      <c r="O5137">
        <v>0</v>
      </c>
      <c r="P5137">
        <v>0</v>
      </c>
    </row>
    <row r="5138" spans="1:16" x14ac:dyDescent="0.25">
      <c r="A5138">
        <v>6217</v>
      </c>
      <c r="B5138" t="s">
        <v>2029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306694.78000000003</v>
      </c>
      <c r="L5138">
        <v>0</v>
      </c>
      <c r="M5138">
        <v>0</v>
      </c>
      <c r="N5138">
        <v>0</v>
      </c>
      <c r="O5138">
        <v>0</v>
      </c>
      <c r="P5138">
        <v>0</v>
      </c>
    </row>
    <row r="5139" spans="1:16" x14ac:dyDescent="0.25">
      <c r="A5139">
        <v>6218</v>
      </c>
      <c r="B5139" t="s">
        <v>2025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408599.25</v>
      </c>
      <c r="L5139">
        <v>291131.03000000003</v>
      </c>
      <c r="M5139">
        <v>0</v>
      </c>
      <c r="N5139">
        <v>0</v>
      </c>
      <c r="O5139">
        <v>0</v>
      </c>
      <c r="P5139">
        <v>0</v>
      </c>
    </row>
    <row r="5140" spans="1:16" x14ac:dyDescent="0.25">
      <c r="A5140">
        <v>6219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532311.75</v>
      </c>
      <c r="L5140">
        <v>271799.06</v>
      </c>
      <c r="M5140">
        <v>0</v>
      </c>
      <c r="N5140">
        <v>0</v>
      </c>
      <c r="O5140">
        <v>0</v>
      </c>
      <c r="P5140">
        <v>0</v>
      </c>
    </row>
    <row r="5141" spans="1:16" x14ac:dyDescent="0.25">
      <c r="A5141">
        <v>6220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847601</v>
      </c>
      <c r="L5141">
        <v>0</v>
      </c>
      <c r="M5141">
        <v>0</v>
      </c>
      <c r="N5141">
        <v>0</v>
      </c>
      <c r="O5141">
        <v>0</v>
      </c>
      <c r="P5141">
        <v>0</v>
      </c>
    </row>
    <row r="5142" spans="1:16" x14ac:dyDescent="0.25">
      <c r="A5142">
        <v>6221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1111177</v>
      </c>
      <c r="J5142">
        <v>845700.7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</row>
    <row r="5143" spans="1:16" x14ac:dyDescent="0.25">
      <c r="A5143">
        <v>6222</v>
      </c>
      <c r="B5143">
        <v>0</v>
      </c>
      <c r="C5143">
        <v>136928.20000000001</v>
      </c>
      <c r="D5143">
        <v>180736.94</v>
      </c>
      <c r="E5143">
        <v>70083.125</v>
      </c>
      <c r="F5143">
        <v>0</v>
      </c>
      <c r="G5143">
        <v>91193.99</v>
      </c>
      <c r="H5143">
        <v>67669.516000000003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</row>
    <row r="5144" spans="1:16" x14ac:dyDescent="0.25">
      <c r="A5144">
        <v>6223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337631.28</v>
      </c>
      <c r="J5144">
        <v>244337.03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</row>
    <row r="5145" spans="1:16" x14ac:dyDescent="0.25">
      <c r="A5145">
        <v>6224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171060.19</v>
      </c>
      <c r="J5145">
        <v>233442.78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</row>
    <row r="5146" spans="1:16" x14ac:dyDescent="0.25">
      <c r="A5146">
        <v>6225</v>
      </c>
      <c r="B5146" t="s">
        <v>2031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248740.98</v>
      </c>
      <c r="J5146">
        <v>414727.5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</row>
    <row r="5147" spans="1:16" x14ac:dyDescent="0.25">
      <c r="A5147">
        <v>6226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306363.7</v>
      </c>
      <c r="J5147">
        <v>522397.66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</row>
    <row r="5148" spans="1:16" x14ac:dyDescent="0.25">
      <c r="A5148">
        <v>6227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653560.43999999994</v>
      </c>
      <c r="J5148">
        <v>594934.5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</row>
    <row r="5149" spans="1:16" x14ac:dyDescent="0.25">
      <c r="A5149">
        <v>6228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256496.84</v>
      </c>
      <c r="J5149">
        <v>318316.62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</row>
    <row r="5150" spans="1:16" x14ac:dyDescent="0.25">
      <c r="A5150">
        <v>6229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3748488.8</v>
      </c>
      <c r="L5150">
        <v>2709126.8</v>
      </c>
      <c r="M5150">
        <v>0</v>
      </c>
      <c r="N5150">
        <v>0</v>
      </c>
      <c r="O5150">
        <v>0</v>
      </c>
      <c r="P5150">
        <v>0</v>
      </c>
    </row>
    <row r="5151" spans="1:16" x14ac:dyDescent="0.25">
      <c r="A5151">
        <v>6231</v>
      </c>
      <c r="B5151" t="s">
        <v>2035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</row>
    <row r="5152" spans="1:16" x14ac:dyDescent="0.25">
      <c r="A5152">
        <v>6233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</row>
    <row r="5153" spans="1:16" x14ac:dyDescent="0.25">
      <c r="A5153">
        <v>6234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</row>
    <row r="5154" spans="1:16" x14ac:dyDescent="0.25">
      <c r="A5154">
        <v>6235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</row>
    <row r="5155" spans="1:16" x14ac:dyDescent="0.25">
      <c r="A5155">
        <v>6236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</row>
    <row r="5156" spans="1:16" x14ac:dyDescent="0.25">
      <c r="A5156">
        <v>6237</v>
      </c>
      <c r="B5156" t="s">
        <v>2033</v>
      </c>
      <c r="C5156">
        <v>0</v>
      </c>
      <c r="D5156">
        <v>79171.804999999993</v>
      </c>
      <c r="E5156">
        <v>54654.336000000003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</row>
    <row r="5157" spans="1:16" x14ac:dyDescent="0.25">
      <c r="A5157">
        <v>6239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93707.34</v>
      </c>
      <c r="J5157">
        <v>113709.65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</row>
    <row r="5158" spans="1:16" x14ac:dyDescent="0.25">
      <c r="A5158">
        <v>6240</v>
      </c>
      <c r="B5158" t="s">
        <v>2030</v>
      </c>
      <c r="C5158">
        <v>456230.6</v>
      </c>
      <c r="D5158">
        <v>312856.15999999997</v>
      </c>
      <c r="E5158">
        <v>282932.8</v>
      </c>
      <c r="F5158">
        <v>0</v>
      </c>
      <c r="G5158">
        <v>153122.60999999999</v>
      </c>
      <c r="H5158">
        <v>0</v>
      </c>
      <c r="I5158">
        <v>0</v>
      </c>
      <c r="J5158">
        <v>0</v>
      </c>
      <c r="K5158">
        <v>1094006</v>
      </c>
      <c r="L5158">
        <v>2426739</v>
      </c>
      <c r="M5158">
        <v>0</v>
      </c>
      <c r="N5158">
        <v>0</v>
      </c>
      <c r="O5158">
        <v>0</v>
      </c>
      <c r="P5158">
        <v>0</v>
      </c>
    </row>
    <row r="5159" spans="1:16" x14ac:dyDescent="0.25">
      <c r="A5159">
        <v>6242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1620956.1</v>
      </c>
      <c r="L5159">
        <v>185329.92000000001</v>
      </c>
      <c r="M5159">
        <v>0</v>
      </c>
      <c r="N5159">
        <v>0</v>
      </c>
      <c r="O5159">
        <v>0</v>
      </c>
      <c r="P5159">
        <v>0</v>
      </c>
    </row>
    <row r="5160" spans="1:16" x14ac:dyDescent="0.25">
      <c r="A5160">
        <v>6243</v>
      </c>
      <c r="B5160" t="s">
        <v>493</v>
      </c>
      <c r="C5160">
        <v>1545658.8</v>
      </c>
      <c r="D5160">
        <v>1830986.8</v>
      </c>
      <c r="E5160">
        <v>1853250.5</v>
      </c>
      <c r="F5160">
        <v>2037923.4</v>
      </c>
      <c r="G5160">
        <v>1733562.1</v>
      </c>
      <c r="H5160">
        <v>1430911.1</v>
      </c>
      <c r="I5160">
        <v>0</v>
      </c>
      <c r="J5160">
        <v>0</v>
      </c>
      <c r="K5160">
        <v>1110116.2</v>
      </c>
      <c r="L5160">
        <v>0</v>
      </c>
      <c r="M5160">
        <v>0</v>
      </c>
      <c r="N5160">
        <v>0</v>
      </c>
      <c r="O5160">
        <v>0</v>
      </c>
      <c r="P5160">
        <v>0</v>
      </c>
    </row>
    <row r="5161" spans="1:16" x14ac:dyDescent="0.25">
      <c r="A5161">
        <v>6244</v>
      </c>
      <c r="B5161" t="s">
        <v>2034</v>
      </c>
      <c r="C5161">
        <v>315317.3</v>
      </c>
      <c r="D5161">
        <v>378914.28</v>
      </c>
      <c r="E5161">
        <v>379484.38</v>
      </c>
      <c r="F5161">
        <v>359608.7</v>
      </c>
      <c r="G5161">
        <v>349448.75</v>
      </c>
      <c r="H5161">
        <v>261293.47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</row>
    <row r="5162" spans="1:16" x14ac:dyDescent="0.25">
      <c r="A5162">
        <v>6245</v>
      </c>
      <c r="B5162" t="s">
        <v>2032</v>
      </c>
      <c r="C5162">
        <v>8442408</v>
      </c>
      <c r="D5162">
        <v>9346317</v>
      </c>
      <c r="E5162">
        <v>9839329</v>
      </c>
      <c r="F5162">
        <v>10526731</v>
      </c>
      <c r="G5162">
        <v>9224500</v>
      </c>
      <c r="H5162">
        <v>7690185</v>
      </c>
      <c r="I5162">
        <v>0</v>
      </c>
      <c r="J5162">
        <v>0</v>
      </c>
      <c r="K5162">
        <v>5081694</v>
      </c>
      <c r="L5162">
        <v>444164.88</v>
      </c>
      <c r="M5162">
        <v>0</v>
      </c>
      <c r="N5162">
        <v>0</v>
      </c>
      <c r="O5162">
        <v>0</v>
      </c>
      <c r="P5162">
        <v>0</v>
      </c>
    </row>
    <row r="5163" spans="1:16" x14ac:dyDescent="0.25">
      <c r="A5163">
        <v>6246</v>
      </c>
      <c r="B5163">
        <v>0</v>
      </c>
      <c r="C5163">
        <v>90830.07</v>
      </c>
      <c r="D5163">
        <v>133599.07999999999</v>
      </c>
      <c r="E5163">
        <v>126845.98</v>
      </c>
      <c r="F5163">
        <v>0</v>
      </c>
      <c r="G5163">
        <v>0</v>
      </c>
      <c r="H5163">
        <v>125117.44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</row>
    <row r="5164" spans="1:16" x14ac:dyDescent="0.25">
      <c r="A5164">
        <v>6247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</row>
    <row r="5165" spans="1:16" x14ac:dyDescent="0.25">
      <c r="A5165">
        <v>6248</v>
      </c>
      <c r="B5165" t="s">
        <v>2036</v>
      </c>
      <c r="C5165">
        <v>315364.7</v>
      </c>
      <c r="D5165">
        <v>473617.56</v>
      </c>
      <c r="E5165">
        <v>469607</v>
      </c>
      <c r="F5165">
        <v>363141.56</v>
      </c>
      <c r="G5165">
        <v>318285.12</v>
      </c>
      <c r="H5165">
        <v>247873.94</v>
      </c>
      <c r="I5165">
        <v>0</v>
      </c>
      <c r="J5165">
        <v>0</v>
      </c>
      <c r="K5165">
        <v>254475.45</v>
      </c>
      <c r="L5165">
        <v>0</v>
      </c>
      <c r="M5165">
        <v>0</v>
      </c>
      <c r="N5165">
        <v>0</v>
      </c>
      <c r="O5165">
        <v>0</v>
      </c>
      <c r="P5165">
        <v>0</v>
      </c>
    </row>
    <row r="5166" spans="1:16" x14ac:dyDescent="0.25">
      <c r="A5166">
        <v>6249</v>
      </c>
      <c r="B5166">
        <v>0</v>
      </c>
      <c r="C5166">
        <v>330545.88</v>
      </c>
      <c r="D5166">
        <v>386715.44</v>
      </c>
      <c r="E5166">
        <v>354775.97</v>
      </c>
      <c r="F5166">
        <v>166314.51999999999</v>
      </c>
      <c r="G5166">
        <v>200759.56</v>
      </c>
      <c r="H5166">
        <v>190048.73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</row>
    <row r="5167" spans="1:16" x14ac:dyDescent="0.25">
      <c r="A5167">
        <v>6250</v>
      </c>
      <c r="B5167">
        <v>0</v>
      </c>
      <c r="C5167">
        <v>1651314.1</v>
      </c>
      <c r="D5167">
        <v>1990434.2</v>
      </c>
      <c r="E5167">
        <v>1906642</v>
      </c>
      <c r="F5167">
        <v>1563662.2</v>
      </c>
      <c r="G5167">
        <v>1555008.9</v>
      </c>
      <c r="H5167">
        <v>1552384.4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</row>
    <row r="5168" spans="1:16" x14ac:dyDescent="0.25">
      <c r="A5168">
        <v>6251</v>
      </c>
      <c r="B5168" t="s">
        <v>479</v>
      </c>
      <c r="C5168">
        <v>1689987.1</v>
      </c>
      <c r="D5168">
        <v>1941909.4</v>
      </c>
      <c r="E5168">
        <v>2030417.6</v>
      </c>
      <c r="F5168">
        <v>2213732.5</v>
      </c>
      <c r="G5168">
        <v>1883957.6</v>
      </c>
      <c r="H5168">
        <v>1490781.8</v>
      </c>
      <c r="I5168">
        <v>0</v>
      </c>
      <c r="J5168">
        <v>0</v>
      </c>
      <c r="K5168">
        <v>1141437.8999999999</v>
      </c>
      <c r="L5168">
        <v>0</v>
      </c>
      <c r="M5168">
        <v>0</v>
      </c>
      <c r="N5168">
        <v>0</v>
      </c>
      <c r="O5168">
        <v>0</v>
      </c>
      <c r="P5168">
        <v>0</v>
      </c>
    </row>
    <row r="5169" spans="1:16" x14ac:dyDescent="0.25">
      <c r="A5169">
        <v>6252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176654.03</v>
      </c>
      <c r="J5169">
        <v>224622.06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</row>
    <row r="5170" spans="1:16" x14ac:dyDescent="0.25">
      <c r="A5170">
        <v>6253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115588.72</v>
      </c>
      <c r="L5170">
        <v>323691.12</v>
      </c>
      <c r="M5170">
        <v>0</v>
      </c>
      <c r="N5170">
        <v>0</v>
      </c>
      <c r="O5170">
        <v>0</v>
      </c>
      <c r="P5170">
        <v>0</v>
      </c>
    </row>
    <row r="5171" spans="1:16" x14ac:dyDescent="0.25">
      <c r="A5171">
        <v>6254</v>
      </c>
      <c r="B5171" t="s">
        <v>2038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354586.16</v>
      </c>
      <c r="M5171">
        <v>0</v>
      </c>
      <c r="N5171">
        <v>0</v>
      </c>
      <c r="O5171">
        <v>0</v>
      </c>
      <c r="P5171">
        <v>0</v>
      </c>
    </row>
    <row r="5172" spans="1:16" x14ac:dyDescent="0.25">
      <c r="A5172">
        <v>6255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119701.19500000001</v>
      </c>
      <c r="L5172">
        <v>0</v>
      </c>
      <c r="M5172">
        <v>0</v>
      </c>
      <c r="N5172">
        <v>0</v>
      </c>
      <c r="O5172">
        <v>0</v>
      </c>
      <c r="P5172">
        <v>0</v>
      </c>
    </row>
    <row r="5173" spans="1:16" x14ac:dyDescent="0.25">
      <c r="A5173">
        <v>6256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</row>
    <row r="5174" spans="1:16" x14ac:dyDescent="0.25">
      <c r="A5174">
        <v>6257</v>
      </c>
      <c r="B5174" t="s">
        <v>353</v>
      </c>
      <c r="C5174">
        <v>3568853.5</v>
      </c>
      <c r="D5174">
        <v>4031336.5</v>
      </c>
      <c r="E5174">
        <v>4032363</v>
      </c>
      <c r="F5174">
        <v>3953045.2</v>
      </c>
      <c r="G5174">
        <v>3638012</v>
      </c>
      <c r="H5174">
        <v>3036613.2</v>
      </c>
      <c r="I5174">
        <v>0</v>
      </c>
      <c r="J5174">
        <v>0</v>
      </c>
      <c r="K5174">
        <v>1023661.3</v>
      </c>
      <c r="L5174">
        <v>92440.29</v>
      </c>
      <c r="M5174">
        <v>0</v>
      </c>
      <c r="N5174">
        <v>0</v>
      </c>
      <c r="O5174">
        <v>0</v>
      </c>
      <c r="P5174">
        <v>0</v>
      </c>
    </row>
    <row r="5175" spans="1:16" x14ac:dyDescent="0.25">
      <c r="A5175">
        <v>6258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</row>
    <row r="5176" spans="1:16" x14ac:dyDescent="0.25">
      <c r="A5176">
        <v>6261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303240.90000000002</v>
      </c>
      <c r="J5176">
        <v>288467.09999999998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</row>
    <row r="5177" spans="1:16" x14ac:dyDescent="0.25">
      <c r="A5177">
        <v>6263</v>
      </c>
      <c r="B5177">
        <v>0</v>
      </c>
      <c r="C5177">
        <v>0</v>
      </c>
      <c r="D5177">
        <v>53266.241999999998</v>
      </c>
      <c r="E5177">
        <v>51105.754000000001</v>
      </c>
      <c r="F5177">
        <v>46740.28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</row>
    <row r="5178" spans="1:16" x14ac:dyDescent="0.25">
      <c r="A5178">
        <v>6265</v>
      </c>
      <c r="B5178" t="s">
        <v>2037</v>
      </c>
      <c r="C5178">
        <v>151203.79999999999</v>
      </c>
      <c r="D5178">
        <v>175585.31</v>
      </c>
      <c r="E5178">
        <v>216725.62</v>
      </c>
      <c r="F5178">
        <v>189788.89</v>
      </c>
      <c r="G5178">
        <v>206114.81</v>
      </c>
      <c r="H5178">
        <v>130859.8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</row>
    <row r="5179" spans="1:16" x14ac:dyDescent="0.25">
      <c r="A5179">
        <v>6267</v>
      </c>
      <c r="B5179" t="s">
        <v>2039</v>
      </c>
      <c r="C5179">
        <v>93065.55</v>
      </c>
      <c r="D5179">
        <v>176281.61</v>
      </c>
      <c r="E5179">
        <v>0</v>
      </c>
      <c r="F5179">
        <v>131499.16</v>
      </c>
      <c r="G5179">
        <v>105711.78</v>
      </c>
      <c r="H5179">
        <v>162067.29999999999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</row>
    <row r="5180" spans="1:16" x14ac:dyDescent="0.25">
      <c r="A5180">
        <v>6268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4728792</v>
      </c>
      <c r="J5180">
        <v>1473410.2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</row>
    <row r="5181" spans="1:16" x14ac:dyDescent="0.25">
      <c r="A5181">
        <v>6269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701213.5</v>
      </c>
      <c r="J5181">
        <v>725459.3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</row>
    <row r="5182" spans="1:16" x14ac:dyDescent="0.25">
      <c r="A5182">
        <v>6270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217301.08</v>
      </c>
      <c r="M5182">
        <v>0</v>
      </c>
      <c r="N5182">
        <v>0</v>
      </c>
      <c r="O5182">
        <v>0</v>
      </c>
      <c r="P5182">
        <v>0</v>
      </c>
    </row>
    <row r="5183" spans="1:16" x14ac:dyDescent="0.25">
      <c r="A5183">
        <v>6271</v>
      </c>
      <c r="B5183" t="s">
        <v>2040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358784.3</v>
      </c>
      <c r="L5183">
        <v>443119.97</v>
      </c>
      <c r="M5183">
        <v>0</v>
      </c>
      <c r="N5183">
        <v>0</v>
      </c>
      <c r="O5183">
        <v>0</v>
      </c>
      <c r="P5183">
        <v>0</v>
      </c>
    </row>
    <row r="5184" spans="1:16" x14ac:dyDescent="0.25">
      <c r="A5184">
        <v>6272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767203.3</v>
      </c>
      <c r="J5184">
        <v>144187.84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</row>
    <row r="5185" spans="1:16" x14ac:dyDescent="0.25">
      <c r="A5185">
        <v>6273</v>
      </c>
      <c r="B5185">
        <v>0</v>
      </c>
      <c r="C5185">
        <v>0</v>
      </c>
      <c r="D5185">
        <v>0</v>
      </c>
      <c r="E5185">
        <v>0</v>
      </c>
      <c r="F5185">
        <v>1403424.6</v>
      </c>
      <c r="G5185">
        <v>575719.69999999995</v>
      </c>
      <c r="H5185">
        <v>1195475.8</v>
      </c>
      <c r="I5185">
        <v>6147288</v>
      </c>
      <c r="J5185">
        <v>2661353.2000000002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</row>
    <row r="5186" spans="1:16" x14ac:dyDescent="0.25">
      <c r="A5186">
        <v>6274</v>
      </c>
      <c r="B5186">
        <v>0</v>
      </c>
      <c r="C5186">
        <v>0</v>
      </c>
      <c r="D5186">
        <v>0</v>
      </c>
      <c r="E5186">
        <v>0</v>
      </c>
      <c r="F5186">
        <v>316410.34000000003</v>
      </c>
      <c r="G5186">
        <v>381497.66</v>
      </c>
      <c r="H5186">
        <v>115429.68</v>
      </c>
      <c r="I5186">
        <v>1075386</v>
      </c>
      <c r="J5186">
        <v>401951.3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</row>
    <row r="5187" spans="1:16" x14ac:dyDescent="0.25">
      <c r="A5187">
        <v>6275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3706970.5</v>
      </c>
      <c r="J5187">
        <v>1837547.4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</row>
    <row r="5188" spans="1:16" x14ac:dyDescent="0.25">
      <c r="A5188">
        <v>6276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277027.65999999997</v>
      </c>
      <c r="J5188">
        <v>201041.16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</row>
    <row r="5189" spans="1:16" x14ac:dyDescent="0.25">
      <c r="A5189">
        <v>6278</v>
      </c>
      <c r="B5189">
        <v>0</v>
      </c>
      <c r="C5189">
        <v>0</v>
      </c>
      <c r="D5189">
        <v>0</v>
      </c>
      <c r="E5189">
        <v>0</v>
      </c>
      <c r="F5189">
        <v>753696.8</v>
      </c>
      <c r="G5189">
        <v>521064.84</v>
      </c>
      <c r="H5189">
        <v>573938.06000000006</v>
      </c>
      <c r="I5189">
        <v>1848324.4</v>
      </c>
      <c r="J5189">
        <v>1754529.6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</row>
    <row r="5190" spans="1:16" x14ac:dyDescent="0.25">
      <c r="A5190">
        <v>6280</v>
      </c>
      <c r="B5190" t="s">
        <v>2041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266462.03000000003</v>
      </c>
      <c r="L5190">
        <v>0</v>
      </c>
      <c r="M5190">
        <v>0</v>
      </c>
      <c r="N5190">
        <v>0</v>
      </c>
      <c r="O5190">
        <v>0</v>
      </c>
      <c r="P5190">
        <v>0</v>
      </c>
    </row>
    <row r="5191" spans="1:16" x14ac:dyDescent="0.25">
      <c r="A5191">
        <v>6281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85584.93</v>
      </c>
      <c r="L5191">
        <v>0</v>
      </c>
      <c r="M5191">
        <v>0</v>
      </c>
      <c r="N5191">
        <v>0</v>
      </c>
      <c r="O5191">
        <v>0</v>
      </c>
      <c r="P5191">
        <v>0</v>
      </c>
    </row>
    <row r="5192" spans="1:16" x14ac:dyDescent="0.25">
      <c r="A5192">
        <v>6282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236330.34</v>
      </c>
      <c r="L5192">
        <v>0</v>
      </c>
      <c r="M5192">
        <v>0</v>
      </c>
      <c r="N5192">
        <v>0</v>
      </c>
      <c r="O5192">
        <v>0</v>
      </c>
      <c r="P5192">
        <v>0</v>
      </c>
    </row>
    <row r="5193" spans="1:16" x14ac:dyDescent="0.25">
      <c r="A5193">
        <v>6284</v>
      </c>
      <c r="B5193" t="s">
        <v>2048</v>
      </c>
      <c r="C5193">
        <v>0</v>
      </c>
      <c r="D5193">
        <v>0</v>
      </c>
      <c r="E5193">
        <v>0</v>
      </c>
      <c r="F5193">
        <v>0</v>
      </c>
      <c r="G5193">
        <v>50696.434000000001</v>
      </c>
      <c r="H5193">
        <v>0</v>
      </c>
      <c r="I5193">
        <v>3365282.2</v>
      </c>
      <c r="J5193">
        <v>6255230.5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</row>
    <row r="5194" spans="1:16" x14ac:dyDescent="0.25">
      <c r="A5194">
        <v>6285</v>
      </c>
      <c r="B5194" t="s">
        <v>2042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397278.1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</row>
    <row r="5195" spans="1:16" x14ac:dyDescent="0.25">
      <c r="A5195">
        <v>6286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597055</v>
      </c>
      <c r="J5195">
        <v>92429.01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</row>
    <row r="5196" spans="1:16" x14ac:dyDescent="0.25">
      <c r="A5196">
        <v>6287</v>
      </c>
      <c r="B5196" t="s">
        <v>2043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1275463.8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</row>
    <row r="5197" spans="1:16" x14ac:dyDescent="0.25">
      <c r="A5197">
        <v>6288</v>
      </c>
      <c r="B5197" t="s">
        <v>2045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226645.34</v>
      </c>
      <c r="L5197">
        <v>0</v>
      </c>
      <c r="M5197">
        <v>0</v>
      </c>
      <c r="N5197">
        <v>0</v>
      </c>
      <c r="O5197">
        <v>0</v>
      </c>
      <c r="P5197">
        <v>0</v>
      </c>
    </row>
    <row r="5198" spans="1:16" x14ac:dyDescent="0.25">
      <c r="A5198">
        <v>6289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845935.06</v>
      </c>
      <c r="L5198">
        <v>0</v>
      </c>
      <c r="M5198">
        <v>0</v>
      </c>
      <c r="N5198">
        <v>0</v>
      </c>
      <c r="O5198">
        <v>0</v>
      </c>
      <c r="P5198">
        <v>0</v>
      </c>
    </row>
    <row r="5199" spans="1:16" x14ac:dyDescent="0.25">
      <c r="A5199">
        <v>6290</v>
      </c>
      <c r="B5199" t="s">
        <v>2046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9802689</v>
      </c>
      <c r="L5199">
        <v>3892212.8</v>
      </c>
      <c r="M5199">
        <v>0</v>
      </c>
      <c r="N5199">
        <v>0</v>
      </c>
      <c r="O5199">
        <v>0</v>
      </c>
      <c r="P5199">
        <v>0</v>
      </c>
    </row>
    <row r="5200" spans="1:16" x14ac:dyDescent="0.25">
      <c r="A5200">
        <v>6291</v>
      </c>
      <c r="B5200" t="s">
        <v>2047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1578254.5</v>
      </c>
      <c r="L5200">
        <v>1062314.3999999999</v>
      </c>
      <c r="M5200">
        <v>0</v>
      </c>
      <c r="N5200">
        <v>0</v>
      </c>
      <c r="O5200">
        <v>0</v>
      </c>
      <c r="P5200">
        <v>0</v>
      </c>
    </row>
    <row r="5201" spans="1:16" x14ac:dyDescent="0.25">
      <c r="A5201">
        <v>6293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1432751.9</v>
      </c>
      <c r="J5201">
        <v>974677.75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</row>
    <row r="5202" spans="1:16" x14ac:dyDescent="0.25">
      <c r="A5202">
        <v>6295</v>
      </c>
      <c r="B5202">
        <v>0</v>
      </c>
      <c r="C5202">
        <v>135158.78</v>
      </c>
      <c r="D5202">
        <v>94747.51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</row>
    <row r="5203" spans="1:16" x14ac:dyDescent="0.25">
      <c r="A5203">
        <v>6298</v>
      </c>
      <c r="B5203" t="s">
        <v>2049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229739.16</v>
      </c>
      <c r="L5203">
        <v>285513.5</v>
      </c>
      <c r="M5203">
        <v>0</v>
      </c>
      <c r="N5203">
        <v>0</v>
      </c>
      <c r="O5203">
        <v>0</v>
      </c>
      <c r="P5203">
        <v>0</v>
      </c>
    </row>
    <row r="5204" spans="1:16" x14ac:dyDescent="0.25">
      <c r="A5204">
        <v>6302</v>
      </c>
      <c r="B5204" t="s">
        <v>2051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5357380.5</v>
      </c>
      <c r="L5204">
        <v>2027697.5</v>
      </c>
      <c r="M5204">
        <v>0</v>
      </c>
      <c r="N5204">
        <v>0</v>
      </c>
      <c r="O5204">
        <v>0</v>
      </c>
      <c r="P5204">
        <v>0</v>
      </c>
    </row>
    <row r="5205" spans="1:16" x14ac:dyDescent="0.25">
      <c r="A5205">
        <v>6303</v>
      </c>
      <c r="B5205" t="s">
        <v>2050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998341</v>
      </c>
      <c r="L5205">
        <v>469669.38</v>
      </c>
      <c r="M5205">
        <v>0</v>
      </c>
      <c r="N5205">
        <v>0</v>
      </c>
      <c r="O5205">
        <v>0</v>
      </c>
      <c r="P5205">
        <v>0</v>
      </c>
    </row>
    <row r="5206" spans="1:16" x14ac:dyDescent="0.25">
      <c r="A5206">
        <v>6304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1104499</v>
      </c>
      <c r="J5206">
        <v>526465.4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</row>
    <row r="5207" spans="1:16" x14ac:dyDescent="0.25">
      <c r="A5207">
        <v>6308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225347.53</v>
      </c>
      <c r="L5207">
        <v>0</v>
      </c>
      <c r="M5207">
        <v>0</v>
      </c>
      <c r="N5207">
        <v>0</v>
      </c>
      <c r="O5207">
        <v>0</v>
      </c>
      <c r="P5207">
        <v>0</v>
      </c>
    </row>
    <row r="5208" spans="1:16" x14ac:dyDescent="0.25">
      <c r="A5208">
        <v>6309</v>
      </c>
      <c r="B5208">
        <v>0</v>
      </c>
      <c r="C5208">
        <v>0</v>
      </c>
      <c r="D5208">
        <v>0</v>
      </c>
      <c r="E5208">
        <v>0</v>
      </c>
      <c r="F5208">
        <v>3967186.2</v>
      </c>
      <c r="G5208">
        <v>3653856.5</v>
      </c>
      <c r="H5208">
        <v>2418260.2000000002</v>
      </c>
      <c r="I5208">
        <v>30833764</v>
      </c>
      <c r="J5208">
        <v>20289108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</row>
    <row r="5209" spans="1:16" x14ac:dyDescent="0.25">
      <c r="A5209">
        <v>6312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92109.74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</row>
    <row r="5210" spans="1:16" x14ac:dyDescent="0.25">
      <c r="A5210">
        <v>6317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5370631.5</v>
      </c>
      <c r="L5210">
        <v>4012457.8</v>
      </c>
      <c r="M5210">
        <v>0</v>
      </c>
      <c r="N5210">
        <v>0</v>
      </c>
      <c r="O5210">
        <v>0</v>
      </c>
      <c r="P5210">
        <v>0</v>
      </c>
    </row>
    <row r="5211" spans="1:16" x14ac:dyDescent="0.25">
      <c r="A5211">
        <v>6319</v>
      </c>
      <c r="B5211" t="s">
        <v>2054</v>
      </c>
      <c r="C5211">
        <v>0</v>
      </c>
      <c r="D5211">
        <v>0</v>
      </c>
      <c r="E5211">
        <v>0</v>
      </c>
      <c r="F5211">
        <v>1147902.1000000001</v>
      </c>
      <c r="G5211">
        <v>0</v>
      </c>
      <c r="H5211">
        <v>0</v>
      </c>
      <c r="I5211">
        <v>0</v>
      </c>
      <c r="J5211">
        <v>0</v>
      </c>
      <c r="K5211">
        <v>2164722.5</v>
      </c>
      <c r="L5211">
        <v>0</v>
      </c>
      <c r="M5211">
        <v>0</v>
      </c>
      <c r="N5211">
        <v>0</v>
      </c>
      <c r="O5211">
        <v>0</v>
      </c>
      <c r="P5211">
        <v>0</v>
      </c>
    </row>
    <row r="5212" spans="1:16" x14ac:dyDescent="0.25">
      <c r="A5212">
        <v>6320</v>
      </c>
      <c r="B5212" t="s">
        <v>2052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583886.5</v>
      </c>
      <c r="J5212">
        <v>702839.44</v>
      </c>
      <c r="K5212">
        <v>1624370</v>
      </c>
      <c r="L5212">
        <v>468426.25</v>
      </c>
      <c r="M5212">
        <v>0</v>
      </c>
      <c r="N5212">
        <v>0</v>
      </c>
      <c r="O5212">
        <v>0</v>
      </c>
      <c r="P5212">
        <v>0</v>
      </c>
    </row>
    <row r="5213" spans="1:16" x14ac:dyDescent="0.25">
      <c r="A5213">
        <v>6323</v>
      </c>
      <c r="B5213">
        <v>0</v>
      </c>
      <c r="C5213">
        <v>1172473.8999999999</v>
      </c>
      <c r="D5213">
        <v>817874.6</v>
      </c>
      <c r="E5213">
        <v>976388</v>
      </c>
      <c r="F5213">
        <v>452135.5</v>
      </c>
      <c r="G5213">
        <v>548594.56000000006</v>
      </c>
      <c r="H5213">
        <v>285722.5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</row>
    <row r="5214" spans="1:16" x14ac:dyDescent="0.25">
      <c r="A5214">
        <v>6324</v>
      </c>
      <c r="B5214">
        <v>0</v>
      </c>
      <c r="C5214">
        <v>747941.06</v>
      </c>
      <c r="D5214">
        <v>609770.80000000005</v>
      </c>
      <c r="E5214">
        <v>627819.1</v>
      </c>
      <c r="F5214">
        <v>331743.44</v>
      </c>
      <c r="G5214">
        <v>400185.47</v>
      </c>
      <c r="H5214">
        <v>266794.84000000003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</row>
    <row r="5215" spans="1:16" x14ac:dyDescent="0.25">
      <c r="A5215">
        <v>6326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249728.95</v>
      </c>
      <c r="J5215">
        <v>128948.76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</row>
    <row r="5216" spans="1:16" x14ac:dyDescent="0.25">
      <c r="A5216">
        <v>6330</v>
      </c>
      <c r="B5216">
        <v>0</v>
      </c>
      <c r="C5216">
        <v>159584.44</v>
      </c>
      <c r="D5216">
        <v>132564.10999999999</v>
      </c>
      <c r="E5216">
        <v>165207.82999999999</v>
      </c>
      <c r="F5216">
        <v>0</v>
      </c>
      <c r="G5216">
        <v>61009.625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</row>
    <row r="5217" spans="1:16" x14ac:dyDescent="0.25">
      <c r="A5217">
        <v>6331</v>
      </c>
      <c r="B5217">
        <v>0</v>
      </c>
      <c r="C5217">
        <v>1999070</v>
      </c>
      <c r="D5217">
        <v>1618118.8</v>
      </c>
      <c r="E5217">
        <v>1814637.4</v>
      </c>
      <c r="F5217">
        <v>906693.3</v>
      </c>
      <c r="G5217">
        <v>1048735.1000000001</v>
      </c>
      <c r="H5217">
        <v>673905.06</v>
      </c>
      <c r="I5217">
        <v>0</v>
      </c>
      <c r="J5217">
        <v>0</v>
      </c>
      <c r="K5217">
        <v>1112170.5</v>
      </c>
      <c r="L5217">
        <v>1424980.2</v>
      </c>
      <c r="M5217">
        <v>0</v>
      </c>
      <c r="N5217">
        <v>0</v>
      </c>
      <c r="O5217">
        <v>0</v>
      </c>
      <c r="P5217">
        <v>0</v>
      </c>
    </row>
    <row r="5218" spans="1:16" x14ac:dyDescent="0.25">
      <c r="A5218">
        <v>6332</v>
      </c>
      <c r="B5218">
        <v>0</v>
      </c>
      <c r="C5218">
        <v>234215.88</v>
      </c>
      <c r="D5218">
        <v>165677.10999999999</v>
      </c>
      <c r="E5218">
        <v>187868.17</v>
      </c>
      <c r="F5218">
        <v>99245.38</v>
      </c>
      <c r="G5218">
        <v>84413.42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</row>
    <row r="5219" spans="1:16" x14ac:dyDescent="0.25">
      <c r="A5219">
        <v>6333</v>
      </c>
      <c r="B5219">
        <v>0</v>
      </c>
      <c r="C5219">
        <v>526216.80000000005</v>
      </c>
      <c r="D5219">
        <v>481734.44</v>
      </c>
      <c r="E5219">
        <v>474585.25</v>
      </c>
      <c r="F5219">
        <v>215745.19</v>
      </c>
      <c r="G5219">
        <v>254109.28</v>
      </c>
      <c r="H5219">
        <v>214114.23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</row>
    <row r="5220" spans="1:16" x14ac:dyDescent="0.25">
      <c r="A5220">
        <v>6335</v>
      </c>
      <c r="B5220">
        <v>0</v>
      </c>
      <c r="C5220">
        <v>0</v>
      </c>
      <c r="D5220">
        <v>0</v>
      </c>
      <c r="E5220">
        <v>0</v>
      </c>
      <c r="F5220">
        <v>5558716.5</v>
      </c>
      <c r="G5220">
        <v>5280148.5</v>
      </c>
      <c r="H5220">
        <v>3685615.5</v>
      </c>
      <c r="I5220">
        <v>18676026</v>
      </c>
      <c r="J5220">
        <v>17123444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</row>
    <row r="5221" spans="1:16" x14ac:dyDescent="0.25">
      <c r="A5221">
        <v>6336</v>
      </c>
      <c r="B5221" t="s">
        <v>2053</v>
      </c>
      <c r="C5221">
        <v>0</v>
      </c>
      <c r="D5221">
        <v>0</v>
      </c>
      <c r="E5221">
        <v>0</v>
      </c>
      <c r="F5221">
        <v>93418.17</v>
      </c>
      <c r="G5221">
        <v>145529.23000000001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</row>
    <row r="5222" spans="1:16" x14ac:dyDescent="0.25">
      <c r="A5222">
        <v>6337</v>
      </c>
      <c r="B5222">
        <v>0</v>
      </c>
      <c r="C5222">
        <v>528906</v>
      </c>
      <c r="D5222">
        <v>287082.03000000003</v>
      </c>
      <c r="E5222">
        <v>325796.84000000003</v>
      </c>
      <c r="F5222">
        <v>221263.38</v>
      </c>
      <c r="G5222">
        <v>236795.73</v>
      </c>
      <c r="H5222">
        <v>202819.58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</row>
    <row r="5223" spans="1:16" x14ac:dyDescent="0.25">
      <c r="A5223">
        <v>6338</v>
      </c>
      <c r="B5223">
        <v>0</v>
      </c>
      <c r="C5223">
        <v>151853.66</v>
      </c>
      <c r="D5223">
        <v>88374.69</v>
      </c>
      <c r="E5223">
        <v>117201.94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</row>
    <row r="5224" spans="1:16" x14ac:dyDescent="0.25">
      <c r="A5224">
        <v>6339</v>
      </c>
      <c r="B5224">
        <v>0</v>
      </c>
      <c r="C5224">
        <v>164932.72</v>
      </c>
      <c r="D5224">
        <v>100053.38</v>
      </c>
      <c r="E5224">
        <v>144108.34</v>
      </c>
      <c r="F5224">
        <v>0</v>
      </c>
      <c r="G5224">
        <v>54585.766000000003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</row>
    <row r="5225" spans="1:16" x14ac:dyDescent="0.25">
      <c r="A5225">
        <v>6340</v>
      </c>
      <c r="B5225" t="s">
        <v>2055</v>
      </c>
      <c r="C5225">
        <v>8713272</v>
      </c>
      <c r="D5225">
        <v>7155824.5</v>
      </c>
      <c r="E5225">
        <v>7743341</v>
      </c>
      <c r="F5225">
        <v>5720481.5</v>
      </c>
      <c r="G5225">
        <v>6106545.5</v>
      </c>
      <c r="H5225">
        <v>3918970.5</v>
      </c>
      <c r="I5225">
        <v>0</v>
      </c>
      <c r="J5225">
        <v>0</v>
      </c>
      <c r="K5225">
        <v>0</v>
      </c>
      <c r="L5225">
        <v>59185.894999999997</v>
      </c>
      <c r="M5225">
        <v>0</v>
      </c>
      <c r="N5225">
        <v>0</v>
      </c>
      <c r="O5225">
        <v>0</v>
      </c>
      <c r="P5225">
        <v>0</v>
      </c>
    </row>
    <row r="5226" spans="1:16" x14ac:dyDescent="0.25">
      <c r="A5226">
        <v>6341</v>
      </c>
      <c r="B5226">
        <v>0</v>
      </c>
      <c r="C5226">
        <v>487847.34</v>
      </c>
      <c r="D5226">
        <v>482665.94</v>
      </c>
      <c r="E5226">
        <v>487753</v>
      </c>
      <c r="F5226">
        <v>334963.46999999997</v>
      </c>
      <c r="G5226">
        <v>341444.28</v>
      </c>
      <c r="H5226">
        <v>306238.90000000002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</row>
    <row r="5227" spans="1:16" x14ac:dyDescent="0.25">
      <c r="A5227">
        <v>6342</v>
      </c>
      <c r="B5227" t="s">
        <v>2056</v>
      </c>
      <c r="C5227">
        <v>694625.8</v>
      </c>
      <c r="D5227">
        <v>538768.30000000005</v>
      </c>
      <c r="E5227">
        <v>673468.94</v>
      </c>
      <c r="F5227">
        <v>495949.84</v>
      </c>
      <c r="G5227">
        <v>436058.3</v>
      </c>
      <c r="H5227">
        <v>322636.65999999997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</row>
    <row r="5228" spans="1:16" x14ac:dyDescent="0.25">
      <c r="A5228">
        <v>6343</v>
      </c>
      <c r="B5228" t="s">
        <v>459</v>
      </c>
      <c r="C5228">
        <v>3043915</v>
      </c>
      <c r="D5228">
        <v>2387874</v>
      </c>
      <c r="E5228">
        <v>2686322.8</v>
      </c>
      <c r="F5228">
        <v>1984850.2</v>
      </c>
      <c r="G5228">
        <v>2041067.2</v>
      </c>
      <c r="H5228">
        <v>1359626.6</v>
      </c>
      <c r="I5228">
        <v>0</v>
      </c>
      <c r="J5228">
        <v>0</v>
      </c>
      <c r="K5228">
        <v>87436.29</v>
      </c>
      <c r="L5228">
        <v>0</v>
      </c>
      <c r="M5228">
        <v>0</v>
      </c>
      <c r="N5228">
        <v>0</v>
      </c>
      <c r="O5228">
        <v>0</v>
      </c>
      <c r="P5228">
        <v>0</v>
      </c>
    </row>
    <row r="5229" spans="1:16" x14ac:dyDescent="0.25">
      <c r="A5229">
        <v>6344</v>
      </c>
      <c r="B5229">
        <v>0</v>
      </c>
      <c r="C5229">
        <v>828787.56</v>
      </c>
      <c r="D5229">
        <v>643464.06000000006</v>
      </c>
      <c r="E5229">
        <v>694256.2</v>
      </c>
      <c r="F5229">
        <v>332349.7</v>
      </c>
      <c r="G5229">
        <v>423681.53</v>
      </c>
      <c r="H5229">
        <v>275560.71999999997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</row>
    <row r="5230" spans="1:16" x14ac:dyDescent="0.25">
      <c r="A5230">
        <v>6345</v>
      </c>
      <c r="B5230" t="s">
        <v>2057</v>
      </c>
      <c r="C5230">
        <v>44507210</v>
      </c>
      <c r="D5230">
        <v>35918036</v>
      </c>
      <c r="E5230">
        <v>40443056</v>
      </c>
      <c r="F5230">
        <v>29711262</v>
      </c>
      <c r="G5230">
        <v>30230286</v>
      </c>
      <c r="H5230">
        <v>21833478</v>
      </c>
      <c r="I5230">
        <v>0</v>
      </c>
      <c r="J5230">
        <v>0</v>
      </c>
      <c r="K5230">
        <v>2765535</v>
      </c>
      <c r="L5230">
        <v>309730.3</v>
      </c>
      <c r="M5230">
        <v>0</v>
      </c>
      <c r="N5230">
        <v>0</v>
      </c>
      <c r="O5230">
        <v>0</v>
      </c>
      <c r="P5230">
        <v>0</v>
      </c>
    </row>
    <row r="5231" spans="1:16" x14ac:dyDescent="0.25">
      <c r="A5231">
        <v>6347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266202.40000000002</v>
      </c>
      <c r="J5231">
        <v>836401.7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</row>
    <row r="5232" spans="1:16" x14ac:dyDescent="0.25">
      <c r="A5232">
        <v>6348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185440.67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</row>
    <row r="5233" spans="1:16" x14ac:dyDescent="0.25">
      <c r="A5233">
        <v>6349</v>
      </c>
      <c r="B5233" t="s">
        <v>149</v>
      </c>
      <c r="C5233">
        <v>12842956</v>
      </c>
      <c r="D5233">
        <v>11214497</v>
      </c>
      <c r="E5233">
        <v>11897234</v>
      </c>
      <c r="F5233">
        <v>8278725</v>
      </c>
      <c r="G5233">
        <v>8836695</v>
      </c>
      <c r="H5233">
        <v>6725511.5</v>
      </c>
      <c r="I5233">
        <v>0</v>
      </c>
      <c r="J5233">
        <v>0</v>
      </c>
      <c r="K5233">
        <v>581447.43999999994</v>
      </c>
      <c r="L5233">
        <v>209632.94</v>
      </c>
      <c r="M5233">
        <v>0</v>
      </c>
      <c r="N5233">
        <v>0</v>
      </c>
      <c r="O5233">
        <v>0</v>
      </c>
      <c r="P5233">
        <v>0</v>
      </c>
    </row>
    <row r="5234" spans="1:16" x14ac:dyDescent="0.25">
      <c r="A5234">
        <v>6351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947108.06</v>
      </c>
      <c r="J5234">
        <v>691627.25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</row>
    <row r="5235" spans="1:16" x14ac:dyDescent="0.25">
      <c r="A5235">
        <v>6352</v>
      </c>
      <c r="B5235">
        <v>0</v>
      </c>
      <c r="C5235">
        <v>0</v>
      </c>
      <c r="D5235">
        <v>0</v>
      </c>
      <c r="E5235">
        <v>0</v>
      </c>
      <c r="F5235">
        <v>9663729</v>
      </c>
      <c r="G5235">
        <v>8181321.5</v>
      </c>
      <c r="H5235">
        <v>4500806</v>
      </c>
      <c r="I5235">
        <v>80630290</v>
      </c>
      <c r="J5235">
        <v>60416108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</row>
    <row r="5236" spans="1:16" x14ac:dyDescent="0.25">
      <c r="A5236">
        <v>6353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409045.9</v>
      </c>
      <c r="J5236">
        <v>283606.38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</row>
    <row r="5237" spans="1:16" x14ac:dyDescent="0.25">
      <c r="A5237">
        <v>6354</v>
      </c>
      <c r="B5237">
        <v>0</v>
      </c>
      <c r="C5237">
        <v>0</v>
      </c>
      <c r="D5237">
        <v>0</v>
      </c>
      <c r="E5237">
        <v>0</v>
      </c>
      <c r="F5237">
        <v>28253000</v>
      </c>
      <c r="G5237">
        <v>25780044</v>
      </c>
      <c r="H5237">
        <v>17581912</v>
      </c>
      <c r="I5237">
        <v>134278820</v>
      </c>
      <c r="J5237">
        <v>118869510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</row>
    <row r="5238" spans="1:16" x14ac:dyDescent="0.25">
      <c r="A5238">
        <v>6356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316930.44</v>
      </c>
      <c r="J5238">
        <v>270732.96999999997</v>
      </c>
      <c r="K5238">
        <v>611553.6</v>
      </c>
      <c r="L5238">
        <v>383685.5</v>
      </c>
      <c r="M5238">
        <v>0</v>
      </c>
      <c r="N5238">
        <v>0</v>
      </c>
      <c r="O5238">
        <v>0</v>
      </c>
      <c r="P5238">
        <v>0</v>
      </c>
    </row>
    <row r="5239" spans="1:16" x14ac:dyDescent="0.25">
      <c r="A5239">
        <v>6357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136070.35999999999</v>
      </c>
      <c r="M5239">
        <v>0</v>
      </c>
      <c r="N5239">
        <v>0</v>
      </c>
      <c r="O5239">
        <v>0</v>
      </c>
      <c r="P5239">
        <v>0</v>
      </c>
    </row>
    <row r="5240" spans="1:16" x14ac:dyDescent="0.25">
      <c r="A5240">
        <v>6359</v>
      </c>
      <c r="B5240" t="s">
        <v>2058</v>
      </c>
      <c r="C5240">
        <v>420577.56</v>
      </c>
      <c r="D5240">
        <v>427971.7</v>
      </c>
      <c r="E5240">
        <v>434508.4</v>
      </c>
      <c r="F5240">
        <v>331659.8</v>
      </c>
      <c r="G5240">
        <v>371759.66</v>
      </c>
      <c r="H5240">
        <v>344732.03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</row>
    <row r="5241" spans="1:16" x14ac:dyDescent="0.25">
      <c r="A5241">
        <v>6360</v>
      </c>
      <c r="B5241" t="s">
        <v>329</v>
      </c>
      <c r="C5241">
        <v>3408103.8</v>
      </c>
      <c r="D5241">
        <v>3259064</v>
      </c>
      <c r="E5241">
        <v>3326577.8</v>
      </c>
      <c r="F5241">
        <v>2606193.2000000002</v>
      </c>
      <c r="G5241">
        <v>2796567.8</v>
      </c>
      <c r="H5241">
        <v>2583416.5</v>
      </c>
      <c r="I5241">
        <v>0</v>
      </c>
      <c r="J5241">
        <v>0</v>
      </c>
      <c r="K5241">
        <v>51728.58</v>
      </c>
      <c r="L5241">
        <v>0</v>
      </c>
      <c r="M5241">
        <v>0</v>
      </c>
      <c r="N5241">
        <v>0</v>
      </c>
      <c r="O5241">
        <v>0</v>
      </c>
      <c r="P5241">
        <v>0</v>
      </c>
    </row>
    <row r="5242" spans="1:16" x14ac:dyDescent="0.25">
      <c r="A5242">
        <v>6361</v>
      </c>
      <c r="B5242" t="s">
        <v>2060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87591.73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</row>
    <row r="5243" spans="1:16" x14ac:dyDescent="0.25">
      <c r="A5243">
        <v>6362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624773.4</v>
      </c>
      <c r="J5243">
        <v>137732.72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</row>
    <row r="5244" spans="1:16" x14ac:dyDescent="0.25">
      <c r="A5244">
        <v>6363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766274.6</v>
      </c>
      <c r="J5244">
        <v>641350.9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</row>
    <row r="5245" spans="1:16" x14ac:dyDescent="0.25">
      <c r="A5245">
        <v>6364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791246.44</v>
      </c>
      <c r="J5245">
        <v>672922.1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</row>
    <row r="5246" spans="1:16" x14ac:dyDescent="0.25">
      <c r="A5246">
        <v>6365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672436.4</v>
      </c>
      <c r="J5246">
        <v>751287.6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</row>
    <row r="5247" spans="1:16" x14ac:dyDescent="0.25">
      <c r="A5247">
        <v>6367</v>
      </c>
      <c r="B5247" t="s">
        <v>2061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63767.59</v>
      </c>
      <c r="L5247">
        <v>130496.85</v>
      </c>
      <c r="M5247">
        <v>0</v>
      </c>
      <c r="N5247">
        <v>0</v>
      </c>
      <c r="O5247">
        <v>0</v>
      </c>
      <c r="P5247">
        <v>0</v>
      </c>
    </row>
    <row r="5248" spans="1:16" x14ac:dyDescent="0.25">
      <c r="A5248">
        <v>6368</v>
      </c>
      <c r="B5248" t="s">
        <v>2063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217907.34</v>
      </c>
      <c r="L5248">
        <v>57877.29</v>
      </c>
      <c r="M5248">
        <v>0</v>
      </c>
      <c r="N5248">
        <v>0</v>
      </c>
      <c r="O5248">
        <v>0</v>
      </c>
      <c r="P5248">
        <v>0</v>
      </c>
    </row>
    <row r="5249" spans="1:16" x14ac:dyDescent="0.25">
      <c r="A5249">
        <v>6369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94419.17</v>
      </c>
      <c r="J5249">
        <v>116497.74</v>
      </c>
      <c r="K5249">
        <v>231537.83</v>
      </c>
      <c r="L5249">
        <v>242092.28</v>
      </c>
      <c r="M5249">
        <v>0</v>
      </c>
      <c r="N5249">
        <v>0</v>
      </c>
      <c r="O5249">
        <v>0</v>
      </c>
      <c r="P5249">
        <v>0</v>
      </c>
    </row>
    <row r="5250" spans="1:16" x14ac:dyDescent="0.25">
      <c r="A5250">
        <v>6370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330612.25</v>
      </c>
      <c r="L5250">
        <v>58571.13</v>
      </c>
      <c r="M5250">
        <v>0</v>
      </c>
      <c r="N5250">
        <v>0</v>
      </c>
      <c r="O5250">
        <v>0</v>
      </c>
      <c r="P5250">
        <v>0</v>
      </c>
    </row>
    <row r="5251" spans="1:16" x14ac:dyDescent="0.25">
      <c r="A5251">
        <v>6371</v>
      </c>
      <c r="B5251" t="s">
        <v>2059</v>
      </c>
      <c r="C5251">
        <v>0</v>
      </c>
      <c r="D5251">
        <v>76791.34</v>
      </c>
      <c r="E5251">
        <v>124629.4</v>
      </c>
      <c r="F5251">
        <v>0</v>
      </c>
      <c r="G5251">
        <v>67049.233999999997</v>
      </c>
      <c r="H5251">
        <v>0</v>
      </c>
      <c r="I5251">
        <v>0</v>
      </c>
      <c r="J5251">
        <v>0</v>
      </c>
      <c r="K5251">
        <v>150902.32999999999</v>
      </c>
      <c r="L5251">
        <v>0</v>
      </c>
      <c r="M5251">
        <v>0</v>
      </c>
      <c r="N5251">
        <v>0</v>
      </c>
      <c r="O5251">
        <v>0</v>
      </c>
      <c r="P5251">
        <v>0</v>
      </c>
    </row>
    <row r="5252" spans="1:16" x14ac:dyDescent="0.25">
      <c r="A5252">
        <v>6374</v>
      </c>
      <c r="B5252">
        <v>0</v>
      </c>
      <c r="C5252">
        <v>233426.53</v>
      </c>
      <c r="D5252">
        <v>175673.84</v>
      </c>
      <c r="E5252">
        <v>362279.3</v>
      </c>
      <c r="F5252">
        <v>247476.34</v>
      </c>
      <c r="G5252">
        <v>180749.56</v>
      </c>
      <c r="H5252">
        <v>256542.95</v>
      </c>
      <c r="I5252">
        <v>0</v>
      </c>
      <c r="J5252">
        <v>0</v>
      </c>
      <c r="K5252">
        <v>223766.73</v>
      </c>
      <c r="L5252">
        <v>0</v>
      </c>
      <c r="M5252">
        <v>0</v>
      </c>
      <c r="N5252">
        <v>0</v>
      </c>
      <c r="O5252">
        <v>0</v>
      </c>
      <c r="P5252">
        <v>0</v>
      </c>
    </row>
    <row r="5253" spans="1:16" x14ac:dyDescent="0.25">
      <c r="A5253">
        <v>6377</v>
      </c>
      <c r="B5253">
        <v>0</v>
      </c>
      <c r="C5253">
        <v>0</v>
      </c>
      <c r="D5253">
        <v>0</v>
      </c>
      <c r="E5253">
        <v>0</v>
      </c>
      <c r="F5253">
        <v>1725405.2</v>
      </c>
      <c r="G5253">
        <v>1884854.4</v>
      </c>
      <c r="H5253">
        <v>648750.1</v>
      </c>
      <c r="I5253">
        <v>47332736</v>
      </c>
      <c r="J5253">
        <v>66498050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</row>
    <row r="5254" spans="1:16" x14ac:dyDescent="0.25">
      <c r="A5254">
        <v>6378</v>
      </c>
      <c r="B5254">
        <v>0</v>
      </c>
      <c r="C5254">
        <v>164961.25</v>
      </c>
      <c r="D5254">
        <v>183044.06</v>
      </c>
      <c r="E5254">
        <v>95317.64</v>
      </c>
      <c r="F5254">
        <v>78106.766000000003</v>
      </c>
      <c r="G5254">
        <v>99236.03</v>
      </c>
      <c r="H5254">
        <v>104749.04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</row>
    <row r="5255" spans="1:16" x14ac:dyDescent="0.25">
      <c r="A5255">
        <v>6381</v>
      </c>
      <c r="B5255">
        <v>0</v>
      </c>
      <c r="C5255">
        <v>437092.78</v>
      </c>
      <c r="D5255">
        <v>398972.47</v>
      </c>
      <c r="E5255">
        <v>430320.4</v>
      </c>
      <c r="F5255">
        <v>328135.06</v>
      </c>
      <c r="G5255">
        <v>331972.3</v>
      </c>
      <c r="H5255">
        <v>314027.25</v>
      </c>
      <c r="I5255">
        <v>0</v>
      </c>
      <c r="J5255">
        <v>0</v>
      </c>
      <c r="K5255">
        <v>0</v>
      </c>
      <c r="L5255">
        <v>153480.89000000001</v>
      </c>
      <c r="M5255">
        <v>0</v>
      </c>
      <c r="N5255">
        <v>0</v>
      </c>
      <c r="O5255">
        <v>0</v>
      </c>
      <c r="P5255">
        <v>0</v>
      </c>
    </row>
    <row r="5256" spans="1:16" x14ac:dyDescent="0.25">
      <c r="A5256">
        <v>6382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523993.59999999998</v>
      </c>
      <c r="L5256">
        <v>87125.77</v>
      </c>
      <c r="M5256">
        <v>0</v>
      </c>
      <c r="N5256">
        <v>0</v>
      </c>
      <c r="O5256">
        <v>0</v>
      </c>
      <c r="P5256">
        <v>0</v>
      </c>
    </row>
    <row r="5257" spans="1:16" x14ac:dyDescent="0.25">
      <c r="A5257">
        <v>6383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536156.80000000005</v>
      </c>
      <c r="L5257">
        <v>126033.21</v>
      </c>
      <c r="M5257">
        <v>0</v>
      </c>
      <c r="N5257">
        <v>0</v>
      </c>
      <c r="O5257">
        <v>0</v>
      </c>
      <c r="P5257">
        <v>0</v>
      </c>
    </row>
    <row r="5258" spans="1:16" x14ac:dyDescent="0.25">
      <c r="A5258">
        <v>6384</v>
      </c>
      <c r="B5258" t="s">
        <v>2067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368743.4</v>
      </c>
      <c r="L5258">
        <v>92457.03</v>
      </c>
      <c r="M5258">
        <v>0</v>
      </c>
      <c r="N5258">
        <v>0</v>
      </c>
      <c r="O5258">
        <v>0</v>
      </c>
      <c r="P5258">
        <v>0</v>
      </c>
    </row>
    <row r="5259" spans="1:16" x14ac:dyDescent="0.25">
      <c r="A5259">
        <v>6385</v>
      </c>
      <c r="B5259" t="s">
        <v>2064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</row>
    <row r="5260" spans="1:16" x14ac:dyDescent="0.25">
      <c r="A5260">
        <v>6387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303333.53000000003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</row>
    <row r="5261" spans="1:16" x14ac:dyDescent="0.25">
      <c r="A5261">
        <v>6388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222429.6</v>
      </c>
      <c r="J5261">
        <v>86801.3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</row>
    <row r="5262" spans="1:16" x14ac:dyDescent="0.25">
      <c r="A5262">
        <v>6389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3203269</v>
      </c>
      <c r="L5262">
        <v>3866595.5</v>
      </c>
      <c r="M5262">
        <v>0</v>
      </c>
      <c r="N5262">
        <v>0</v>
      </c>
      <c r="O5262">
        <v>0</v>
      </c>
      <c r="P5262">
        <v>0</v>
      </c>
    </row>
    <row r="5263" spans="1:16" x14ac:dyDescent="0.25">
      <c r="A5263">
        <v>6390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353242.78</v>
      </c>
      <c r="L5263">
        <v>547026.1</v>
      </c>
      <c r="M5263">
        <v>0</v>
      </c>
      <c r="N5263">
        <v>0</v>
      </c>
      <c r="O5263">
        <v>0</v>
      </c>
      <c r="P5263">
        <v>0</v>
      </c>
    </row>
    <row r="5264" spans="1:16" x14ac:dyDescent="0.25">
      <c r="A5264">
        <v>6393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130370.75</v>
      </c>
      <c r="M5264">
        <v>0</v>
      </c>
      <c r="N5264">
        <v>461815.3</v>
      </c>
      <c r="O5264">
        <v>0</v>
      </c>
      <c r="P5264">
        <v>0</v>
      </c>
    </row>
    <row r="5265" spans="1:16" x14ac:dyDescent="0.25">
      <c r="A5265">
        <v>6397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592630.5</v>
      </c>
      <c r="J5265">
        <v>469852.6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</row>
    <row r="5266" spans="1:16" x14ac:dyDescent="0.25">
      <c r="A5266">
        <v>6399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184539.38</v>
      </c>
      <c r="L5266">
        <v>0</v>
      </c>
      <c r="M5266">
        <v>0</v>
      </c>
      <c r="N5266">
        <v>0</v>
      </c>
      <c r="O5266">
        <v>0</v>
      </c>
      <c r="P5266">
        <v>0</v>
      </c>
    </row>
    <row r="5267" spans="1:16" x14ac:dyDescent="0.25">
      <c r="A5267">
        <v>6400</v>
      </c>
      <c r="B5267" t="s">
        <v>2065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351414.2</v>
      </c>
      <c r="L5267">
        <v>282701.78000000003</v>
      </c>
      <c r="M5267">
        <v>0</v>
      </c>
      <c r="N5267">
        <v>0</v>
      </c>
      <c r="O5267">
        <v>0</v>
      </c>
      <c r="P5267">
        <v>0</v>
      </c>
    </row>
    <row r="5268" spans="1:16" x14ac:dyDescent="0.25">
      <c r="A5268">
        <v>6402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2748350.8</v>
      </c>
      <c r="L5268">
        <v>586659.25</v>
      </c>
      <c r="M5268">
        <v>0</v>
      </c>
      <c r="N5268">
        <v>0</v>
      </c>
      <c r="O5268">
        <v>0</v>
      </c>
      <c r="P5268">
        <v>0</v>
      </c>
    </row>
    <row r="5269" spans="1:16" x14ac:dyDescent="0.25">
      <c r="A5269">
        <v>6403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1078210.1000000001</v>
      </c>
      <c r="L5269">
        <v>216727.44</v>
      </c>
      <c r="M5269">
        <v>0</v>
      </c>
      <c r="N5269">
        <v>0</v>
      </c>
      <c r="O5269">
        <v>0</v>
      </c>
      <c r="P5269">
        <v>0</v>
      </c>
    </row>
    <row r="5270" spans="1:16" x14ac:dyDescent="0.25">
      <c r="A5270">
        <v>6404</v>
      </c>
      <c r="B5270" t="s">
        <v>2066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172562.58</v>
      </c>
      <c r="L5270">
        <v>258463.2</v>
      </c>
      <c r="M5270">
        <v>0</v>
      </c>
      <c r="N5270">
        <v>0</v>
      </c>
      <c r="O5270">
        <v>0</v>
      </c>
      <c r="P5270">
        <v>0</v>
      </c>
    </row>
    <row r="5271" spans="1:16" x14ac:dyDescent="0.25">
      <c r="A5271">
        <v>6405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187761.47</v>
      </c>
      <c r="M5271">
        <v>0</v>
      </c>
      <c r="N5271">
        <v>0</v>
      </c>
      <c r="O5271">
        <v>0</v>
      </c>
      <c r="P5271">
        <v>0</v>
      </c>
    </row>
    <row r="5272" spans="1:16" x14ac:dyDescent="0.25">
      <c r="A5272">
        <v>6410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227932.58</v>
      </c>
      <c r="L5272">
        <v>416164.47</v>
      </c>
      <c r="M5272">
        <v>0</v>
      </c>
      <c r="N5272">
        <v>0</v>
      </c>
      <c r="O5272">
        <v>0</v>
      </c>
      <c r="P5272">
        <v>0</v>
      </c>
    </row>
    <row r="5273" spans="1:16" x14ac:dyDescent="0.25">
      <c r="A5273">
        <v>6411</v>
      </c>
      <c r="B5273" t="s">
        <v>2062</v>
      </c>
      <c r="C5273">
        <v>207938.38</v>
      </c>
      <c r="D5273">
        <v>139120.25</v>
      </c>
      <c r="E5273">
        <v>182267.48</v>
      </c>
      <c r="F5273">
        <v>126504.52</v>
      </c>
      <c r="G5273">
        <v>128321.67</v>
      </c>
      <c r="H5273">
        <v>67109.320000000007</v>
      </c>
      <c r="I5273">
        <v>0</v>
      </c>
      <c r="J5273">
        <v>0</v>
      </c>
      <c r="K5273">
        <v>0</v>
      </c>
      <c r="L5273">
        <v>210064.95</v>
      </c>
      <c r="M5273">
        <v>0</v>
      </c>
      <c r="N5273">
        <v>0</v>
      </c>
      <c r="O5273">
        <v>0</v>
      </c>
      <c r="P5273">
        <v>0</v>
      </c>
    </row>
    <row r="5274" spans="1:16" x14ac:dyDescent="0.25">
      <c r="A5274">
        <v>6412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8199731.5</v>
      </c>
      <c r="L5274">
        <v>10811365</v>
      </c>
      <c r="M5274">
        <v>0</v>
      </c>
      <c r="N5274">
        <v>0</v>
      </c>
      <c r="O5274">
        <v>0</v>
      </c>
      <c r="P5274">
        <v>0</v>
      </c>
    </row>
    <row r="5275" spans="1:16" x14ac:dyDescent="0.25">
      <c r="A5275">
        <v>6414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926047.9</v>
      </c>
      <c r="L5275">
        <v>2042973.9</v>
      </c>
      <c r="M5275">
        <v>0</v>
      </c>
      <c r="N5275">
        <v>0</v>
      </c>
      <c r="O5275">
        <v>0</v>
      </c>
      <c r="P5275">
        <v>0</v>
      </c>
    </row>
    <row r="5276" spans="1:16" x14ac:dyDescent="0.25">
      <c r="A5276">
        <v>6416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686352.75</v>
      </c>
      <c r="L5276">
        <v>2191285.7999999998</v>
      </c>
      <c r="M5276">
        <v>0</v>
      </c>
      <c r="N5276">
        <v>0</v>
      </c>
      <c r="O5276">
        <v>0</v>
      </c>
      <c r="P5276">
        <v>0</v>
      </c>
    </row>
    <row r="5277" spans="1:16" x14ac:dyDescent="0.25">
      <c r="A5277">
        <v>6417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105983.74</v>
      </c>
      <c r="L5277">
        <v>336626.6</v>
      </c>
      <c r="M5277">
        <v>0</v>
      </c>
      <c r="N5277">
        <v>0</v>
      </c>
      <c r="O5277">
        <v>0</v>
      </c>
      <c r="P5277">
        <v>0</v>
      </c>
    </row>
    <row r="5278" spans="1:16" x14ac:dyDescent="0.25">
      <c r="A5278">
        <v>6418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194831.44</v>
      </c>
      <c r="M5278">
        <v>0</v>
      </c>
      <c r="N5278">
        <v>0</v>
      </c>
      <c r="O5278">
        <v>0</v>
      </c>
      <c r="P5278">
        <v>0</v>
      </c>
    </row>
    <row r="5279" spans="1:16" x14ac:dyDescent="0.25">
      <c r="A5279">
        <v>6419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200672.33</v>
      </c>
      <c r="M5279">
        <v>0</v>
      </c>
      <c r="N5279">
        <v>0</v>
      </c>
      <c r="O5279">
        <v>0</v>
      </c>
      <c r="P5279">
        <v>0</v>
      </c>
    </row>
    <row r="5280" spans="1:16" x14ac:dyDescent="0.25">
      <c r="A5280">
        <v>6420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178210.66</v>
      </c>
      <c r="M5280">
        <v>0</v>
      </c>
      <c r="N5280">
        <v>0</v>
      </c>
      <c r="O5280">
        <v>0</v>
      </c>
      <c r="P5280">
        <v>0</v>
      </c>
    </row>
    <row r="5281" spans="1:16" x14ac:dyDescent="0.25">
      <c r="A5281">
        <v>6423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389873.06</v>
      </c>
      <c r="J5281">
        <v>332657.71999999997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</row>
    <row r="5282" spans="1:16" x14ac:dyDescent="0.25">
      <c r="A5282">
        <v>6425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517910.25</v>
      </c>
      <c r="L5282">
        <v>901543.1</v>
      </c>
      <c r="M5282">
        <v>0</v>
      </c>
      <c r="N5282">
        <v>0</v>
      </c>
      <c r="O5282">
        <v>0</v>
      </c>
      <c r="P5282">
        <v>0</v>
      </c>
    </row>
    <row r="5283" spans="1:16" x14ac:dyDescent="0.25">
      <c r="A5283">
        <v>6426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81792.5</v>
      </c>
      <c r="L5283">
        <v>189051.53</v>
      </c>
      <c r="M5283">
        <v>0</v>
      </c>
      <c r="N5283">
        <v>0</v>
      </c>
      <c r="O5283">
        <v>0</v>
      </c>
      <c r="P5283">
        <v>0</v>
      </c>
    </row>
    <row r="5284" spans="1:16" x14ac:dyDescent="0.25">
      <c r="A5284">
        <v>6428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493364.97</v>
      </c>
      <c r="M5284">
        <v>0</v>
      </c>
      <c r="N5284">
        <v>0</v>
      </c>
      <c r="O5284">
        <v>0</v>
      </c>
      <c r="P5284">
        <v>0</v>
      </c>
    </row>
    <row r="5285" spans="1:16" x14ac:dyDescent="0.25">
      <c r="A5285">
        <v>6429</v>
      </c>
      <c r="B5285" t="s">
        <v>2069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</row>
    <row r="5286" spans="1:16" x14ac:dyDescent="0.25">
      <c r="A5286">
        <v>6430</v>
      </c>
      <c r="B5286" t="s">
        <v>2070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</row>
    <row r="5287" spans="1:16" x14ac:dyDescent="0.25">
      <c r="A5287">
        <v>6431</v>
      </c>
      <c r="B5287" t="s">
        <v>2068</v>
      </c>
      <c r="C5287">
        <v>278962.5</v>
      </c>
      <c r="D5287">
        <v>224357.33</v>
      </c>
      <c r="E5287">
        <v>226371.86</v>
      </c>
      <c r="F5287">
        <v>124124.74</v>
      </c>
      <c r="G5287">
        <v>169987.95</v>
      </c>
      <c r="H5287">
        <v>0</v>
      </c>
      <c r="I5287">
        <v>0</v>
      </c>
      <c r="J5287">
        <v>0</v>
      </c>
      <c r="K5287">
        <v>619947.56000000006</v>
      </c>
      <c r="L5287">
        <v>324805</v>
      </c>
      <c r="M5287">
        <v>0</v>
      </c>
      <c r="N5287">
        <v>0</v>
      </c>
      <c r="O5287">
        <v>0</v>
      </c>
      <c r="P5287">
        <v>0</v>
      </c>
    </row>
    <row r="5288" spans="1:16" x14ac:dyDescent="0.25">
      <c r="A5288">
        <v>6433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180321.69</v>
      </c>
      <c r="J5288">
        <v>219609.33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</row>
    <row r="5289" spans="1:16" x14ac:dyDescent="0.25">
      <c r="A5289">
        <v>6437</v>
      </c>
      <c r="B5289" t="s">
        <v>2072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99280.53</v>
      </c>
      <c r="L5289">
        <v>0</v>
      </c>
      <c r="M5289">
        <v>0</v>
      </c>
      <c r="N5289">
        <v>0</v>
      </c>
      <c r="O5289">
        <v>0</v>
      </c>
      <c r="P5289">
        <v>0</v>
      </c>
    </row>
    <row r="5290" spans="1:16" x14ac:dyDescent="0.25">
      <c r="A5290">
        <v>6438</v>
      </c>
      <c r="B5290" t="s">
        <v>2073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278060.78000000003</v>
      </c>
      <c r="L5290">
        <v>387254</v>
      </c>
      <c r="M5290">
        <v>0</v>
      </c>
      <c r="N5290">
        <v>0</v>
      </c>
      <c r="O5290">
        <v>0</v>
      </c>
      <c r="P5290">
        <v>0</v>
      </c>
    </row>
    <row r="5291" spans="1:16" x14ac:dyDescent="0.25">
      <c r="A5291">
        <v>6439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91389.94</v>
      </c>
      <c r="L5291">
        <v>481523</v>
      </c>
      <c r="M5291">
        <v>0</v>
      </c>
      <c r="N5291">
        <v>0</v>
      </c>
      <c r="O5291">
        <v>0</v>
      </c>
      <c r="P5291">
        <v>0</v>
      </c>
    </row>
    <row r="5292" spans="1:16" x14ac:dyDescent="0.25">
      <c r="A5292">
        <v>6440</v>
      </c>
      <c r="B5292">
        <v>0</v>
      </c>
      <c r="C5292">
        <v>0</v>
      </c>
      <c r="D5292">
        <v>0</v>
      </c>
      <c r="E5292">
        <v>0</v>
      </c>
      <c r="F5292">
        <v>333358.65999999997</v>
      </c>
      <c r="G5292">
        <v>240625.73</v>
      </c>
      <c r="H5292">
        <v>78271.600000000006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</row>
    <row r="5293" spans="1:16" x14ac:dyDescent="0.25">
      <c r="A5293">
        <v>6445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258238.3</v>
      </c>
      <c r="J5293">
        <v>551943.69999999995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</row>
    <row r="5294" spans="1:16" x14ac:dyDescent="0.25">
      <c r="A5294">
        <v>6446</v>
      </c>
      <c r="B5294">
        <v>0</v>
      </c>
      <c r="C5294">
        <v>1292827.6000000001</v>
      </c>
      <c r="D5294">
        <v>903389.56</v>
      </c>
      <c r="E5294">
        <v>1026020.5</v>
      </c>
      <c r="F5294">
        <v>478223.28</v>
      </c>
      <c r="G5294">
        <v>589807.06000000006</v>
      </c>
      <c r="H5294">
        <v>288494.65999999997</v>
      </c>
      <c r="I5294">
        <v>0</v>
      </c>
      <c r="J5294">
        <v>0</v>
      </c>
      <c r="K5294">
        <v>535559.6</v>
      </c>
      <c r="L5294">
        <v>856757.94</v>
      </c>
      <c r="M5294">
        <v>0</v>
      </c>
      <c r="N5294">
        <v>0</v>
      </c>
      <c r="O5294">
        <v>0</v>
      </c>
      <c r="P5294">
        <v>0</v>
      </c>
    </row>
    <row r="5295" spans="1:16" x14ac:dyDescent="0.25">
      <c r="A5295">
        <v>6447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3176724</v>
      </c>
      <c r="J5295">
        <v>2546908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</row>
    <row r="5296" spans="1:16" x14ac:dyDescent="0.25">
      <c r="A5296">
        <v>6449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2593089.5</v>
      </c>
      <c r="L5296">
        <v>1602375.1</v>
      </c>
      <c r="M5296">
        <v>0</v>
      </c>
      <c r="N5296">
        <v>0</v>
      </c>
      <c r="O5296">
        <v>0</v>
      </c>
      <c r="P5296">
        <v>0</v>
      </c>
    </row>
    <row r="5297" spans="1:16" x14ac:dyDescent="0.25">
      <c r="A5297">
        <v>6450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2413856.5</v>
      </c>
      <c r="J5297">
        <v>1979159.2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</row>
    <row r="5298" spans="1:16" x14ac:dyDescent="0.25">
      <c r="A5298">
        <v>6451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104131.4</v>
      </c>
      <c r="L5298">
        <v>220238.33</v>
      </c>
      <c r="M5298">
        <v>0</v>
      </c>
      <c r="N5298">
        <v>0</v>
      </c>
      <c r="O5298">
        <v>0</v>
      </c>
      <c r="P5298">
        <v>0</v>
      </c>
    </row>
    <row r="5299" spans="1:16" x14ac:dyDescent="0.25">
      <c r="A5299">
        <v>6452</v>
      </c>
      <c r="B5299" t="s">
        <v>2071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</row>
    <row r="5300" spans="1:16" x14ac:dyDescent="0.25">
      <c r="A5300">
        <v>6453</v>
      </c>
      <c r="B5300">
        <v>0</v>
      </c>
      <c r="C5300">
        <v>0</v>
      </c>
      <c r="D5300">
        <v>0</v>
      </c>
      <c r="E5300">
        <v>0</v>
      </c>
      <c r="F5300">
        <v>159251.38</v>
      </c>
      <c r="G5300">
        <v>162436.84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</row>
    <row r="5301" spans="1:16" x14ac:dyDescent="0.25">
      <c r="A5301">
        <v>6454</v>
      </c>
      <c r="B5301">
        <v>0</v>
      </c>
      <c r="C5301">
        <v>0</v>
      </c>
      <c r="D5301">
        <v>0</v>
      </c>
      <c r="E5301">
        <v>0</v>
      </c>
      <c r="F5301">
        <v>321886.25</v>
      </c>
      <c r="G5301">
        <v>306319.96999999997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</row>
    <row r="5302" spans="1:16" x14ac:dyDescent="0.25">
      <c r="A5302">
        <v>6456</v>
      </c>
      <c r="B5302" t="s">
        <v>2078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266901.40000000002</v>
      </c>
      <c r="M5302">
        <v>0</v>
      </c>
      <c r="N5302">
        <v>0</v>
      </c>
      <c r="O5302">
        <v>0</v>
      </c>
      <c r="P5302">
        <v>0</v>
      </c>
    </row>
    <row r="5303" spans="1:16" x14ac:dyDescent="0.25">
      <c r="A5303">
        <v>6457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352610.16</v>
      </c>
      <c r="L5303">
        <v>605426.30000000005</v>
      </c>
      <c r="M5303">
        <v>0</v>
      </c>
      <c r="N5303">
        <v>0</v>
      </c>
      <c r="O5303">
        <v>0</v>
      </c>
      <c r="P5303">
        <v>0</v>
      </c>
    </row>
    <row r="5304" spans="1:16" x14ac:dyDescent="0.25">
      <c r="A5304">
        <v>6458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8175857.5</v>
      </c>
      <c r="L5304">
        <v>8262509</v>
      </c>
      <c r="M5304">
        <v>0</v>
      </c>
      <c r="N5304">
        <v>0</v>
      </c>
      <c r="O5304">
        <v>0</v>
      </c>
      <c r="P5304">
        <v>0</v>
      </c>
    </row>
    <row r="5305" spans="1:16" x14ac:dyDescent="0.25">
      <c r="A5305">
        <v>6459</v>
      </c>
      <c r="B5305">
        <v>0</v>
      </c>
      <c r="C5305">
        <v>139165.9</v>
      </c>
      <c r="D5305">
        <v>96779.01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312564.09999999998</v>
      </c>
      <c r="L5305">
        <v>133932.72</v>
      </c>
      <c r="M5305">
        <v>0</v>
      </c>
      <c r="N5305">
        <v>0</v>
      </c>
      <c r="O5305">
        <v>0</v>
      </c>
      <c r="P5305">
        <v>0</v>
      </c>
    </row>
    <row r="5306" spans="1:16" x14ac:dyDescent="0.25">
      <c r="A5306">
        <v>6460</v>
      </c>
      <c r="B5306" t="s">
        <v>2074</v>
      </c>
      <c r="C5306">
        <v>110381.24</v>
      </c>
      <c r="D5306">
        <v>80890.62</v>
      </c>
      <c r="E5306">
        <v>61330.667999999998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256445.31</v>
      </c>
      <c r="L5306">
        <v>94429.445000000007</v>
      </c>
      <c r="M5306">
        <v>0</v>
      </c>
      <c r="N5306">
        <v>0</v>
      </c>
      <c r="O5306">
        <v>0</v>
      </c>
      <c r="P5306">
        <v>0</v>
      </c>
    </row>
    <row r="5307" spans="1:16" x14ac:dyDescent="0.25">
      <c r="A5307">
        <v>6462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12196386</v>
      </c>
      <c r="L5307">
        <v>8191227</v>
      </c>
      <c r="M5307">
        <v>0</v>
      </c>
      <c r="N5307">
        <v>0</v>
      </c>
      <c r="O5307">
        <v>0</v>
      </c>
      <c r="P5307">
        <v>0</v>
      </c>
    </row>
    <row r="5308" spans="1:16" x14ac:dyDescent="0.25">
      <c r="A5308">
        <v>6463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9202466</v>
      </c>
      <c r="L5308">
        <v>6261287</v>
      </c>
      <c r="M5308">
        <v>0</v>
      </c>
      <c r="N5308">
        <v>0</v>
      </c>
      <c r="O5308">
        <v>0</v>
      </c>
      <c r="P5308">
        <v>0</v>
      </c>
    </row>
    <row r="5309" spans="1:16" x14ac:dyDescent="0.25">
      <c r="A5309">
        <v>6464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958161.5</v>
      </c>
      <c r="L5309">
        <v>656462</v>
      </c>
      <c r="M5309">
        <v>0</v>
      </c>
      <c r="N5309">
        <v>0</v>
      </c>
      <c r="O5309">
        <v>0</v>
      </c>
      <c r="P5309">
        <v>0</v>
      </c>
    </row>
    <row r="5310" spans="1:16" x14ac:dyDescent="0.25">
      <c r="A5310">
        <v>6465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412869.3</v>
      </c>
      <c r="L5310">
        <v>248325.7</v>
      </c>
      <c r="M5310">
        <v>0</v>
      </c>
      <c r="N5310">
        <v>0</v>
      </c>
      <c r="O5310">
        <v>0</v>
      </c>
      <c r="P5310">
        <v>0</v>
      </c>
    </row>
    <row r="5311" spans="1:16" x14ac:dyDescent="0.25">
      <c r="A5311">
        <v>6466</v>
      </c>
      <c r="B5311" t="s">
        <v>2079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1701183.5</v>
      </c>
      <c r="L5311">
        <v>600629.93999999994</v>
      </c>
      <c r="M5311">
        <v>0</v>
      </c>
      <c r="N5311">
        <v>0</v>
      </c>
      <c r="O5311">
        <v>0</v>
      </c>
      <c r="P5311">
        <v>0</v>
      </c>
    </row>
    <row r="5312" spans="1:16" x14ac:dyDescent="0.25">
      <c r="A5312">
        <v>6467</v>
      </c>
      <c r="B5312" t="s">
        <v>2080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1339358.5</v>
      </c>
      <c r="L5312">
        <v>634894.9</v>
      </c>
      <c r="M5312">
        <v>0</v>
      </c>
      <c r="N5312">
        <v>0</v>
      </c>
      <c r="O5312">
        <v>0</v>
      </c>
      <c r="P5312">
        <v>0</v>
      </c>
    </row>
    <row r="5313" spans="1:16" x14ac:dyDescent="0.25">
      <c r="A5313">
        <v>6468</v>
      </c>
      <c r="B5313" t="s">
        <v>2081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3928446.5</v>
      </c>
      <c r="L5313">
        <v>3045866.5</v>
      </c>
      <c r="M5313">
        <v>0</v>
      </c>
      <c r="N5313">
        <v>0</v>
      </c>
      <c r="O5313">
        <v>0</v>
      </c>
      <c r="P5313">
        <v>0</v>
      </c>
    </row>
    <row r="5314" spans="1:16" x14ac:dyDescent="0.25">
      <c r="A5314">
        <v>6469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265572690</v>
      </c>
      <c r="L5314">
        <v>178222670</v>
      </c>
      <c r="M5314">
        <v>0</v>
      </c>
      <c r="N5314">
        <v>0</v>
      </c>
      <c r="O5314">
        <v>0</v>
      </c>
      <c r="P5314">
        <v>0</v>
      </c>
    </row>
    <row r="5315" spans="1:16" x14ac:dyDescent="0.25">
      <c r="A5315">
        <v>6470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1654044.1</v>
      </c>
      <c r="L5315">
        <v>1078369.8</v>
      </c>
      <c r="M5315">
        <v>0</v>
      </c>
      <c r="N5315">
        <v>0</v>
      </c>
      <c r="O5315">
        <v>0</v>
      </c>
      <c r="P5315">
        <v>0</v>
      </c>
    </row>
    <row r="5316" spans="1:16" x14ac:dyDescent="0.25">
      <c r="A5316">
        <v>6471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2101680.7999999998</v>
      </c>
      <c r="L5316">
        <v>2631961.5</v>
      </c>
      <c r="M5316">
        <v>0</v>
      </c>
      <c r="N5316">
        <v>0</v>
      </c>
      <c r="O5316">
        <v>0</v>
      </c>
      <c r="P5316">
        <v>0</v>
      </c>
    </row>
    <row r="5317" spans="1:16" x14ac:dyDescent="0.25">
      <c r="A5317">
        <v>6472</v>
      </c>
      <c r="B5317">
        <v>0</v>
      </c>
      <c r="C5317">
        <v>0</v>
      </c>
      <c r="D5317">
        <v>441349.5</v>
      </c>
      <c r="E5317">
        <v>551234.19999999995</v>
      </c>
      <c r="F5317">
        <v>334527.88</v>
      </c>
      <c r="G5317">
        <v>334937.56</v>
      </c>
      <c r="H5317">
        <v>180967.16</v>
      </c>
      <c r="I5317">
        <v>0</v>
      </c>
      <c r="J5317">
        <v>0</v>
      </c>
      <c r="K5317">
        <v>1370296.8</v>
      </c>
      <c r="L5317">
        <v>644413.56000000006</v>
      </c>
      <c r="M5317">
        <v>0</v>
      </c>
      <c r="N5317">
        <v>0</v>
      </c>
      <c r="O5317">
        <v>0</v>
      </c>
      <c r="P5317">
        <v>0</v>
      </c>
    </row>
    <row r="5318" spans="1:16" x14ac:dyDescent="0.25">
      <c r="A5318">
        <v>6473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353770.3</v>
      </c>
      <c r="L5318">
        <v>191174.17</v>
      </c>
      <c r="M5318">
        <v>0</v>
      </c>
      <c r="N5318">
        <v>0</v>
      </c>
      <c r="O5318">
        <v>0</v>
      </c>
      <c r="P5318">
        <v>0</v>
      </c>
    </row>
    <row r="5319" spans="1:16" x14ac:dyDescent="0.25">
      <c r="A5319">
        <v>6474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3167411</v>
      </c>
      <c r="L5319">
        <v>2336246.5</v>
      </c>
      <c r="M5319">
        <v>0</v>
      </c>
      <c r="N5319">
        <v>0</v>
      </c>
      <c r="O5319">
        <v>0</v>
      </c>
      <c r="P5319">
        <v>0</v>
      </c>
    </row>
    <row r="5320" spans="1:16" x14ac:dyDescent="0.25">
      <c r="A5320">
        <v>6475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247329.81</v>
      </c>
      <c r="L5320">
        <v>83512.56</v>
      </c>
      <c r="M5320">
        <v>0</v>
      </c>
      <c r="N5320">
        <v>0</v>
      </c>
      <c r="O5320">
        <v>0</v>
      </c>
      <c r="P5320">
        <v>0</v>
      </c>
    </row>
    <row r="5321" spans="1:16" x14ac:dyDescent="0.25">
      <c r="A5321">
        <v>6476</v>
      </c>
      <c r="B5321" t="s">
        <v>2092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467114.06</v>
      </c>
      <c r="L5321">
        <v>101170.6</v>
      </c>
      <c r="M5321">
        <v>0</v>
      </c>
      <c r="N5321">
        <v>0</v>
      </c>
      <c r="O5321">
        <v>0</v>
      </c>
      <c r="P5321">
        <v>0</v>
      </c>
    </row>
    <row r="5322" spans="1:16" x14ac:dyDescent="0.25">
      <c r="A5322">
        <v>6477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1015342.9</v>
      </c>
      <c r="L5322">
        <v>328880.12</v>
      </c>
      <c r="M5322">
        <v>0</v>
      </c>
      <c r="N5322">
        <v>0</v>
      </c>
      <c r="O5322">
        <v>0</v>
      </c>
      <c r="P5322">
        <v>0</v>
      </c>
    </row>
    <row r="5323" spans="1:16" x14ac:dyDescent="0.25">
      <c r="A5323">
        <v>6478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426821.72</v>
      </c>
      <c r="L5323">
        <v>0</v>
      </c>
      <c r="M5323">
        <v>0</v>
      </c>
      <c r="N5323">
        <v>0</v>
      </c>
      <c r="O5323">
        <v>0</v>
      </c>
      <c r="P5323">
        <v>0</v>
      </c>
    </row>
    <row r="5324" spans="1:16" x14ac:dyDescent="0.25">
      <c r="A5324">
        <v>6479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233437.86</v>
      </c>
      <c r="L5324">
        <v>374582.56</v>
      </c>
      <c r="M5324">
        <v>0</v>
      </c>
      <c r="N5324">
        <v>0</v>
      </c>
      <c r="O5324">
        <v>0</v>
      </c>
      <c r="P5324">
        <v>0</v>
      </c>
    </row>
    <row r="5325" spans="1:16" x14ac:dyDescent="0.25">
      <c r="A5325">
        <v>6480</v>
      </c>
      <c r="B5325" t="s">
        <v>37</v>
      </c>
      <c r="C5325">
        <v>2741149.2</v>
      </c>
      <c r="D5325">
        <v>2145719.5</v>
      </c>
      <c r="E5325">
        <v>2140312.5</v>
      </c>
      <c r="F5325">
        <v>794262.56</v>
      </c>
      <c r="G5325">
        <v>1429141.2</v>
      </c>
      <c r="H5325">
        <v>607017.1</v>
      </c>
      <c r="I5325">
        <v>61207.258000000002</v>
      </c>
      <c r="J5325">
        <v>71604.81</v>
      </c>
      <c r="K5325">
        <v>622930800</v>
      </c>
      <c r="L5325">
        <v>451355500</v>
      </c>
      <c r="M5325">
        <v>0</v>
      </c>
      <c r="N5325">
        <v>0</v>
      </c>
      <c r="O5325">
        <v>0</v>
      </c>
      <c r="P5325">
        <v>0</v>
      </c>
    </row>
    <row r="5326" spans="1:16" x14ac:dyDescent="0.25">
      <c r="A5326">
        <v>6484</v>
      </c>
      <c r="B5326" t="s">
        <v>109</v>
      </c>
      <c r="C5326">
        <v>364496.9</v>
      </c>
      <c r="D5326">
        <v>320655.40000000002</v>
      </c>
      <c r="E5326">
        <v>284058.7</v>
      </c>
      <c r="F5326">
        <v>0</v>
      </c>
      <c r="G5326">
        <v>148222.82999999999</v>
      </c>
      <c r="H5326">
        <v>0</v>
      </c>
      <c r="I5326">
        <v>0</v>
      </c>
      <c r="J5326">
        <v>0</v>
      </c>
      <c r="K5326">
        <v>106162180</v>
      </c>
      <c r="L5326">
        <v>76952820</v>
      </c>
      <c r="M5326">
        <v>0</v>
      </c>
      <c r="N5326">
        <v>0</v>
      </c>
      <c r="O5326">
        <v>0</v>
      </c>
      <c r="P5326">
        <v>0</v>
      </c>
    </row>
    <row r="5327" spans="1:16" x14ac:dyDescent="0.25">
      <c r="A5327">
        <v>6485</v>
      </c>
      <c r="B5327">
        <v>0</v>
      </c>
      <c r="C5327">
        <v>918592.5</v>
      </c>
      <c r="D5327">
        <v>552652.5</v>
      </c>
      <c r="E5327">
        <v>466412.84</v>
      </c>
      <c r="F5327">
        <v>306378.59999999998</v>
      </c>
      <c r="G5327">
        <v>369935.28</v>
      </c>
      <c r="H5327">
        <v>188256.02</v>
      </c>
      <c r="I5327">
        <v>0</v>
      </c>
      <c r="J5327">
        <v>0</v>
      </c>
      <c r="K5327">
        <v>1292189.6000000001</v>
      </c>
      <c r="L5327">
        <v>847376.06</v>
      </c>
      <c r="M5327">
        <v>0</v>
      </c>
      <c r="N5327">
        <v>0</v>
      </c>
      <c r="O5327">
        <v>0</v>
      </c>
      <c r="P5327">
        <v>0</v>
      </c>
    </row>
    <row r="5328" spans="1:16" x14ac:dyDescent="0.25">
      <c r="A5328">
        <v>6486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204483.06</v>
      </c>
      <c r="J5328">
        <v>159304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</row>
    <row r="5329" spans="1:16" x14ac:dyDescent="0.25">
      <c r="A5329">
        <v>6487</v>
      </c>
      <c r="B5329" t="s">
        <v>2082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555280.25</v>
      </c>
      <c r="L5329">
        <v>1114244.1000000001</v>
      </c>
      <c r="M5329">
        <v>0</v>
      </c>
      <c r="N5329">
        <v>0</v>
      </c>
      <c r="O5329">
        <v>0</v>
      </c>
      <c r="P5329">
        <v>0</v>
      </c>
    </row>
    <row r="5330" spans="1:16" x14ac:dyDescent="0.25">
      <c r="A5330">
        <v>6488</v>
      </c>
      <c r="B5330" t="s">
        <v>2083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1162833.5</v>
      </c>
      <c r="L5330">
        <v>891617.25</v>
      </c>
      <c r="M5330">
        <v>0</v>
      </c>
      <c r="N5330">
        <v>0</v>
      </c>
      <c r="O5330">
        <v>0</v>
      </c>
      <c r="P5330">
        <v>0</v>
      </c>
    </row>
    <row r="5331" spans="1:16" x14ac:dyDescent="0.25">
      <c r="A5331">
        <v>6489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240171.11</v>
      </c>
      <c r="L5331">
        <v>252061.5</v>
      </c>
      <c r="M5331">
        <v>0</v>
      </c>
      <c r="N5331">
        <v>0</v>
      </c>
      <c r="O5331">
        <v>0</v>
      </c>
      <c r="P5331">
        <v>0</v>
      </c>
    </row>
    <row r="5332" spans="1:16" x14ac:dyDescent="0.25">
      <c r="A5332">
        <v>6490</v>
      </c>
      <c r="B5332">
        <v>0</v>
      </c>
      <c r="C5332">
        <v>0</v>
      </c>
      <c r="D5332">
        <v>0</v>
      </c>
      <c r="E5332">
        <v>0</v>
      </c>
      <c r="F5332">
        <v>105074.734</v>
      </c>
      <c r="G5332">
        <v>166014.53</v>
      </c>
      <c r="H5332">
        <v>115429.68</v>
      </c>
      <c r="I5332">
        <v>489872.3</v>
      </c>
      <c r="J5332">
        <v>592330.5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</row>
    <row r="5333" spans="1:16" x14ac:dyDescent="0.25">
      <c r="A5333">
        <v>6491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127267.31</v>
      </c>
      <c r="J5333">
        <v>361757.5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</row>
    <row r="5334" spans="1:16" x14ac:dyDescent="0.25">
      <c r="A5334">
        <v>6492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248667.56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</row>
    <row r="5335" spans="1:16" x14ac:dyDescent="0.25">
      <c r="A5335">
        <v>6493</v>
      </c>
      <c r="B5335" t="s">
        <v>2084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3051738</v>
      </c>
      <c r="L5335">
        <v>2044693.6</v>
      </c>
      <c r="M5335">
        <v>0</v>
      </c>
      <c r="N5335">
        <v>0</v>
      </c>
      <c r="O5335">
        <v>0</v>
      </c>
      <c r="P5335">
        <v>0</v>
      </c>
    </row>
    <row r="5336" spans="1:16" x14ac:dyDescent="0.25">
      <c r="A5336">
        <v>6494</v>
      </c>
      <c r="B5336" t="s">
        <v>2085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943835.56</v>
      </c>
      <c r="L5336">
        <v>625791.69999999995</v>
      </c>
      <c r="M5336">
        <v>0</v>
      </c>
      <c r="N5336">
        <v>0</v>
      </c>
      <c r="O5336">
        <v>0</v>
      </c>
      <c r="P5336">
        <v>0</v>
      </c>
    </row>
    <row r="5337" spans="1:16" x14ac:dyDescent="0.25">
      <c r="A5337">
        <v>6495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1737532.2</v>
      </c>
      <c r="L5337">
        <v>1157275.8</v>
      </c>
      <c r="M5337">
        <v>0</v>
      </c>
      <c r="N5337">
        <v>0</v>
      </c>
      <c r="O5337">
        <v>0</v>
      </c>
      <c r="P5337">
        <v>0</v>
      </c>
    </row>
    <row r="5338" spans="1:16" x14ac:dyDescent="0.25">
      <c r="A5338">
        <v>6496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2795901.2</v>
      </c>
      <c r="L5338">
        <v>1938490.6</v>
      </c>
      <c r="M5338">
        <v>0</v>
      </c>
      <c r="N5338">
        <v>0</v>
      </c>
      <c r="O5338">
        <v>0</v>
      </c>
      <c r="P5338">
        <v>0</v>
      </c>
    </row>
    <row r="5339" spans="1:16" x14ac:dyDescent="0.25">
      <c r="A5339">
        <v>6497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2145551.5</v>
      </c>
      <c r="L5339">
        <v>2785096.8</v>
      </c>
      <c r="M5339">
        <v>0</v>
      </c>
      <c r="N5339">
        <v>0</v>
      </c>
      <c r="O5339">
        <v>0</v>
      </c>
      <c r="P5339">
        <v>0</v>
      </c>
    </row>
    <row r="5340" spans="1:16" x14ac:dyDescent="0.25">
      <c r="A5340">
        <v>6498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</row>
    <row r="5341" spans="1:16" x14ac:dyDescent="0.25">
      <c r="A5341">
        <v>6499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</row>
    <row r="5342" spans="1:16" x14ac:dyDescent="0.25">
      <c r="A5342">
        <v>6500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 spans="1:16" x14ac:dyDescent="0.25">
      <c r="A5343">
        <v>6502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3679196</v>
      </c>
      <c r="L5343">
        <v>2474563</v>
      </c>
      <c r="M5343">
        <v>0</v>
      </c>
      <c r="N5343">
        <v>0</v>
      </c>
      <c r="O5343">
        <v>0</v>
      </c>
      <c r="P5343">
        <v>0</v>
      </c>
    </row>
    <row r="5344" spans="1:16" x14ac:dyDescent="0.25">
      <c r="A5344">
        <v>6503</v>
      </c>
      <c r="B5344" t="s">
        <v>2086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1136327.1000000001</v>
      </c>
      <c r="L5344">
        <v>803369.25</v>
      </c>
      <c r="M5344">
        <v>0</v>
      </c>
      <c r="N5344">
        <v>0</v>
      </c>
      <c r="O5344">
        <v>0</v>
      </c>
      <c r="P5344">
        <v>0</v>
      </c>
    </row>
    <row r="5345" spans="1:16" x14ac:dyDescent="0.25">
      <c r="A5345">
        <v>6504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348674</v>
      </c>
      <c r="L5345">
        <v>261238.38</v>
      </c>
      <c r="M5345">
        <v>0</v>
      </c>
      <c r="N5345">
        <v>0</v>
      </c>
      <c r="O5345">
        <v>0</v>
      </c>
      <c r="P5345">
        <v>0</v>
      </c>
    </row>
    <row r="5346" spans="1:16" x14ac:dyDescent="0.25">
      <c r="A5346">
        <v>6505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312591.3</v>
      </c>
      <c r="L5346">
        <v>792229.7</v>
      </c>
      <c r="M5346">
        <v>0</v>
      </c>
      <c r="N5346">
        <v>0</v>
      </c>
      <c r="O5346">
        <v>0</v>
      </c>
      <c r="P5346">
        <v>0</v>
      </c>
    </row>
    <row r="5347" spans="1:16" x14ac:dyDescent="0.25">
      <c r="A5347">
        <v>6506</v>
      </c>
      <c r="B5347" t="s">
        <v>2087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2484485.2000000002</v>
      </c>
      <c r="L5347">
        <v>1891898.5</v>
      </c>
      <c r="M5347">
        <v>0</v>
      </c>
      <c r="N5347">
        <v>0</v>
      </c>
      <c r="O5347">
        <v>0</v>
      </c>
      <c r="P5347">
        <v>0</v>
      </c>
    </row>
    <row r="5348" spans="1:16" x14ac:dyDescent="0.25">
      <c r="A5348">
        <v>6507</v>
      </c>
      <c r="B5348" t="s">
        <v>2088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2025627.4</v>
      </c>
      <c r="L5348">
        <v>1341040.5</v>
      </c>
      <c r="M5348">
        <v>0</v>
      </c>
      <c r="N5348">
        <v>0</v>
      </c>
      <c r="O5348">
        <v>0</v>
      </c>
      <c r="P5348">
        <v>0</v>
      </c>
    </row>
    <row r="5349" spans="1:16" x14ac:dyDescent="0.25">
      <c r="A5349">
        <v>6508</v>
      </c>
      <c r="B5349">
        <v>0</v>
      </c>
      <c r="C5349">
        <v>872151.5</v>
      </c>
      <c r="D5349">
        <v>982920.44</v>
      </c>
      <c r="E5349">
        <v>794024.1</v>
      </c>
      <c r="F5349">
        <v>310925.40000000002</v>
      </c>
      <c r="G5349">
        <v>577841.6</v>
      </c>
      <c r="H5349">
        <v>237934.78</v>
      </c>
      <c r="I5349">
        <v>0</v>
      </c>
      <c r="J5349">
        <v>0</v>
      </c>
      <c r="K5349">
        <v>295309800</v>
      </c>
      <c r="L5349">
        <v>213322050</v>
      </c>
      <c r="M5349">
        <v>0</v>
      </c>
      <c r="N5349">
        <v>0</v>
      </c>
      <c r="O5349">
        <v>0</v>
      </c>
      <c r="P5349">
        <v>0</v>
      </c>
    </row>
    <row r="5350" spans="1:16" x14ac:dyDescent="0.25">
      <c r="A5350">
        <v>6509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</row>
    <row r="5351" spans="1:16" x14ac:dyDescent="0.25">
      <c r="A5351">
        <v>6511</v>
      </c>
      <c r="B5351" t="s">
        <v>2089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438381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</row>
    <row r="5352" spans="1:16" x14ac:dyDescent="0.25">
      <c r="A5352">
        <v>6513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61930.19</v>
      </c>
      <c r="H5352">
        <v>0</v>
      </c>
      <c r="I5352">
        <v>111500.586</v>
      </c>
      <c r="J5352">
        <v>259349.39</v>
      </c>
      <c r="K5352">
        <v>1773007.9</v>
      </c>
      <c r="L5352">
        <v>1212612.8999999999</v>
      </c>
      <c r="M5352">
        <v>0</v>
      </c>
      <c r="N5352">
        <v>0</v>
      </c>
      <c r="O5352">
        <v>0</v>
      </c>
      <c r="P5352">
        <v>0</v>
      </c>
    </row>
    <row r="5353" spans="1:16" x14ac:dyDescent="0.25">
      <c r="A5353">
        <v>6514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3267250</v>
      </c>
      <c r="L5353">
        <v>2484802</v>
      </c>
      <c r="M5353">
        <v>0</v>
      </c>
      <c r="N5353">
        <v>0</v>
      </c>
      <c r="O5353">
        <v>0</v>
      </c>
      <c r="P5353">
        <v>0</v>
      </c>
    </row>
    <row r="5354" spans="1:16" x14ac:dyDescent="0.25">
      <c r="A5354">
        <v>6515</v>
      </c>
      <c r="B5354" t="s">
        <v>2090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731163</v>
      </c>
      <c r="L5354">
        <v>472668.2</v>
      </c>
      <c r="M5354">
        <v>0</v>
      </c>
      <c r="N5354">
        <v>0</v>
      </c>
      <c r="O5354">
        <v>0</v>
      </c>
      <c r="P5354">
        <v>0</v>
      </c>
    </row>
    <row r="5355" spans="1:16" x14ac:dyDescent="0.25">
      <c r="A5355">
        <v>6516</v>
      </c>
      <c r="B5355" t="s">
        <v>2091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1384788.9</v>
      </c>
      <c r="L5355">
        <v>1012575.25</v>
      </c>
      <c r="M5355">
        <v>0</v>
      </c>
      <c r="N5355">
        <v>0</v>
      </c>
      <c r="O5355">
        <v>0</v>
      </c>
      <c r="P5355">
        <v>0</v>
      </c>
    </row>
    <row r="5356" spans="1:16" x14ac:dyDescent="0.25">
      <c r="A5356">
        <v>6517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</row>
    <row r="5357" spans="1:16" x14ac:dyDescent="0.25">
      <c r="A5357">
        <v>6520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631894.80000000005</v>
      </c>
      <c r="J5357">
        <v>381611.62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</row>
    <row r="5358" spans="1:16" x14ac:dyDescent="0.25">
      <c r="A5358">
        <v>6521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502289.25</v>
      </c>
      <c r="L5358">
        <v>283800.71999999997</v>
      </c>
      <c r="M5358">
        <v>0</v>
      </c>
      <c r="N5358">
        <v>0</v>
      </c>
      <c r="O5358">
        <v>0</v>
      </c>
      <c r="P5358">
        <v>0</v>
      </c>
    </row>
    <row r="5359" spans="1:16" x14ac:dyDescent="0.25">
      <c r="A5359">
        <v>6523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172704.31</v>
      </c>
      <c r="L5359">
        <v>479759.2</v>
      </c>
      <c r="M5359">
        <v>0</v>
      </c>
      <c r="N5359">
        <v>0</v>
      </c>
      <c r="O5359">
        <v>0</v>
      </c>
      <c r="P5359">
        <v>0</v>
      </c>
    </row>
    <row r="5360" spans="1:16" x14ac:dyDescent="0.25">
      <c r="A5360">
        <v>6524</v>
      </c>
      <c r="B5360" t="s">
        <v>2075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731784.2</v>
      </c>
      <c r="L5360">
        <v>681842.06</v>
      </c>
      <c r="M5360">
        <v>0</v>
      </c>
      <c r="N5360">
        <v>0</v>
      </c>
      <c r="O5360">
        <v>0</v>
      </c>
      <c r="P5360">
        <v>0</v>
      </c>
    </row>
    <row r="5361" spans="1:16" x14ac:dyDescent="0.25">
      <c r="A5361">
        <v>6525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108816.49</v>
      </c>
      <c r="M5361">
        <v>0</v>
      </c>
      <c r="N5361">
        <v>0</v>
      </c>
      <c r="O5361">
        <v>0</v>
      </c>
      <c r="P5361">
        <v>0</v>
      </c>
    </row>
    <row r="5362" spans="1:16" x14ac:dyDescent="0.25">
      <c r="A5362">
        <v>6526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3267456.8</v>
      </c>
      <c r="L5362">
        <v>2127329.5</v>
      </c>
      <c r="M5362">
        <v>0</v>
      </c>
      <c r="N5362">
        <v>0</v>
      </c>
      <c r="O5362">
        <v>0</v>
      </c>
      <c r="P5362">
        <v>0</v>
      </c>
    </row>
    <row r="5363" spans="1:16" x14ac:dyDescent="0.25">
      <c r="A5363">
        <v>6527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165374.72</v>
      </c>
      <c r="L5363">
        <v>561393.80000000005</v>
      </c>
      <c r="M5363">
        <v>0</v>
      </c>
      <c r="N5363">
        <v>0</v>
      </c>
      <c r="O5363">
        <v>0</v>
      </c>
      <c r="P5363">
        <v>0</v>
      </c>
    </row>
    <row r="5364" spans="1:16" x14ac:dyDescent="0.25">
      <c r="A5364">
        <v>6528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808566.4</v>
      </c>
      <c r="L5364">
        <v>2487361</v>
      </c>
      <c r="M5364">
        <v>0</v>
      </c>
      <c r="N5364">
        <v>0</v>
      </c>
      <c r="O5364">
        <v>0</v>
      </c>
      <c r="P5364">
        <v>0</v>
      </c>
    </row>
    <row r="5365" spans="1:16" x14ac:dyDescent="0.25">
      <c r="A5365">
        <v>6529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</row>
    <row r="5366" spans="1:16" x14ac:dyDescent="0.25">
      <c r="A5366">
        <v>6530</v>
      </c>
      <c r="B5366" t="s">
        <v>2095</v>
      </c>
      <c r="C5366">
        <v>0</v>
      </c>
      <c r="D5366">
        <v>103116.336</v>
      </c>
      <c r="E5366">
        <v>72042.554999999993</v>
      </c>
      <c r="F5366">
        <v>58976.866999999998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</row>
    <row r="5367" spans="1:16" x14ac:dyDescent="0.25">
      <c r="A5367">
        <v>6531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</row>
    <row r="5368" spans="1:16" x14ac:dyDescent="0.25">
      <c r="A5368">
        <v>6532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</row>
    <row r="5369" spans="1:16" x14ac:dyDescent="0.25">
      <c r="A5369">
        <v>6533</v>
      </c>
      <c r="B5369" t="s">
        <v>2094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</row>
    <row r="5370" spans="1:16" x14ac:dyDescent="0.25">
      <c r="A5370">
        <v>6535</v>
      </c>
      <c r="B5370" t="s">
        <v>2077</v>
      </c>
      <c r="C5370">
        <v>1097344.8</v>
      </c>
      <c r="D5370">
        <v>879867.1</v>
      </c>
      <c r="E5370">
        <v>848829.8</v>
      </c>
      <c r="F5370">
        <v>228268.45</v>
      </c>
      <c r="G5370">
        <v>514316.34</v>
      </c>
      <c r="H5370">
        <v>198553.5</v>
      </c>
      <c r="I5370">
        <v>0</v>
      </c>
      <c r="J5370">
        <v>0</v>
      </c>
      <c r="K5370">
        <v>10560743</v>
      </c>
      <c r="L5370">
        <v>10119419</v>
      </c>
      <c r="M5370">
        <v>0</v>
      </c>
      <c r="N5370">
        <v>0</v>
      </c>
      <c r="O5370">
        <v>0</v>
      </c>
      <c r="P5370">
        <v>0</v>
      </c>
    </row>
    <row r="5371" spans="1:16" x14ac:dyDescent="0.25">
      <c r="A5371">
        <v>6537</v>
      </c>
      <c r="B5371" t="s">
        <v>2093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195423.61</v>
      </c>
      <c r="J5371">
        <v>196548.5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</row>
    <row r="5372" spans="1:16" x14ac:dyDescent="0.25">
      <c r="A5372">
        <v>6538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200483.86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</row>
    <row r="5373" spans="1:16" x14ac:dyDescent="0.25">
      <c r="A5373">
        <v>6541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256793.55</v>
      </c>
      <c r="L5373">
        <v>315124.28000000003</v>
      </c>
      <c r="M5373">
        <v>0</v>
      </c>
      <c r="N5373">
        <v>0</v>
      </c>
      <c r="O5373">
        <v>0</v>
      </c>
      <c r="P5373">
        <v>0</v>
      </c>
    </row>
    <row r="5374" spans="1:16" x14ac:dyDescent="0.25">
      <c r="A5374">
        <v>6542</v>
      </c>
      <c r="B5374" t="s">
        <v>2096</v>
      </c>
      <c r="C5374">
        <v>550488.75</v>
      </c>
      <c r="D5374">
        <v>706767.94</v>
      </c>
      <c r="E5374">
        <v>691993.7</v>
      </c>
      <c r="F5374">
        <v>644944.56000000006</v>
      </c>
      <c r="G5374">
        <v>603890.80000000005</v>
      </c>
      <c r="H5374">
        <v>515890.97</v>
      </c>
      <c r="I5374">
        <v>0</v>
      </c>
      <c r="J5374">
        <v>0</v>
      </c>
      <c r="K5374">
        <v>998356</v>
      </c>
      <c r="L5374">
        <v>0</v>
      </c>
      <c r="M5374">
        <v>0</v>
      </c>
      <c r="N5374">
        <v>0</v>
      </c>
      <c r="O5374">
        <v>0</v>
      </c>
      <c r="P5374">
        <v>0</v>
      </c>
    </row>
    <row r="5375" spans="1:16" x14ac:dyDescent="0.25">
      <c r="A5375">
        <v>6545</v>
      </c>
      <c r="B5375">
        <v>0</v>
      </c>
      <c r="C5375">
        <v>0</v>
      </c>
      <c r="D5375">
        <v>0</v>
      </c>
      <c r="E5375">
        <v>0</v>
      </c>
      <c r="F5375">
        <v>262414.25</v>
      </c>
      <c r="G5375">
        <v>399778.84</v>
      </c>
      <c r="H5375">
        <v>50488.18</v>
      </c>
      <c r="I5375">
        <v>11202370</v>
      </c>
      <c r="J5375">
        <v>19128114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</row>
    <row r="5376" spans="1:16" x14ac:dyDescent="0.25">
      <c r="A5376">
        <v>6546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</row>
    <row r="5377" spans="1:16" x14ac:dyDescent="0.25">
      <c r="A5377">
        <v>6547</v>
      </c>
      <c r="B5377" t="s">
        <v>2097</v>
      </c>
      <c r="C5377">
        <v>0</v>
      </c>
      <c r="D5377">
        <v>209408.48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190616.31</v>
      </c>
      <c r="L5377">
        <v>199389.42</v>
      </c>
      <c r="M5377">
        <v>0</v>
      </c>
      <c r="N5377">
        <v>0</v>
      </c>
      <c r="O5377">
        <v>0</v>
      </c>
      <c r="P5377">
        <v>0</v>
      </c>
    </row>
    <row r="5378" spans="1:16" x14ac:dyDescent="0.25">
      <c r="A5378">
        <v>6548</v>
      </c>
      <c r="B5378" t="s">
        <v>549</v>
      </c>
      <c r="C5378">
        <v>1289936.2</v>
      </c>
      <c r="D5378">
        <v>1734119.6</v>
      </c>
      <c r="E5378">
        <v>1643791.6</v>
      </c>
      <c r="F5378">
        <v>1384733.8</v>
      </c>
      <c r="G5378">
        <v>1462141</v>
      </c>
      <c r="H5378">
        <v>1223662.8</v>
      </c>
      <c r="I5378">
        <v>0</v>
      </c>
      <c r="J5378">
        <v>0</v>
      </c>
      <c r="K5378">
        <v>203079.81</v>
      </c>
      <c r="L5378">
        <v>0</v>
      </c>
      <c r="M5378">
        <v>0</v>
      </c>
      <c r="N5378">
        <v>0</v>
      </c>
      <c r="O5378">
        <v>0</v>
      </c>
      <c r="P5378">
        <v>0</v>
      </c>
    </row>
    <row r="5379" spans="1:16" x14ac:dyDescent="0.25">
      <c r="A5379">
        <v>6549</v>
      </c>
      <c r="B5379">
        <v>0</v>
      </c>
      <c r="C5379">
        <v>117568.35</v>
      </c>
      <c r="D5379">
        <v>168196.66</v>
      </c>
      <c r="E5379">
        <v>108265.25</v>
      </c>
      <c r="F5379">
        <v>59461.616999999998</v>
      </c>
      <c r="G5379">
        <v>92662</v>
      </c>
      <c r="H5379">
        <v>55975.273000000001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</row>
    <row r="5380" spans="1:16" x14ac:dyDescent="0.25">
      <c r="A5380">
        <v>6550</v>
      </c>
      <c r="B5380" t="s">
        <v>577</v>
      </c>
      <c r="C5380">
        <v>773888.2</v>
      </c>
      <c r="D5380">
        <v>1082946.8</v>
      </c>
      <c r="E5380">
        <v>977757.2</v>
      </c>
      <c r="F5380">
        <v>771385</v>
      </c>
      <c r="G5380">
        <v>826609.94</v>
      </c>
      <c r="H5380">
        <v>738159.4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</row>
    <row r="5381" spans="1:16" x14ac:dyDescent="0.25">
      <c r="A5381">
        <v>6551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116318.35</v>
      </c>
      <c r="L5381">
        <v>0</v>
      </c>
      <c r="M5381">
        <v>0</v>
      </c>
      <c r="N5381">
        <v>0</v>
      </c>
      <c r="O5381">
        <v>0</v>
      </c>
      <c r="P5381">
        <v>0</v>
      </c>
    </row>
    <row r="5382" spans="1:16" x14ac:dyDescent="0.25">
      <c r="A5382">
        <v>6552</v>
      </c>
      <c r="B5382">
        <v>0</v>
      </c>
      <c r="C5382">
        <v>0</v>
      </c>
      <c r="D5382">
        <v>88568.945000000007</v>
      </c>
      <c r="E5382">
        <v>51001.39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</row>
    <row r="5383" spans="1:16" x14ac:dyDescent="0.25">
      <c r="A5383">
        <v>6553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202402.88</v>
      </c>
      <c r="M5383">
        <v>0</v>
      </c>
      <c r="N5383">
        <v>0</v>
      </c>
      <c r="O5383">
        <v>0</v>
      </c>
      <c r="P5383">
        <v>0</v>
      </c>
    </row>
    <row r="5384" spans="1:16" x14ac:dyDescent="0.25">
      <c r="A5384">
        <v>6554</v>
      </c>
      <c r="B5384" t="s">
        <v>2100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147163.25</v>
      </c>
      <c r="L5384">
        <v>352387.03</v>
      </c>
      <c r="M5384">
        <v>0</v>
      </c>
      <c r="N5384">
        <v>0</v>
      </c>
      <c r="O5384">
        <v>0</v>
      </c>
      <c r="P5384">
        <v>0</v>
      </c>
    </row>
    <row r="5385" spans="1:16" x14ac:dyDescent="0.25">
      <c r="A5385">
        <v>6555</v>
      </c>
      <c r="B5385" t="s">
        <v>2101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</row>
    <row r="5386" spans="1:16" x14ac:dyDescent="0.25">
      <c r="A5386">
        <v>6556</v>
      </c>
      <c r="B5386" t="s">
        <v>2099</v>
      </c>
      <c r="C5386">
        <v>104201</v>
      </c>
      <c r="D5386">
        <v>110999.33</v>
      </c>
      <c r="E5386">
        <v>74599.53</v>
      </c>
      <c r="F5386">
        <v>67433.070000000007</v>
      </c>
      <c r="G5386">
        <v>120771.125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</row>
    <row r="5387" spans="1:16" x14ac:dyDescent="0.25">
      <c r="A5387">
        <v>6557</v>
      </c>
      <c r="B5387" t="s">
        <v>579</v>
      </c>
      <c r="C5387">
        <v>645879.75</v>
      </c>
      <c r="D5387">
        <v>778664.5</v>
      </c>
      <c r="E5387">
        <v>758420.8</v>
      </c>
      <c r="F5387">
        <v>707654</v>
      </c>
      <c r="G5387">
        <v>702797.56</v>
      </c>
      <c r="H5387">
        <v>531330.4</v>
      </c>
      <c r="I5387">
        <v>0</v>
      </c>
      <c r="J5387">
        <v>0</v>
      </c>
      <c r="K5387">
        <v>880091.75</v>
      </c>
      <c r="L5387">
        <v>0</v>
      </c>
      <c r="M5387">
        <v>0</v>
      </c>
      <c r="N5387">
        <v>0</v>
      </c>
      <c r="O5387">
        <v>0</v>
      </c>
      <c r="P5387">
        <v>0</v>
      </c>
    </row>
    <row r="5388" spans="1:16" x14ac:dyDescent="0.25">
      <c r="A5388">
        <v>6558</v>
      </c>
      <c r="B5388" t="s">
        <v>2103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</row>
    <row r="5389" spans="1:16" x14ac:dyDescent="0.25">
      <c r="A5389">
        <v>6559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370678.97</v>
      </c>
      <c r="J5389">
        <v>239449.7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</row>
    <row r="5390" spans="1:16" x14ac:dyDescent="0.25">
      <c r="A5390">
        <v>6560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193023.25</v>
      </c>
      <c r="J5390">
        <v>276983.2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</row>
    <row r="5391" spans="1:16" x14ac:dyDescent="0.25">
      <c r="A5391">
        <v>6561</v>
      </c>
      <c r="B5391" t="s">
        <v>2102</v>
      </c>
      <c r="C5391">
        <v>4910627.5</v>
      </c>
      <c r="D5391">
        <v>5536800.5</v>
      </c>
      <c r="E5391">
        <v>5569925</v>
      </c>
      <c r="F5391">
        <v>5401972</v>
      </c>
      <c r="G5391">
        <v>4949153</v>
      </c>
      <c r="H5391">
        <v>3342771.8</v>
      </c>
      <c r="I5391">
        <v>0</v>
      </c>
      <c r="J5391">
        <v>0</v>
      </c>
      <c r="K5391">
        <v>9067902</v>
      </c>
      <c r="L5391">
        <v>964952</v>
      </c>
      <c r="M5391">
        <v>0</v>
      </c>
      <c r="N5391">
        <v>0</v>
      </c>
      <c r="O5391">
        <v>0</v>
      </c>
      <c r="P5391">
        <v>0</v>
      </c>
    </row>
    <row r="5392" spans="1:16" x14ac:dyDescent="0.25">
      <c r="A5392">
        <v>6562</v>
      </c>
      <c r="B5392" t="s">
        <v>2104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1356608.4</v>
      </c>
      <c r="J5392">
        <v>1399604.1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</row>
    <row r="5393" spans="1:16" x14ac:dyDescent="0.25">
      <c r="A5393">
        <v>6563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897772.6</v>
      </c>
      <c r="J5393">
        <v>1485028.2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</row>
    <row r="5394" spans="1:16" x14ac:dyDescent="0.25">
      <c r="A5394">
        <v>6568</v>
      </c>
      <c r="B5394" t="s">
        <v>2098</v>
      </c>
      <c r="C5394">
        <v>114797.75999999999</v>
      </c>
      <c r="D5394">
        <v>267977.84000000003</v>
      </c>
      <c r="E5394">
        <v>280033.25</v>
      </c>
      <c r="F5394">
        <v>328724.06</v>
      </c>
      <c r="G5394">
        <v>189108.38</v>
      </c>
      <c r="H5394">
        <v>236420.08</v>
      </c>
      <c r="I5394">
        <v>0</v>
      </c>
      <c r="J5394">
        <v>0</v>
      </c>
      <c r="K5394">
        <v>1351393.9</v>
      </c>
      <c r="L5394">
        <v>218855.78</v>
      </c>
      <c r="M5394">
        <v>0</v>
      </c>
      <c r="N5394">
        <v>0</v>
      </c>
      <c r="O5394">
        <v>0</v>
      </c>
      <c r="P5394">
        <v>0</v>
      </c>
    </row>
    <row r="5395" spans="1:16" x14ac:dyDescent="0.25">
      <c r="A5395">
        <v>6570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249584.64000000001</v>
      </c>
      <c r="L5395">
        <v>321090.40000000002</v>
      </c>
      <c r="M5395">
        <v>0</v>
      </c>
      <c r="N5395">
        <v>0</v>
      </c>
      <c r="O5395">
        <v>0</v>
      </c>
      <c r="P5395">
        <v>0</v>
      </c>
    </row>
    <row r="5396" spans="1:16" x14ac:dyDescent="0.25">
      <c r="A5396">
        <v>6571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213519.94</v>
      </c>
      <c r="L5396">
        <v>100929.60000000001</v>
      </c>
      <c r="M5396">
        <v>0</v>
      </c>
      <c r="N5396">
        <v>0</v>
      </c>
      <c r="O5396">
        <v>0</v>
      </c>
      <c r="P5396">
        <v>0</v>
      </c>
    </row>
    <row r="5397" spans="1:16" x14ac:dyDescent="0.25">
      <c r="A5397">
        <v>6572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728452.44</v>
      </c>
      <c r="L5397">
        <v>77127.66</v>
      </c>
      <c r="M5397">
        <v>0</v>
      </c>
      <c r="N5397">
        <v>0</v>
      </c>
      <c r="O5397">
        <v>0</v>
      </c>
      <c r="P5397">
        <v>0</v>
      </c>
    </row>
    <row r="5398" spans="1:16" x14ac:dyDescent="0.25">
      <c r="A5398">
        <v>6573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254558.14</v>
      </c>
      <c r="L5398">
        <v>352940.5</v>
      </c>
      <c r="M5398">
        <v>0</v>
      </c>
      <c r="N5398">
        <v>0</v>
      </c>
      <c r="O5398">
        <v>0</v>
      </c>
      <c r="P5398">
        <v>0</v>
      </c>
    </row>
    <row r="5399" spans="1:16" x14ac:dyDescent="0.25">
      <c r="A5399">
        <v>6574</v>
      </c>
      <c r="B5399" t="s">
        <v>2106</v>
      </c>
      <c r="C5399">
        <v>1570804.5</v>
      </c>
      <c r="D5399">
        <v>7166532.5</v>
      </c>
      <c r="E5399">
        <v>7761035</v>
      </c>
      <c r="F5399">
        <v>1281649.2</v>
      </c>
      <c r="G5399">
        <v>799527.06</v>
      </c>
      <c r="H5399">
        <v>3927181</v>
      </c>
      <c r="I5399">
        <v>0</v>
      </c>
      <c r="J5399">
        <v>0</v>
      </c>
      <c r="K5399">
        <v>18477888</v>
      </c>
      <c r="L5399">
        <v>8090992</v>
      </c>
      <c r="M5399">
        <v>0</v>
      </c>
      <c r="N5399">
        <v>0</v>
      </c>
      <c r="O5399">
        <v>0</v>
      </c>
      <c r="P5399">
        <v>0</v>
      </c>
    </row>
    <row r="5400" spans="1:16" x14ac:dyDescent="0.25">
      <c r="A5400">
        <v>6575</v>
      </c>
      <c r="B5400" t="s">
        <v>403</v>
      </c>
      <c r="C5400">
        <v>0</v>
      </c>
      <c r="D5400">
        <v>0</v>
      </c>
      <c r="E5400">
        <v>0</v>
      </c>
      <c r="F5400">
        <v>554890.4</v>
      </c>
      <c r="G5400">
        <v>569741.75</v>
      </c>
      <c r="H5400">
        <v>105520.7</v>
      </c>
      <c r="I5400">
        <v>6594444</v>
      </c>
      <c r="J5400">
        <v>9517337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</row>
    <row r="5401" spans="1:16" x14ac:dyDescent="0.25">
      <c r="A5401">
        <v>6576</v>
      </c>
      <c r="B5401" t="s">
        <v>2107</v>
      </c>
      <c r="C5401">
        <v>0</v>
      </c>
      <c r="D5401">
        <v>0</v>
      </c>
      <c r="E5401">
        <v>0</v>
      </c>
      <c r="F5401">
        <v>178079.03</v>
      </c>
      <c r="G5401">
        <v>54756.73</v>
      </c>
      <c r="H5401">
        <v>171976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</row>
    <row r="5402" spans="1:16" x14ac:dyDescent="0.25">
      <c r="A5402">
        <v>6578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661415</v>
      </c>
      <c r="J5402">
        <v>522196.12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</row>
    <row r="5403" spans="1:16" x14ac:dyDescent="0.25">
      <c r="A5403">
        <v>6579</v>
      </c>
      <c r="B5403" t="s">
        <v>2108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163951.97</v>
      </c>
      <c r="M5403">
        <v>0</v>
      </c>
      <c r="N5403">
        <v>0</v>
      </c>
      <c r="O5403">
        <v>0</v>
      </c>
      <c r="P5403">
        <v>0</v>
      </c>
    </row>
    <row r="5404" spans="1:16" x14ac:dyDescent="0.25">
      <c r="A5404">
        <v>6580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286325.40000000002</v>
      </c>
      <c r="L5404">
        <v>0</v>
      </c>
      <c r="M5404">
        <v>0</v>
      </c>
      <c r="N5404">
        <v>0</v>
      </c>
      <c r="O5404">
        <v>0</v>
      </c>
      <c r="P5404">
        <v>0</v>
      </c>
    </row>
    <row r="5405" spans="1:16" x14ac:dyDescent="0.25">
      <c r="A5405">
        <v>6581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144874.20000000001</v>
      </c>
      <c r="L5405">
        <v>0</v>
      </c>
      <c r="M5405">
        <v>0</v>
      </c>
      <c r="N5405">
        <v>0</v>
      </c>
      <c r="O5405">
        <v>0</v>
      </c>
      <c r="P5405">
        <v>0</v>
      </c>
    </row>
    <row r="5406" spans="1:16" x14ac:dyDescent="0.25">
      <c r="A5406">
        <v>6582</v>
      </c>
      <c r="B5406" t="s">
        <v>2110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399436.6</v>
      </c>
      <c r="L5406">
        <v>132958.76999999999</v>
      </c>
      <c r="M5406">
        <v>0</v>
      </c>
      <c r="N5406">
        <v>0</v>
      </c>
      <c r="O5406">
        <v>0</v>
      </c>
      <c r="P5406">
        <v>0</v>
      </c>
    </row>
    <row r="5407" spans="1:16" x14ac:dyDescent="0.25">
      <c r="A5407">
        <v>6584</v>
      </c>
      <c r="B5407" t="s">
        <v>2117</v>
      </c>
      <c r="C5407">
        <v>74411.554999999993</v>
      </c>
      <c r="D5407">
        <v>53911.184000000001</v>
      </c>
      <c r="E5407">
        <v>0</v>
      </c>
      <c r="F5407">
        <v>289336.25</v>
      </c>
      <c r="G5407">
        <v>107675.08</v>
      </c>
      <c r="H5407">
        <v>220888.08</v>
      </c>
      <c r="I5407">
        <v>0</v>
      </c>
      <c r="J5407">
        <v>0</v>
      </c>
      <c r="K5407">
        <v>2022497.2</v>
      </c>
      <c r="L5407">
        <v>0</v>
      </c>
      <c r="M5407">
        <v>0</v>
      </c>
      <c r="N5407">
        <v>0</v>
      </c>
      <c r="O5407">
        <v>0</v>
      </c>
      <c r="P5407">
        <v>0</v>
      </c>
    </row>
    <row r="5408" spans="1:16" x14ac:dyDescent="0.25">
      <c r="A5408">
        <v>6585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469455.06</v>
      </c>
      <c r="J5408">
        <v>290732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</row>
    <row r="5409" spans="1:16" x14ac:dyDescent="0.25">
      <c r="A5409">
        <v>6586</v>
      </c>
      <c r="B5409" t="s">
        <v>2109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1508981.9</v>
      </c>
      <c r="J5409">
        <v>2356258.2000000002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</row>
    <row r="5410" spans="1:16" x14ac:dyDescent="0.25">
      <c r="A5410">
        <v>6587</v>
      </c>
      <c r="B5410" t="s">
        <v>2112</v>
      </c>
      <c r="C5410">
        <v>403187.56</v>
      </c>
      <c r="D5410">
        <v>302650.44</v>
      </c>
      <c r="E5410">
        <v>425079.44</v>
      </c>
      <c r="F5410">
        <v>78033.33</v>
      </c>
      <c r="G5410">
        <v>196378.08</v>
      </c>
      <c r="H5410">
        <v>83123.37</v>
      </c>
      <c r="I5410">
        <v>0</v>
      </c>
      <c r="J5410">
        <v>0</v>
      </c>
      <c r="K5410">
        <v>145049.70000000001</v>
      </c>
      <c r="L5410">
        <v>0</v>
      </c>
      <c r="M5410">
        <v>0</v>
      </c>
      <c r="N5410">
        <v>0</v>
      </c>
      <c r="O5410">
        <v>0</v>
      </c>
      <c r="P5410">
        <v>0</v>
      </c>
    </row>
    <row r="5411" spans="1:16" x14ac:dyDescent="0.25">
      <c r="A5411">
        <v>6590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861094.8</v>
      </c>
      <c r="L5411">
        <v>122899.516</v>
      </c>
      <c r="M5411">
        <v>0</v>
      </c>
      <c r="N5411">
        <v>0</v>
      </c>
      <c r="O5411">
        <v>0</v>
      </c>
      <c r="P5411">
        <v>0</v>
      </c>
    </row>
    <row r="5412" spans="1:16" x14ac:dyDescent="0.25">
      <c r="A5412">
        <v>6591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19899596</v>
      </c>
      <c r="L5412">
        <v>3847227.2</v>
      </c>
      <c r="M5412">
        <v>0</v>
      </c>
      <c r="N5412">
        <v>0</v>
      </c>
      <c r="O5412">
        <v>0</v>
      </c>
      <c r="P5412">
        <v>0</v>
      </c>
    </row>
    <row r="5413" spans="1:16" x14ac:dyDescent="0.25">
      <c r="A5413">
        <v>6592</v>
      </c>
      <c r="B5413" t="s">
        <v>2118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371587.56</v>
      </c>
      <c r="L5413">
        <v>98936.47</v>
      </c>
      <c r="M5413">
        <v>0</v>
      </c>
      <c r="N5413">
        <v>0</v>
      </c>
      <c r="O5413">
        <v>0</v>
      </c>
      <c r="P5413">
        <v>0</v>
      </c>
    </row>
    <row r="5414" spans="1:16" x14ac:dyDescent="0.25">
      <c r="A5414">
        <v>6595</v>
      </c>
      <c r="B5414" t="s">
        <v>2113</v>
      </c>
      <c r="C5414">
        <v>9672570</v>
      </c>
      <c r="D5414">
        <v>36092864</v>
      </c>
      <c r="E5414">
        <v>4721759.5</v>
      </c>
      <c r="F5414">
        <v>8580629</v>
      </c>
      <c r="G5414">
        <v>5532857</v>
      </c>
      <c r="H5414">
        <v>2802290.2</v>
      </c>
      <c r="I5414">
        <v>0</v>
      </c>
      <c r="J5414">
        <v>0</v>
      </c>
      <c r="K5414">
        <v>118856250</v>
      </c>
      <c r="L5414">
        <v>45638548</v>
      </c>
      <c r="M5414">
        <v>0</v>
      </c>
      <c r="N5414">
        <v>0</v>
      </c>
      <c r="O5414">
        <v>0</v>
      </c>
      <c r="P5414">
        <v>0</v>
      </c>
    </row>
    <row r="5415" spans="1:16" x14ac:dyDescent="0.25">
      <c r="A5415">
        <v>6596</v>
      </c>
      <c r="B5415" t="s">
        <v>2115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293945.46999999997</v>
      </c>
      <c r="L5415">
        <v>141533.56</v>
      </c>
      <c r="M5415">
        <v>0</v>
      </c>
      <c r="N5415">
        <v>0</v>
      </c>
      <c r="O5415">
        <v>0</v>
      </c>
      <c r="P5415">
        <v>0</v>
      </c>
    </row>
    <row r="5416" spans="1:16" x14ac:dyDescent="0.25">
      <c r="A5416">
        <v>6597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1224919</v>
      </c>
      <c r="J5416">
        <v>1293582.1000000001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</row>
    <row r="5417" spans="1:16" x14ac:dyDescent="0.25">
      <c r="A5417">
        <v>6598</v>
      </c>
      <c r="B5417" t="s">
        <v>2116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518285.16</v>
      </c>
      <c r="M5417">
        <v>0</v>
      </c>
      <c r="N5417">
        <v>0</v>
      </c>
      <c r="O5417">
        <v>0</v>
      </c>
      <c r="P5417">
        <v>0</v>
      </c>
    </row>
    <row r="5418" spans="1:16" x14ac:dyDescent="0.25">
      <c r="A5418">
        <v>6599</v>
      </c>
      <c r="B5418" t="s">
        <v>2120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193045.05</v>
      </c>
      <c r="L5418">
        <v>350893.12</v>
      </c>
      <c r="M5418">
        <v>0</v>
      </c>
      <c r="N5418">
        <v>0</v>
      </c>
      <c r="O5418">
        <v>0</v>
      </c>
      <c r="P5418">
        <v>0</v>
      </c>
    </row>
    <row r="5419" spans="1:16" x14ac:dyDescent="0.25">
      <c r="A5419">
        <v>6601</v>
      </c>
      <c r="B5419" t="s">
        <v>2114</v>
      </c>
      <c r="C5419">
        <v>107427.02</v>
      </c>
      <c r="D5419">
        <v>138976.76999999999</v>
      </c>
      <c r="E5419">
        <v>0</v>
      </c>
      <c r="F5419">
        <v>374393</v>
      </c>
      <c r="G5419">
        <v>211035.48</v>
      </c>
      <c r="H5419">
        <v>278033.34000000003</v>
      </c>
      <c r="I5419">
        <v>0</v>
      </c>
      <c r="J5419">
        <v>0</v>
      </c>
      <c r="K5419">
        <v>800211.1</v>
      </c>
      <c r="L5419">
        <v>0</v>
      </c>
      <c r="M5419">
        <v>0</v>
      </c>
      <c r="N5419">
        <v>0</v>
      </c>
      <c r="O5419">
        <v>0</v>
      </c>
      <c r="P5419">
        <v>0</v>
      </c>
    </row>
    <row r="5420" spans="1:16" x14ac:dyDescent="0.25">
      <c r="A5420">
        <v>6602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465870.2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</row>
    <row r="5421" spans="1:16" x14ac:dyDescent="0.25">
      <c r="A5421">
        <v>6603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819665.8</v>
      </c>
      <c r="J5421">
        <v>891378.8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</row>
    <row r="5422" spans="1:16" x14ac:dyDescent="0.25">
      <c r="A5422">
        <v>6604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762141.4</v>
      </c>
      <c r="J5422">
        <v>826226.1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</row>
    <row r="5423" spans="1:16" x14ac:dyDescent="0.25">
      <c r="A5423">
        <v>6605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567098.9</v>
      </c>
      <c r="J5423">
        <v>567695.25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</row>
    <row r="5424" spans="1:16" x14ac:dyDescent="0.25">
      <c r="A5424">
        <v>6606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1847788.4</v>
      </c>
      <c r="L5424">
        <v>1199103.6000000001</v>
      </c>
      <c r="M5424">
        <v>0</v>
      </c>
      <c r="N5424">
        <v>0</v>
      </c>
      <c r="O5424">
        <v>0</v>
      </c>
      <c r="P5424">
        <v>0</v>
      </c>
    </row>
    <row r="5425" spans="1:16" x14ac:dyDescent="0.25">
      <c r="A5425">
        <v>6607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191457.06</v>
      </c>
      <c r="L5425">
        <v>118155.21</v>
      </c>
      <c r="M5425">
        <v>0</v>
      </c>
      <c r="N5425">
        <v>0</v>
      </c>
      <c r="O5425">
        <v>0</v>
      </c>
      <c r="P5425">
        <v>0</v>
      </c>
    </row>
    <row r="5426" spans="1:16" x14ac:dyDescent="0.25">
      <c r="A5426">
        <v>6609</v>
      </c>
      <c r="B5426" t="s">
        <v>2119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1357115.8</v>
      </c>
      <c r="J5426">
        <v>1282037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</row>
    <row r="5427" spans="1:16" x14ac:dyDescent="0.25">
      <c r="A5427">
        <v>6610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865452.9</v>
      </c>
      <c r="J5427">
        <v>906374.75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</row>
    <row r="5428" spans="1:16" x14ac:dyDescent="0.25">
      <c r="A5428">
        <v>6611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332199.25</v>
      </c>
      <c r="J5428">
        <v>403451.25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</row>
    <row r="5429" spans="1:16" x14ac:dyDescent="0.25">
      <c r="A5429">
        <v>6614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430142.56</v>
      </c>
      <c r="L5429">
        <v>0</v>
      </c>
      <c r="M5429">
        <v>0</v>
      </c>
      <c r="N5429">
        <v>0</v>
      </c>
      <c r="O5429">
        <v>0</v>
      </c>
      <c r="P5429">
        <v>0</v>
      </c>
    </row>
    <row r="5430" spans="1:16" x14ac:dyDescent="0.25">
      <c r="A5430">
        <v>6615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745900.2</v>
      </c>
      <c r="L5430">
        <v>811846.8</v>
      </c>
      <c r="M5430">
        <v>0</v>
      </c>
      <c r="N5430">
        <v>0</v>
      </c>
      <c r="O5430">
        <v>0</v>
      </c>
      <c r="P5430">
        <v>0</v>
      </c>
    </row>
    <row r="5431" spans="1:16" x14ac:dyDescent="0.25">
      <c r="A5431">
        <v>6616</v>
      </c>
      <c r="B5431" t="s">
        <v>2076</v>
      </c>
      <c r="C5431">
        <v>524617.4</v>
      </c>
      <c r="D5431">
        <v>430478.1</v>
      </c>
      <c r="E5431">
        <v>416529.6</v>
      </c>
      <c r="F5431">
        <v>102064.24</v>
      </c>
      <c r="G5431">
        <v>226022.81</v>
      </c>
      <c r="H5431">
        <v>88815.06</v>
      </c>
      <c r="I5431">
        <v>0</v>
      </c>
      <c r="J5431">
        <v>0</v>
      </c>
      <c r="K5431">
        <v>739737.8</v>
      </c>
      <c r="L5431">
        <v>1140659.8</v>
      </c>
      <c r="M5431">
        <v>0</v>
      </c>
      <c r="N5431">
        <v>0</v>
      </c>
      <c r="O5431">
        <v>0</v>
      </c>
      <c r="P5431">
        <v>0</v>
      </c>
    </row>
    <row r="5432" spans="1:16" x14ac:dyDescent="0.25">
      <c r="A5432">
        <v>6618</v>
      </c>
      <c r="B5432" t="s">
        <v>2121</v>
      </c>
      <c r="C5432">
        <v>1160594.1000000001</v>
      </c>
      <c r="D5432">
        <v>565237.75</v>
      </c>
      <c r="E5432">
        <v>562487.4</v>
      </c>
      <c r="F5432">
        <v>848880.56</v>
      </c>
      <c r="G5432">
        <v>541138.43999999994</v>
      </c>
      <c r="H5432">
        <v>245553.16</v>
      </c>
      <c r="I5432">
        <v>0</v>
      </c>
      <c r="J5432">
        <v>0</v>
      </c>
      <c r="K5432">
        <v>13800884</v>
      </c>
      <c r="L5432">
        <v>5869953</v>
      </c>
      <c r="M5432">
        <v>0</v>
      </c>
      <c r="N5432">
        <v>0</v>
      </c>
      <c r="O5432">
        <v>0</v>
      </c>
      <c r="P5432">
        <v>0</v>
      </c>
    </row>
    <row r="5433" spans="1:16" x14ac:dyDescent="0.25">
      <c r="A5433">
        <v>6619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1678173.2</v>
      </c>
      <c r="J5433">
        <v>1723672.2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</row>
    <row r="5434" spans="1:16" x14ac:dyDescent="0.25">
      <c r="A5434">
        <v>6620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840127.1</v>
      </c>
      <c r="J5434">
        <v>829754.6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</row>
    <row r="5435" spans="1:16" x14ac:dyDescent="0.25">
      <c r="A5435">
        <v>6621</v>
      </c>
      <c r="B5435" t="s">
        <v>2124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240697</v>
      </c>
      <c r="J5435">
        <v>418092.3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</row>
    <row r="5436" spans="1:16" x14ac:dyDescent="0.25">
      <c r="A5436">
        <v>6622</v>
      </c>
      <c r="B5436" t="s">
        <v>2122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1881151.9</v>
      </c>
      <c r="J5436">
        <v>1921376.2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</row>
    <row r="5437" spans="1:16" x14ac:dyDescent="0.25">
      <c r="A5437">
        <v>6624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442243.12</v>
      </c>
      <c r="L5437">
        <v>244312.92</v>
      </c>
      <c r="M5437">
        <v>0</v>
      </c>
      <c r="N5437">
        <v>0</v>
      </c>
      <c r="O5437">
        <v>0</v>
      </c>
      <c r="P5437">
        <v>0</v>
      </c>
    </row>
    <row r="5438" spans="1:16" x14ac:dyDescent="0.25">
      <c r="A5438">
        <v>6625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369834.66</v>
      </c>
      <c r="L5438">
        <v>169781.45</v>
      </c>
      <c r="M5438">
        <v>0</v>
      </c>
      <c r="N5438">
        <v>0</v>
      </c>
      <c r="O5438">
        <v>0</v>
      </c>
      <c r="P5438">
        <v>0</v>
      </c>
    </row>
    <row r="5439" spans="1:16" x14ac:dyDescent="0.25">
      <c r="A5439">
        <v>6626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733125.75</v>
      </c>
      <c r="L5439">
        <v>275524.88</v>
      </c>
      <c r="M5439">
        <v>0</v>
      </c>
      <c r="N5439">
        <v>0</v>
      </c>
      <c r="O5439">
        <v>0</v>
      </c>
      <c r="P5439">
        <v>0</v>
      </c>
    </row>
    <row r="5440" spans="1:16" x14ac:dyDescent="0.25">
      <c r="A5440">
        <v>6628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196467.33</v>
      </c>
      <c r="L5440">
        <v>339742.7</v>
      </c>
      <c r="M5440">
        <v>0</v>
      </c>
      <c r="N5440">
        <v>0</v>
      </c>
      <c r="O5440">
        <v>0</v>
      </c>
      <c r="P5440">
        <v>0</v>
      </c>
    </row>
    <row r="5441" spans="1:16" x14ac:dyDescent="0.25">
      <c r="A5441">
        <v>6629</v>
      </c>
      <c r="B5441" t="s">
        <v>2132</v>
      </c>
      <c r="C5441">
        <v>234450.66</v>
      </c>
      <c r="D5441">
        <v>91731.199999999997</v>
      </c>
      <c r="E5441">
        <v>93883.88</v>
      </c>
      <c r="F5441">
        <v>168196.98</v>
      </c>
      <c r="G5441">
        <v>109310.37</v>
      </c>
      <c r="H5441">
        <v>0</v>
      </c>
      <c r="I5441">
        <v>0</v>
      </c>
      <c r="J5441">
        <v>0</v>
      </c>
      <c r="K5441">
        <v>0</v>
      </c>
      <c r="L5441">
        <v>128400.71</v>
      </c>
      <c r="M5441">
        <v>0</v>
      </c>
      <c r="N5441">
        <v>0</v>
      </c>
      <c r="O5441">
        <v>0</v>
      </c>
      <c r="P5441">
        <v>0</v>
      </c>
    </row>
    <row r="5442" spans="1:16" x14ac:dyDescent="0.25">
      <c r="A5442">
        <v>6630</v>
      </c>
      <c r="B5442">
        <v>0</v>
      </c>
      <c r="C5442">
        <v>0</v>
      </c>
      <c r="D5442">
        <v>0</v>
      </c>
      <c r="E5442">
        <v>0</v>
      </c>
      <c r="F5442">
        <v>128293.97</v>
      </c>
      <c r="G5442">
        <v>155490.98000000001</v>
      </c>
      <c r="H5442">
        <v>0</v>
      </c>
      <c r="I5442">
        <v>2216719</v>
      </c>
      <c r="J5442">
        <v>1204830.6000000001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</row>
    <row r="5443" spans="1:16" x14ac:dyDescent="0.25">
      <c r="A5443">
        <v>6631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571183.30000000005</v>
      </c>
      <c r="J5443">
        <v>612979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</row>
    <row r="5444" spans="1:16" x14ac:dyDescent="0.25">
      <c r="A5444">
        <v>6632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2858111.5</v>
      </c>
      <c r="J5444">
        <v>4081766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</row>
    <row r="5445" spans="1:16" x14ac:dyDescent="0.25">
      <c r="A5445">
        <v>6633</v>
      </c>
      <c r="B5445">
        <v>0</v>
      </c>
      <c r="C5445">
        <v>613941.6</v>
      </c>
      <c r="D5445">
        <v>273187.53000000003</v>
      </c>
      <c r="E5445">
        <v>232445.77</v>
      </c>
      <c r="F5445">
        <v>493424.97</v>
      </c>
      <c r="G5445">
        <v>238206.77</v>
      </c>
      <c r="H5445">
        <v>124629.69</v>
      </c>
      <c r="I5445">
        <v>0</v>
      </c>
      <c r="J5445">
        <v>0</v>
      </c>
      <c r="K5445">
        <v>8245335</v>
      </c>
      <c r="L5445">
        <v>3734148.8</v>
      </c>
      <c r="M5445">
        <v>0</v>
      </c>
      <c r="N5445">
        <v>0</v>
      </c>
      <c r="O5445">
        <v>0</v>
      </c>
      <c r="P5445">
        <v>0</v>
      </c>
    </row>
    <row r="5446" spans="1:16" x14ac:dyDescent="0.25">
      <c r="A5446">
        <v>6634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1812802.8</v>
      </c>
      <c r="J5446">
        <v>1823994.2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</row>
    <row r="5447" spans="1:16" x14ac:dyDescent="0.25">
      <c r="A5447">
        <v>6636</v>
      </c>
      <c r="B5447">
        <v>0</v>
      </c>
      <c r="C5447">
        <v>69670.490000000005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102171.164</v>
      </c>
      <c r="L5447">
        <v>337655.22</v>
      </c>
      <c r="M5447">
        <v>0</v>
      </c>
      <c r="N5447">
        <v>0</v>
      </c>
      <c r="O5447">
        <v>0</v>
      </c>
      <c r="P5447">
        <v>0</v>
      </c>
    </row>
    <row r="5448" spans="1:16" x14ac:dyDescent="0.25">
      <c r="A5448">
        <v>6637</v>
      </c>
      <c r="B5448" t="s">
        <v>2125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245761.72</v>
      </c>
      <c r="L5448">
        <v>0</v>
      </c>
      <c r="M5448">
        <v>0</v>
      </c>
      <c r="N5448">
        <v>0</v>
      </c>
      <c r="O5448">
        <v>0</v>
      </c>
      <c r="P5448">
        <v>0</v>
      </c>
    </row>
    <row r="5449" spans="1:16" x14ac:dyDescent="0.25">
      <c r="A5449">
        <v>6638</v>
      </c>
      <c r="B5449">
        <v>0</v>
      </c>
      <c r="C5449">
        <v>253991.47</v>
      </c>
      <c r="D5449">
        <v>0</v>
      </c>
      <c r="E5449">
        <v>63679.258000000002</v>
      </c>
      <c r="F5449">
        <v>234332.31</v>
      </c>
      <c r="G5449">
        <v>0</v>
      </c>
      <c r="H5449">
        <v>0</v>
      </c>
      <c r="I5449">
        <v>0</v>
      </c>
      <c r="J5449">
        <v>0</v>
      </c>
      <c r="K5449">
        <v>1112170.5</v>
      </c>
      <c r="L5449">
        <v>1424980.2</v>
      </c>
      <c r="M5449">
        <v>0</v>
      </c>
      <c r="N5449">
        <v>0</v>
      </c>
      <c r="O5449">
        <v>0</v>
      </c>
      <c r="P5449">
        <v>0</v>
      </c>
    </row>
    <row r="5450" spans="1:16" x14ac:dyDescent="0.25">
      <c r="A5450">
        <v>6639</v>
      </c>
      <c r="B5450" t="s">
        <v>2126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553403</v>
      </c>
      <c r="J5450">
        <v>295344.8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</row>
    <row r="5451" spans="1:16" x14ac:dyDescent="0.25">
      <c r="A5451">
        <v>6640</v>
      </c>
      <c r="B5451" t="s">
        <v>2127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1045844</v>
      </c>
      <c r="J5451">
        <v>1820731.4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</row>
    <row r="5452" spans="1:16" x14ac:dyDescent="0.25">
      <c r="A5452">
        <v>6641</v>
      </c>
      <c r="B5452" t="s">
        <v>2123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344825.4</v>
      </c>
      <c r="J5452">
        <v>150585.34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</row>
    <row r="5453" spans="1:16" x14ac:dyDescent="0.25">
      <c r="A5453">
        <v>6642</v>
      </c>
      <c r="B5453">
        <v>0</v>
      </c>
      <c r="C5453">
        <v>200968.12</v>
      </c>
      <c r="D5453">
        <v>0</v>
      </c>
      <c r="E5453">
        <v>0</v>
      </c>
      <c r="F5453">
        <v>109963.04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170914.95</v>
      </c>
      <c r="M5453">
        <v>0</v>
      </c>
      <c r="N5453">
        <v>0</v>
      </c>
      <c r="O5453">
        <v>0</v>
      </c>
      <c r="P5453">
        <v>0</v>
      </c>
    </row>
    <row r="5454" spans="1:16" x14ac:dyDescent="0.25">
      <c r="A5454">
        <v>6643</v>
      </c>
      <c r="B5454">
        <v>0</v>
      </c>
      <c r="C5454">
        <v>56988.44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158491.51999999999</v>
      </c>
      <c r="M5454">
        <v>0</v>
      </c>
      <c r="N5454">
        <v>0</v>
      </c>
      <c r="O5454">
        <v>0</v>
      </c>
      <c r="P5454">
        <v>0</v>
      </c>
    </row>
    <row r="5455" spans="1:16" x14ac:dyDescent="0.25">
      <c r="A5455">
        <v>6644</v>
      </c>
      <c r="B5455" t="s">
        <v>2128</v>
      </c>
      <c r="C5455">
        <v>1746419.2</v>
      </c>
      <c r="D5455">
        <v>1165660.5</v>
      </c>
      <c r="E5455">
        <v>1091852.8</v>
      </c>
      <c r="F5455">
        <v>1345525</v>
      </c>
      <c r="G5455">
        <v>1107044.2</v>
      </c>
      <c r="H5455">
        <v>692644.9</v>
      </c>
      <c r="I5455">
        <v>0</v>
      </c>
      <c r="J5455">
        <v>0</v>
      </c>
      <c r="K5455">
        <v>328781.65999999997</v>
      </c>
      <c r="L5455">
        <v>1337628.5</v>
      </c>
      <c r="M5455">
        <v>0</v>
      </c>
      <c r="N5455">
        <v>0</v>
      </c>
      <c r="O5455">
        <v>0</v>
      </c>
      <c r="P5455">
        <v>0</v>
      </c>
    </row>
    <row r="5456" spans="1:16" x14ac:dyDescent="0.25">
      <c r="A5456">
        <v>6645</v>
      </c>
      <c r="B5456" t="s">
        <v>2129</v>
      </c>
      <c r="C5456">
        <v>3770160.8</v>
      </c>
      <c r="D5456">
        <v>2008662.8</v>
      </c>
      <c r="E5456">
        <v>1989739.4</v>
      </c>
      <c r="F5456">
        <v>2756505.5</v>
      </c>
      <c r="G5456">
        <v>2044784.6</v>
      </c>
      <c r="H5456">
        <v>1148615.2</v>
      </c>
      <c r="I5456">
        <v>0</v>
      </c>
      <c r="J5456">
        <v>0</v>
      </c>
      <c r="K5456">
        <v>4875424.5</v>
      </c>
      <c r="L5456">
        <v>7976315.5</v>
      </c>
      <c r="M5456">
        <v>0</v>
      </c>
      <c r="N5456">
        <v>0</v>
      </c>
      <c r="O5456">
        <v>0</v>
      </c>
      <c r="P5456">
        <v>0</v>
      </c>
    </row>
    <row r="5457" spans="1:16" x14ac:dyDescent="0.25">
      <c r="A5457">
        <v>6646</v>
      </c>
      <c r="B5457" t="s">
        <v>2130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2949122</v>
      </c>
      <c r="L5457">
        <v>1085227.6000000001</v>
      </c>
      <c r="M5457">
        <v>0</v>
      </c>
      <c r="N5457">
        <v>0</v>
      </c>
      <c r="O5457">
        <v>0</v>
      </c>
      <c r="P5457">
        <v>0</v>
      </c>
    </row>
    <row r="5458" spans="1:16" x14ac:dyDescent="0.25">
      <c r="A5458">
        <v>6647</v>
      </c>
      <c r="B5458" t="s">
        <v>2131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319287.62</v>
      </c>
      <c r="L5458">
        <v>204305.55</v>
      </c>
      <c r="M5458">
        <v>0</v>
      </c>
      <c r="N5458">
        <v>0</v>
      </c>
      <c r="O5458">
        <v>0</v>
      </c>
      <c r="P5458">
        <v>0</v>
      </c>
    </row>
    <row r="5459" spans="1:16" x14ac:dyDescent="0.25">
      <c r="A5459">
        <v>6649</v>
      </c>
      <c r="B5459" t="s">
        <v>2105</v>
      </c>
      <c r="C5459">
        <v>0</v>
      </c>
      <c r="D5459">
        <v>0</v>
      </c>
      <c r="E5459">
        <v>0</v>
      </c>
      <c r="F5459">
        <v>61910.17</v>
      </c>
      <c r="G5459">
        <v>0</v>
      </c>
      <c r="H5459">
        <v>69430.41</v>
      </c>
      <c r="I5459">
        <v>0</v>
      </c>
      <c r="J5459">
        <v>0</v>
      </c>
      <c r="K5459">
        <v>96366.98</v>
      </c>
      <c r="L5459">
        <v>0</v>
      </c>
      <c r="M5459">
        <v>0</v>
      </c>
      <c r="N5459">
        <v>0</v>
      </c>
      <c r="O5459">
        <v>0</v>
      </c>
      <c r="P5459">
        <v>0</v>
      </c>
    </row>
    <row r="5460" spans="1:16" x14ac:dyDescent="0.25">
      <c r="A5460">
        <v>6653</v>
      </c>
      <c r="B5460" t="s">
        <v>2133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295133.7</v>
      </c>
      <c r="L5460">
        <v>0</v>
      </c>
      <c r="M5460">
        <v>0</v>
      </c>
      <c r="N5460">
        <v>0</v>
      </c>
      <c r="O5460">
        <v>0</v>
      </c>
      <c r="P5460">
        <v>0</v>
      </c>
    </row>
    <row r="5461" spans="1:16" x14ac:dyDescent="0.25">
      <c r="A5461">
        <v>6654</v>
      </c>
      <c r="B5461" t="s">
        <v>2135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426284.79999999999</v>
      </c>
      <c r="J5461">
        <v>498749.3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</row>
    <row r="5462" spans="1:16" x14ac:dyDescent="0.25">
      <c r="A5462">
        <v>6655</v>
      </c>
      <c r="B5462" t="s">
        <v>2137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1636134.8</v>
      </c>
      <c r="L5462">
        <v>59434.49</v>
      </c>
      <c r="M5462">
        <v>0</v>
      </c>
      <c r="N5462">
        <v>0</v>
      </c>
      <c r="O5462">
        <v>0</v>
      </c>
      <c r="P5462">
        <v>0</v>
      </c>
    </row>
    <row r="5463" spans="1:16" x14ac:dyDescent="0.25">
      <c r="A5463">
        <v>6656</v>
      </c>
      <c r="B5463" t="s">
        <v>2134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148799.47</v>
      </c>
      <c r="L5463">
        <v>0</v>
      </c>
      <c r="M5463">
        <v>0</v>
      </c>
      <c r="N5463">
        <v>0</v>
      </c>
      <c r="O5463">
        <v>0</v>
      </c>
      <c r="P5463">
        <v>0</v>
      </c>
    </row>
    <row r="5464" spans="1:16" x14ac:dyDescent="0.25">
      <c r="A5464">
        <v>6658</v>
      </c>
      <c r="B5464">
        <v>0</v>
      </c>
      <c r="C5464">
        <v>0</v>
      </c>
      <c r="D5464">
        <v>0</v>
      </c>
      <c r="E5464">
        <v>107387.625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3810328</v>
      </c>
      <c r="L5464">
        <v>5611202</v>
      </c>
      <c r="M5464">
        <v>0</v>
      </c>
      <c r="N5464">
        <v>0</v>
      </c>
      <c r="O5464">
        <v>0</v>
      </c>
      <c r="P5464">
        <v>0</v>
      </c>
    </row>
    <row r="5465" spans="1:16" x14ac:dyDescent="0.25">
      <c r="A5465">
        <v>6659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83098.11</v>
      </c>
      <c r="L5465">
        <v>0</v>
      </c>
      <c r="M5465">
        <v>0</v>
      </c>
      <c r="N5465">
        <v>0</v>
      </c>
      <c r="O5465">
        <v>0</v>
      </c>
      <c r="P5465">
        <v>0</v>
      </c>
    </row>
    <row r="5466" spans="1:16" x14ac:dyDescent="0.25">
      <c r="A5466">
        <v>6660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381360.3</v>
      </c>
      <c r="L5466">
        <v>0</v>
      </c>
      <c r="M5466">
        <v>0</v>
      </c>
      <c r="N5466">
        <v>0</v>
      </c>
      <c r="O5466">
        <v>0</v>
      </c>
      <c r="P5466">
        <v>0</v>
      </c>
    </row>
    <row r="5467" spans="1:16" x14ac:dyDescent="0.25">
      <c r="A5467">
        <v>6661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323126.78000000003</v>
      </c>
      <c r="L5467">
        <v>0</v>
      </c>
      <c r="M5467">
        <v>0</v>
      </c>
      <c r="N5467">
        <v>0</v>
      </c>
      <c r="O5467">
        <v>0</v>
      </c>
      <c r="P5467">
        <v>0</v>
      </c>
    </row>
    <row r="5468" spans="1:16" x14ac:dyDescent="0.25">
      <c r="A5468">
        <v>6662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261465.83</v>
      </c>
      <c r="L5468">
        <v>0</v>
      </c>
      <c r="M5468">
        <v>0</v>
      </c>
      <c r="N5468">
        <v>0</v>
      </c>
      <c r="O5468">
        <v>0</v>
      </c>
      <c r="P5468">
        <v>0</v>
      </c>
    </row>
    <row r="5469" spans="1:16" x14ac:dyDescent="0.25">
      <c r="A5469">
        <v>6663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233721.60000000001</v>
      </c>
      <c r="L5469">
        <v>0</v>
      </c>
      <c r="M5469">
        <v>0</v>
      </c>
      <c r="N5469">
        <v>0</v>
      </c>
      <c r="O5469">
        <v>0</v>
      </c>
      <c r="P5469">
        <v>0</v>
      </c>
    </row>
    <row r="5470" spans="1:16" x14ac:dyDescent="0.25">
      <c r="A5470">
        <v>6665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1833763.8</v>
      </c>
      <c r="L5470">
        <v>2304130.7999999998</v>
      </c>
      <c r="M5470">
        <v>0</v>
      </c>
      <c r="N5470">
        <v>0</v>
      </c>
      <c r="O5470">
        <v>0</v>
      </c>
      <c r="P5470">
        <v>0</v>
      </c>
    </row>
    <row r="5471" spans="1:16" x14ac:dyDescent="0.25">
      <c r="A5471">
        <v>6666</v>
      </c>
      <c r="B5471" t="s">
        <v>2139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699011.3</v>
      </c>
      <c r="L5471">
        <v>59102.9</v>
      </c>
      <c r="M5471">
        <v>0</v>
      </c>
      <c r="N5471">
        <v>0</v>
      </c>
      <c r="O5471">
        <v>0</v>
      </c>
      <c r="P5471">
        <v>0</v>
      </c>
    </row>
    <row r="5472" spans="1:16" x14ac:dyDescent="0.25">
      <c r="A5472">
        <v>6668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4782303.5</v>
      </c>
      <c r="L5472">
        <v>0</v>
      </c>
      <c r="M5472">
        <v>0</v>
      </c>
      <c r="N5472">
        <v>0</v>
      </c>
      <c r="O5472">
        <v>0</v>
      </c>
      <c r="P5472">
        <v>0</v>
      </c>
    </row>
    <row r="5473" spans="1:16" x14ac:dyDescent="0.25">
      <c r="A5473">
        <v>6670</v>
      </c>
      <c r="B5473" t="s">
        <v>2162</v>
      </c>
      <c r="C5473">
        <v>710920.94</v>
      </c>
      <c r="D5473">
        <v>715463.94</v>
      </c>
      <c r="E5473">
        <v>161977.03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443043.78</v>
      </c>
      <c r="L5473">
        <v>1007308.44</v>
      </c>
      <c r="M5473">
        <v>0</v>
      </c>
      <c r="N5473">
        <v>0</v>
      </c>
      <c r="O5473">
        <v>0</v>
      </c>
      <c r="P5473">
        <v>0</v>
      </c>
    </row>
    <row r="5474" spans="1:16" x14ac:dyDescent="0.25">
      <c r="A5474">
        <v>6671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547474.75</v>
      </c>
      <c r="L5474">
        <v>130298.37</v>
      </c>
      <c r="M5474">
        <v>0</v>
      </c>
      <c r="N5474">
        <v>0</v>
      </c>
      <c r="O5474">
        <v>0</v>
      </c>
      <c r="P5474">
        <v>0</v>
      </c>
    </row>
    <row r="5475" spans="1:16" x14ac:dyDescent="0.25">
      <c r="A5475">
        <v>6672</v>
      </c>
      <c r="B5475" t="s">
        <v>2136</v>
      </c>
      <c r="C5475">
        <v>0</v>
      </c>
      <c r="D5475">
        <v>0</v>
      </c>
      <c r="E5475">
        <v>0</v>
      </c>
      <c r="F5475">
        <v>144684.10999999999</v>
      </c>
      <c r="G5475">
        <v>0</v>
      </c>
      <c r="H5475">
        <v>220888.08</v>
      </c>
      <c r="I5475">
        <v>0</v>
      </c>
      <c r="J5475">
        <v>0</v>
      </c>
      <c r="K5475">
        <v>2929732</v>
      </c>
      <c r="L5475">
        <v>362005.72</v>
      </c>
      <c r="M5475">
        <v>0</v>
      </c>
      <c r="N5475">
        <v>0</v>
      </c>
      <c r="O5475">
        <v>0</v>
      </c>
      <c r="P5475">
        <v>0</v>
      </c>
    </row>
    <row r="5476" spans="1:16" x14ac:dyDescent="0.25">
      <c r="A5476">
        <v>6673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197368.19</v>
      </c>
      <c r="L5476">
        <v>179206.31</v>
      </c>
      <c r="M5476">
        <v>0</v>
      </c>
      <c r="N5476">
        <v>0</v>
      </c>
      <c r="O5476">
        <v>0</v>
      </c>
      <c r="P5476">
        <v>0</v>
      </c>
    </row>
    <row r="5477" spans="1:16" x14ac:dyDescent="0.25">
      <c r="A5477">
        <v>6674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169925.23</v>
      </c>
      <c r="L5477">
        <v>0</v>
      </c>
      <c r="M5477">
        <v>0</v>
      </c>
      <c r="N5477">
        <v>0</v>
      </c>
      <c r="O5477">
        <v>0</v>
      </c>
      <c r="P5477">
        <v>0</v>
      </c>
    </row>
    <row r="5478" spans="1:16" x14ac:dyDescent="0.25">
      <c r="A5478">
        <v>6675</v>
      </c>
      <c r="B5478" t="s">
        <v>2148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732800.25</v>
      </c>
      <c r="L5478">
        <v>199611.78</v>
      </c>
      <c r="M5478">
        <v>0</v>
      </c>
      <c r="N5478">
        <v>0</v>
      </c>
      <c r="O5478">
        <v>0</v>
      </c>
      <c r="P5478">
        <v>0</v>
      </c>
    </row>
    <row r="5479" spans="1:16" x14ac:dyDescent="0.25">
      <c r="A5479">
        <v>6677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150801.1</v>
      </c>
      <c r="L5479">
        <v>564307.69999999995</v>
      </c>
      <c r="M5479">
        <v>0</v>
      </c>
      <c r="N5479">
        <v>0</v>
      </c>
      <c r="O5479">
        <v>0</v>
      </c>
      <c r="P5479">
        <v>0</v>
      </c>
    </row>
    <row r="5480" spans="1:16" x14ac:dyDescent="0.25">
      <c r="A5480">
        <v>6678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156750.95000000001</v>
      </c>
      <c r="L5480">
        <v>0</v>
      </c>
      <c r="M5480">
        <v>0</v>
      </c>
      <c r="N5480">
        <v>0</v>
      </c>
      <c r="O5480">
        <v>0</v>
      </c>
      <c r="P5480">
        <v>0</v>
      </c>
    </row>
    <row r="5481" spans="1:16" x14ac:dyDescent="0.25">
      <c r="A5481">
        <v>6679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362029.62</v>
      </c>
      <c r="L5481">
        <v>0</v>
      </c>
      <c r="M5481">
        <v>0</v>
      </c>
      <c r="N5481">
        <v>0</v>
      </c>
      <c r="O5481">
        <v>0</v>
      </c>
      <c r="P5481">
        <v>0</v>
      </c>
    </row>
    <row r="5482" spans="1:16" x14ac:dyDescent="0.25">
      <c r="A5482">
        <v>6680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573371.43999999994</v>
      </c>
      <c r="L5482">
        <v>89082.66</v>
      </c>
      <c r="M5482">
        <v>0</v>
      </c>
      <c r="N5482">
        <v>0</v>
      </c>
      <c r="O5482">
        <v>0</v>
      </c>
      <c r="P5482">
        <v>0</v>
      </c>
    </row>
    <row r="5483" spans="1:16" x14ac:dyDescent="0.25">
      <c r="A5483">
        <v>6683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7504837</v>
      </c>
      <c r="L5483">
        <v>5958600</v>
      </c>
      <c r="M5483">
        <v>0</v>
      </c>
      <c r="N5483">
        <v>0</v>
      </c>
      <c r="O5483">
        <v>0</v>
      </c>
      <c r="P5483">
        <v>0</v>
      </c>
    </row>
    <row r="5484" spans="1:16" x14ac:dyDescent="0.25">
      <c r="A5484">
        <v>6684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451424.75</v>
      </c>
      <c r="L5484">
        <v>871882.5</v>
      </c>
      <c r="M5484">
        <v>0</v>
      </c>
      <c r="N5484">
        <v>0</v>
      </c>
      <c r="O5484">
        <v>0</v>
      </c>
      <c r="P5484">
        <v>0</v>
      </c>
    </row>
    <row r="5485" spans="1:16" x14ac:dyDescent="0.25">
      <c r="A5485">
        <v>6685</v>
      </c>
      <c r="B5485" t="s">
        <v>2138</v>
      </c>
      <c r="C5485">
        <v>1173613.6000000001</v>
      </c>
      <c r="D5485">
        <v>857711.9</v>
      </c>
      <c r="E5485">
        <v>1609525.1</v>
      </c>
      <c r="F5485">
        <v>282934.2</v>
      </c>
      <c r="G5485">
        <v>727914</v>
      </c>
      <c r="H5485">
        <v>485490.97</v>
      </c>
      <c r="I5485">
        <v>0</v>
      </c>
      <c r="J5485">
        <v>0</v>
      </c>
      <c r="K5485">
        <v>285991.06</v>
      </c>
      <c r="L5485">
        <v>1474522.9</v>
      </c>
      <c r="M5485">
        <v>0</v>
      </c>
      <c r="N5485">
        <v>0</v>
      </c>
      <c r="O5485">
        <v>0</v>
      </c>
      <c r="P5485">
        <v>0</v>
      </c>
    </row>
    <row r="5486" spans="1:16" x14ac:dyDescent="0.25">
      <c r="A5486">
        <v>6686</v>
      </c>
      <c r="B5486">
        <v>0</v>
      </c>
      <c r="C5486">
        <v>0</v>
      </c>
      <c r="D5486">
        <v>0</v>
      </c>
      <c r="E5486">
        <v>0</v>
      </c>
      <c r="F5486">
        <v>217022.42</v>
      </c>
      <c r="G5486">
        <v>127217.62</v>
      </c>
      <c r="H5486">
        <v>113461.875</v>
      </c>
      <c r="I5486">
        <v>240503.23</v>
      </c>
      <c r="J5486">
        <v>166952.97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</row>
    <row r="5487" spans="1:16" x14ac:dyDescent="0.25">
      <c r="A5487">
        <v>6687</v>
      </c>
      <c r="B5487" t="s">
        <v>197</v>
      </c>
      <c r="C5487">
        <v>2359650.7999999998</v>
      </c>
      <c r="D5487">
        <v>2007029.8</v>
      </c>
      <c r="E5487">
        <v>3789832</v>
      </c>
      <c r="F5487">
        <v>886418.44</v>
      </c>
      <c r="G5487">
        <v>1384939.1</v>
      </c>
      <c r="H5487">
        <v>1242798</v>
      </c>
      <c r="I5487">
        <v>0</v>
      </c>
      <c r="J5487">
        <v>0</v>
      </c>
      <c r="K5487">
        <v>19496442</v>
      </c>
      <c r="L5487">
        <v>6413024.5</v>
      </c>
      <c r="M5487">
        <v>0</v>
      </c>
      <c r="N5487">
        <v>0</v>
      </c>
      <c r="O5487">
        <v>0</v>
      </c>
      <c r="P5487">
        <v>0</v>
      </c>
    </row>
    <row r="5488" spans="1:16" x14ac:dyDescent="0.25">
      <c r="A5488">
        <v>6689</v>
      </c>
      <c r="B5488">
        <v>0</v>
      </c>
      <c r="C5488">
        <v>543236.5</v>
      </c>
      <c r="D5488">
        <v>529902.30000000005</v>
      </c>
      <c r="E5488">
        <v>1190432</v>
      </c>
      <c r="F5488">
        <v>76858.585999999996</v>
      </c>
      <c r="G5488">
        <v>282794.21999999997</v>
      </c>
      <c r="H5488">
        <v>272725.90000000002</v>
      </c>
      <c r="I5488">
        <v>0</v>
      </c>
      <c r="J5488">
        <v>0</v>
      </c>
      <c r="K5488">
        <v>0</v>
      </c>
      <c r="L5488">
        <v>447612.53</v>
      </c>
      <c r="M5488">
        <v>0</v>
      </c>
      <c r="N5488">
        <v>0</v>
      </c>
      <c r="O5488">
        <v>0</v>
      </c>
      <c r="P5488">
        <v>0</v>
      </c>
    </row>
    <row r="5489" spans="1:16" x14ac:dyDescent="0.25">
      <c r="A5489">
        <v>6690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237722.56</v>
      </c>
      <c r="M5489">
        <v>0</v>
      </c>
      <c r="N5489">
        <v>0</v>
      </c>
      <c r="O5489">
        <v>0</v>
      </c>
      <c r="P5489">
        <v>0</v>
      </c>
    </row>
    <row r="5490" spans="1:16" x14ac:dyDescent="0.25">
      <c r="A5490">
        <v>6691</v>
      </c>
      <c r="B5490" t="s">
        <v>2140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507019.12</v>
      </c>
      <c r="M5490">
        <v>0</v>
      </c>
      <c r="N5490">
        <v>0</v>
      </c>
      <c r="O5490">
        <v>0</v>
      </c>
      <c r="P5490">
        <v>0</v>
      </c>
    </row>
    <row r="5491" spans="1:16" x14ac:dyDescent="0.25">
      <c r="A5491">
        <v>6692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7468888.5</v>
      </c>
      <c r="L5491">
        <v>609753.69999999995</v>
      </c>
      <c r="M5491">
        <v>0</v>
      </c>
      <c r="N5491">
        <v>0</v>
      </c>
      <c r="O5491">
        <v>0</v>
      </c>
      <c r="P5491">
        <v>0</v>
      </c>
    </row>
    <row r="5492" spans="1:16" x14ac:dyDescent="0.25">
      <c r="A5492">
        <v>6693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1560072.5</v>
      </c>
      <c r="L5492">
        <v>134871.32999999999</v>
      </c>
      <c r="M5492">
        <v>0</v>
      </c>
      <c r="N5492">
        <v>0</v>
      </c>
      <c r="O5492">
        <v>0</v>
      </c>
      <c r="P5492">
        <v>0</v>
      </c>
    </row>
    <row r="5493" spans="1:16" x14ac:dyDescent="0.25">
      <c r="A5493">
        <v>6694</v>
      </c>
      <c r="B5493" t="s">
        <v>2151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542837</v>
      </c>
      <c r="L5493">
        <v>206605.64</v>
      </c>
      <c r="M5493">
        <v>0</v>
      </c>
      <c r="N5493">
        <v>0</v>
      </c>
      <c r="O5493">
        <v>0</v>
      </c>
      <c r="P5493">
        <v>0</v>
      </c>
    </row>
    <row r="5494" spans="1:16" x14ac:dyDescent="0.25">
      <c r="A5494">
        <v>6695</v>
      </c>
      <c r="B5494">
        <v>0</v>
      </c>
      <c r="C5494">
        <v>0</v>
      </c>
      <c r="D5494">
        <v>0</v>
      </c>
      <c r="E5494">
        <v>0</v>
      </c>
      <c r="F5494">
        <v>50697.79</v>
      </c>
      <c r="G5494">
        <v>0</v>
      </c>
      <c r="H5494">
        <v>0</v>
      </c>
      <c r="I5494">
        <v>56968.843999999997</v>
      </c>
      <c r="J5494">
        <v>0</v>
      </c>
      <c r="K5494">
        <v>463051.12</v>
      </c>
      <c r="L5494">
        <v>0</v>
      </c>
      <c r="M5494">
        <v>0</v>
      </c>
      <c r="N5494">
        <v>0</v>
      </c>
      <c r="O5494">
        <v>0</v>
      </c>
      <c r="P5494">
        <v>0</v>
      </c>
    </row>
    <row r="5495" spans="1:16" x14ac:dyDescent="0.25">
      <c r="A5495">
        <v>6696</v>
      </c>
      <c r="B5495" t="s">
        <v>2141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139903.26999999999</v>
      </c>
      <c r="L5495">
        <v>0</v>
      </c>
      <c r="M5495">
        <v>0</v>
      </c>
      <c r="N5495">
        <v>0</v>
      </c>
      <c r="O5495">
        <v>0</v>
      </c>
      <c r="P5495">
        <v>0</v>
      </c>
    </row>
    <row r="5496" spans="1:16" x14ac:dyDescent="0.25">
      <c r="A5496">
        <v>6697</v>
      </c>
      <c r="B5496">
        <v>0</v>
      </c>
      <c r="C5496">
        <v>0</v>
      </c>
      <c r="D5496">
        <v>0</v>
      </c>
      <c r="E5496">
        <v>0</v>
      </c>
      <c r="F5496">
        <v>501762.4</v>
      </c>
      <c r="G5496">
        <v>441951.66</v>
      </c>
      <c r="H5496">
        <v>275090.7</v>
      </c>
      <c r="I5496">
        <v>555650.25</v>
      </c>
      <c r="J5496">
        <v>460301.8</v>
      </c>
      <c r="K5496">
        <v>1326623.6000000001</v>
      </c>
      <c r="L5496">
        <v>425214.6</v>
      </c>
      <c r="M5496">
        <v>0</v>
      </c>
      <c r="N5496">
        <v>0</v>
      </c>
      <c r="O5496">
        <v>0</v>
      </c>
      <c r="P5496">
        <v>0</v>
      </c>
    </row>
    <row r="5497" spans="1:16" x14ac:dyDescent="0.25">
      <c r="A5497">
        <v>6698</v>
      </c>
      <c r="B5497" t="s">
        <v>2142</v>
      </c>
      <c r="C5497">
        <v>809061.94</v>
      </c>
      <c r="D5497">
        <v>641632.19999999995</v>
      </c>
      <c r="E5497">
        <v>1304395.2</v>
      </c>
      <c r="F5497">
        <v>243704.3</v>
      </c>
      <c r="G5497">
        <v>468126.94</v>
      </c>
      <c r="H5497">
        <v>386897.72</v>
      </c>
      <c r="I5497">
        <v>0</v>
      </c>
      <c r="J5497">
        <v>0</v>
      </c>
      <c r="K5497">
        <v>8319284.5</v>
      </c>
      <c r="L5497">
        <v>2574724.7999999998</v>
      </c>
      <c r="M5497">
        <v>0</v>
      </c>
      <c r="N5497">
        <v>0</v>
      </c>
      <c r="O5497">
        <v>0</v>
      </c>
      <c r="P5497">
        <v>0</v>
      </c>
    </row>
    <row r="5498" spans="1:16" x14ac:dyDescent="0.25">
      <c r="A5498">
        <v>6700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1201401.1000000001</v>
      </c>
      <c r="L5498">
        <v>389588</v>
      </c>
      <c r="M5498">
        <v>0</v>
      </c>
      <c r="N5498">
        <v>0</v>
      </c>
      <c r="O5498">
        <v>0</v>
      </c>
      <c r="P5498">
        <v>0</v>
      </c>
    </row>
    <row r="5499" spans="1:16" x14ac:dyDescent="0.25">
      <c r="A5499">
        <v>6701</v>
      </c>
      <c r="B5499" t="s">
        <v>2143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11977476</v>
      </c>
      <c r="L5499">
        <v>5230488.5</v>
      </c>
      <c r="M5499">
        <v>0</v>
      </c>
      <c r="N5499">
        <v>0</v>
      </c>
      <c r="O5499">
        <v>0</v>
      </c>
      <c r="P5499">
        <v>0</v>
      </c>
    </row>
    <row r="5500" spans="1:16" x14ac:dyDescent="0.25">
      <c r="A5500">
        <v>6702</v>
      </c>
      <c r="B5500" t="s">
        <v>2144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6315966.5</v>
      </c>
      <c r="L5500">
        <v>2769194.2</v>
      </c>
      <c r="M5500">
        <v>0</v>
      </c>
      <c r="N5500">
        <v>0</v>
      </c>
      <c r="O5500">
        <v>0</v>
      </c>
      <c r="P5500">
        <v>0</v>
      </c>
    </row>
    <row r="5501" spans="1:16" x14ac:dyDescent="0.25">
      <c r="A5501">
        <v>6705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144869.94</v>
      </c>
      <c r="L5501">
        <v>351055.6</v>
      </c>
      <c r="M5501">
        <v>0</v>
      </c>
      <c r="N5501">
        <v>0</v>
      </c>
      <c r="O5501">
        <v>0</v>
      </c>
      <c r="P5501">
        <v>0</v>
      </c>
    </row>
    <row r="5502" spans="1:16" x14ac:dyDescent="0.25">
      <c r="A5502">
        <v>6706</v>
      </c>
      <c r="B5502" t="s">
        <v>2146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2833045.8</v>
      </c>
      <c r="L5502">
        <v>1250020</v>
      </c>
      <c r="M5502">
        <v>0</v>
      </c>
      <c r="N5502">
        <v>0</v>
      </c>
      <c r="O5502">
        <v>0</v>
      </c>
      <c r="P5502">
        <v>0</v>
      </c>
    </row>
    <row r="5503" spans="1:16" x14ac:dyDescent="0.25">
      <c r="A5503">
        <v>6707</v>
      </c>
      <c r="B5503" t="s">
        <v>2165</v>
      </c>
      <c r="C5503">
        <v>74783.61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4451104.5</v>
      </c>
      <c r="L5503">
        <v>1955245.5</v>
      </c>
      <c r="M5503">
        <v>0</v>
      </c>
      <c r="N5503">
        <v>0</v>
      </c>
      <c r="O5503">
        <v>0</v>
      </c>
      <c r="P5503">
        <v>0</v>
      </c>
    </row>
    <row r="5504" spans="1:16" x14ac:dyDescent="0.25">
      <c r="A5504">
        <v>6708</v>
      </c>
      <c r="B5504" t="s">
        <v>2145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</row>
    <row r="5505" spans="1:16" x14ac:dyDescent="0.25">
      <c r="A5505">
        <v>6709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503018.16</v>
      </c>
      <c r="J5505">
        <v>535220.30000000005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</row>
    <row r="5506" spans="1:16" x14ac:dyDescent="0.25">
      <c r="A5506">
        <v>6710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649291.43999999994</v>
      </c>
      <c r="J5506">
        <v>215503.1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</row>
    <row r="5507" spans="1:16" x14ac:dyDescent="0.25">
      <c r="A5507">
        <v>6711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1218650.3999999999</v>
      </c>
      <c r="L5507">
        <v>368647.84</v>
      </c>
      <c r="M5507">
        <v>0</v>
      </c>
      <c r="N5507">
        <v>0</v>
      </c>
      <c r="O5507">
        <v>0</v>
      </c>
      <c r="P5507">
        <v>0</v>
      </c>
    </row>
    <row r="5508" spans="1:16" x14ac:dyDescent="0.25">
      <c r="A5508">
        <v>6712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5825282</v>
      </c>
      <c r="L5508">
        <v>2115686</v>
      </c>
      <c r="M5508">
        <v>0</v>
      </c>
      <c r="N5508">
        <v>0</v>
      </c>
      <c r="O5508">
        <v>0</v>
      </c>
      <c r="P5508">
        <v>0</v>
      </c>
    </row>
    <row r="5509" spans="1:16" x14ac:dyDescent="0.25">
      <c r="A5509">
        <v>6713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419692.28</v>
      </c>
      <c r="L5509">
        <v>167513.47</v>
      </c>
      <c r="M5509">
        <v>0</v>
      </c>
      <c r="N5509">
        <v>0</v>
      </c>
      <c r="O5509">
        <v>0</v>
      </c>
      <c r="P5509">
        <v>0</v>
      </c>
    </row>
    <row r="5510" spans="1:16" x14ac:dyDescent="0.25">
      <c r="A5510">
        <v>6715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78772.63</v>
      </c>
      <c r="M5510">
        <v>0</v>
      </c>
      <c r="N5510">
        <v>0</v>
      </c>
      <c r="O5510">
        <v>0</v>
      </c>
      <c r="P5510">
        <v>0</v>
      </c>
    </row>
    <row r="5511" spans="1:16" x14ac:dyDescent="0.25">
      <c r="A5511">
        <v>6716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1434763.6</v>
      </c>
      <c r="L5511">
        <v>558224.69999999995</v>
      </c>
      <c r="M5511">
        <v>0</v>
      </c>
      <c r="N5511">
        <v>0</v>
      </c>
      <c r="O5511">
        <v>0</v>
      </c>
      <c r="P5511">
        <v>0</v>
      </c>
    </row>
    <row r="5512" spans="1:16" x14ac:dyDescent="0.25">
      <c r="A5512">
        <v>6717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2699794.2</v>
      </c>
      <c r="L5512">
        <v>864818.9</v>
      </c>
      <c r="M5512">
        <v>0</v>
      </c>
      <c r="N5512">
        <v>0</v>
      </c>
      <c r="O5512">
        <v>0</v>
      </c>
      <c r="P5512">
        <v>0</v>
      </c>
    </row>
    <row r="5513" spans="1:16" x14ac:dyDescent="0.25">
      <c r="A5513">
        <v>6718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3824502</v>
      </c>
      <c r="L5513">
        <v>768771.4</v>
      </c>
      <c r="M5513">
        <v>0</v>
      </c>
      <c r="N5513">
        <v>0</v>
      </c>
      <c r="O5513">
        <v>0</v>
      </c>
      <c r="P5513">
        <v>0</v>
      </c>
    </row>
    <row r="5514" spans="1:16" x14ac:dyDescent="0.25">
      <c r="A5514">
        <v>6719</v>
      </c>
      <c r="B5514" t="s">
        <v>2150</v>
      </c>
      <c r="C5514">
        <v>698196.1</v>
      </c>
      <c r="D5514">
        <v>513600.25</v>
      </c>
      <c r="E5514">
        <v>865630.1</v>
      </c>
      <c r="F5514">
        <v>215795.94</v>
      </c>
      <c r="G5514">
        <v>367151.97</v>
      </c>
      <c r="H5514">
        <v>233694.36</v>
      </c>
      <c r="I5514">
        <v>0</v>
      </c>
      <c r="J5514">
        <v>0</v>
      </c>
      <c r="K5514">
        <v>4331705</v>
      </c>
      <c r="L5514">
        <v>417599.06</v>
      </c>
      <c r="M5514">
        <v>0</v>
      </c>
      <c r="N5514">
        <v>0</v>
      </c>
      <c r="O5514">
        <v>0</v>
      </c>
      <c r="P5514">
        <v>0</v>
      </c>
    </row>
    <row r="5515" spans="1:16" x14ac:dyDescent="0.25">
      <c r="A5515">
        <v>6721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415978.25</v>
      </c>
      <c r="L5515">
        <v>0</v>
      </c>
      <c r="M5515">
        <v>0</v>
      </c>
      <c r="N5515">
        <v>0</v>
      </c>
      <c r="O5515">
        <v>0</v>
      </c>
      <c r="P5515">
        <v>0</v>
      </c>
    </row>
    <row r="5516" spans="1:16" x14ac:dyDescent="0.25">
      <c r="A5516">
        <v>6723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2947760.2</v>
      </c>
      <c r="L5516">
        <v>963686.8</v>
      </c>
      <c r="M5516">
        <v>0</v>
      </c>
      <c r="N5516">
        <v>0</v>
      </c>
      <c r="O5516">
        <v>0</v>
      </c>
      <c r="P5516">
        <v>0</v>
      </c>
    </row>
    <row r="5517" spans="1:16" x14ac:dyDescent="0.25">
      <c r="A5517">
        <v>6724</v>
      </c>
      <c r="B5517" t="s">
        <v>2153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720556.7</v>
      </c>
      <c r="L5517">
        <v>297109</v>
      </c>
      <c r="M5517">
        <v>0</v>
      </c>
      <c r="N5517">
        <v>0</v>
      </c>
      <c r="O5517">
        <v>0</v>
      </c>
      <c r="P5517">
        <v>0</v>
      </c>
    </row>
    <row r="5518" spans="1:16" x14ac:dyDescent="0.25">
      <c r="A5518">
        <v>6725</v>
      </c>
      <c r="B5518" t="s">
        <v>2154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2911907.5</v>
      </c>
      <c r="L5518">
        <v>1239092.2</v>
      </c>
      <c r="M5518">
        <v>0</v>
      </c>
      <c r="N5518">
        <v>0</v>
      </c>
      <c r="O5518">
        <v>0</v>
      </c>
      <c r="P5518">
        <v>0</v>
      </c>
    </row>
    <row r="5519" spans="1:16" x14ac:dyDescent="0.25">
      <c r="A5519">
        <v>6726</v>
      </c>
      <c r="B5519">
        <v>0</v>
      </c>
      <c r="C5519">
        <v>0</v>
      </c>
      <c r="D5519">
        <v>0</v>
      </c>
      <c r="E5519">
        <v>0</v>
      </c>
      <c r="F5519">
        <v>428560.38</v>
      </c>
      <c r="G5519">
        <v>473456.53</v>
      </c>
      <c r="H5519">
        <v>0</v>
      </c>
      <c r="I5519">
        <v>2170633.7999999998</v>
      </c>
      <c r="J5519">
        <v>1098646.6000000001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</row>
    <row r="5520" spans="1:16" x14ac:dyDescent="0.25">
      <c r="A5520">
        <v>6727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1240050</v>
      </c>
      <c r="J5520">
        <v>1525648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</row>
    <row r="5521" spans="1:16" x14ac:dyDescent="0.25">
      <c r="A5521">
        <v>6728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199891.94</v>
      </c>
      <c r="L5521">
        <v>265234</v>
      </c>
      <c r="M5521">
        <v>0</v>
      </c>
      <c r="N5521">
        <v>0</v>
      </c>
      <c r="O5521">
        <v>0</v>
      </c>
      <c r="P5521">
        <v>0</v>
      </c>
    </row>
    <row r="5522" spans="1:16" x14ac:dyDescent="0.25">
      <c r="A5522">
        <v>6729</v>
      </c>
      <c r="B5522" t="s">
        <v>2155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2583811.5</v>
      </c>
      <c r="L5522">
        <v>1037792.25</v>
      </c>
      <c r="M5522">
        <v>0</v>
      </c>
      <c r="N5522">
        <v>0</v>
      </c>
      <c r="O5522">
        <v>0</v>
      </c>
      <c r="P5522">
        <v>0</v>
      </c>
    </row>
    <row r="5523" spans="1:16" x14ac:dyDescent="0.25">
      <c r="A5523">
        <v>6730</v>
      </c>
      <c r="B5523" t="s">
        <v>2156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5617105.5</v>
      </c>
      <c r="L5523">
        <v>2040132.6</v>
      </c>
      <c r="M5523">
        <v>0</v>
      </c>
      <c r="N5523">
        <v>0</v>
      </c>
      <c r="O5523">
        <v>0</v>
      </c>
      <c r="P5523">
        <v>0</v>
      </c>
    </row>
    <row r="5524" spans="1:16" x14ac:dyDescent="0.25">
      <c r="A5524">
        <v>6732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130192.05</v>
      </c>
      <c r="J5524">
        <v>204657.58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</row>
    <row r="5525" spans="1:16" x14ac:dyDescent="0.25">
      <c r="A5525">
        <v>6733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147898.06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</row>
    <row r="5526" spans="1:16" x14ac:dyDescent="0.25">
      <c r="A5526">
        <v>6734</v>
      </c>
      <c r="B5526" t="s">
        <v>2157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413274.53</v>
      </c>
      <c r="J5526">
        <v>1324756.3999999999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</row>
    <row r="5527" spans="1:16" x14ac:dyDescent="0.25">
      <c r="A5527">
        <v>6735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1790054.1</v>
      </c>
      <c r="L5527">
        <v>311387.3</v>
      </c>
      <c r="M5527">
        <v>0</v>
      </c>
      <c r="N5527">
        <v>0</v>
      </c>
      <c r="O5527">
        <v>0</v>
      </c>
      <c r="P5527">
        <v>0</v>
      </c>
    </row>
    <row r="5528" spans="1:16" x14ac:dyDescent="0.25">
      <c r="A5528">
        <v>6736</v>
      </c>
      <c r="B5528" t="s">
        <v>2158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943956.2</v>
      </c>
      <c r="L5528">
        <v>283766.56</v>
      </c>
      <c r="M5528">
        <v>0</v>
      </c>
      <c r="N5528">
        <v>0</v>
      </c>
      <c r="O5528">
        <v>0</v>
      </c>
      <c r="P5528">
        <v>0</v>
      </c>
    </row>
    <row r="5529" spans="1:16" x14ac:dyDescent="0.25">
      <c r="A5529">
        <v>6737</v>
      </c>
      <c r="B5529" t="s">
        <v>2159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377407.6</v>
      </c>
      <c r="L5529">
        <v>354861.1</v>
      </c>
      <c r="M5529">
        <v>0</v>
      </c>
      <c r="N5529">
        <v>0</v>
      </c>
      <c r="O5529">
        <v>0</v>
      </c>
      <c r="P5529">
        <v>0</v>
      </c>
    </row>
    <row r="5530" spans="1:16" x14ac:dyDescent="0.25">
      <c r="A5530">
        <v>6738</v>
      </c>
      <c r="B5530" t="s">
        <v>2160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499572.3</v>
      </c>
      <c r="L5530">
        <v>0</v>
      </c>
      <c r="M5530">
        <v>0</v>
      </c>
      <c r="N5530">
        <v>0</v>
      </c>
      <c r="O5530">
        <v>0</v>
      </c>
      <c r="P5530">
        <v>0</v>
      </c>
    </row>
    <row r="5531" spans="1:16" x14ac:dyDescent="0.25">
      <c r="A5531">
        <v>6739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240733.7</v>
      </c>
      <c r="L5531">
        <v>57873.097999999998</v>
      </c>
      <c r="M5531">
        <v>0</v>
      </c>
      <c r="N5531">
        <v>0</v>
      </c>
      <c r="O5531">
        <v>0</v>
      </c>
      <c r="P5531">
        <v>0</v>
      </c>
    </row>
    <row r="5532" spans="1:16" x14ac:dyDescent="0.25">
      <c r="A5532">
        <v>6740</v>
      </c>
      <c r="B5532" t="s">
        <v>2164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217248.27</v>
      </c>
      <c r="J5532">
        <v>209135.84</v>
      </c>
      <c r="K5532">
        <v>818067.4</v>
      </c>
      <c r="L5532">
        <v>520748.78</v>
      </c>
      <c r="M5532">
        <v>0</v>
      </c>
      <c r="N5532">
        <v>0</v>
      </c>
      <c r="O5532">
        <v>0</v>
      </c>
      <c r="P5532">
        <v>0</v>
      </c>
    </row>
    <row r="5533" spans="1:16" x14ac:dyDescent="0.25">
      <c r="A5533">
        <v>6741</v>
      </c>
      <c r="B5533" t="s">
        <v>2161</v>
      </c>
      <c r="C5533">
        <v>0</v>
      </c>
      <c r="D5533">
        <v>0</v>
      </c>
      <c r="E5533">
        <v>0</v>
      </c>
      <c r="F5533">
        <v>701290.2</v>
      </c>
      <c r="G5533">
        <v>911010.1</v>
      </c>
      <c r="H5533">
        <v>343866.03</v>
      </c>
      <c r="I5533">
        <v>13584565</v>
      </c>
      <c r="J5533">
        <v>14313372</v>
      </c>
      <c r="K5533">
        <v>418205.78</v>
      </c>
      <c r="L5533">
        <v>227430.19</v>
      </c>
      <c r="M5533">
        <v>0</v>
      </c>
      <c r="N5533">
        <v>0</v>
      </c>
      <c r="O5533">
        <v>0</v>
      </c>
      <c r="P5533">
        <v>0</v>
      </c>
    </row>
    <row r="5534" spans="1:16" x14ac:dyDescent="0.25">
      <c r="A5534">
        <v>6742</v>
      </c>
      <c r="B5534" t="s">
        <v>2163</v>
      </c>
      <c r="C5534">
        <v>0</v>
      </c>
      <c r="D5534">
        <v>0</v>
      </c>
      <c r="E5534">
        <v>0</v>
      </c>
      <c r="F5534">
        <v>113315.44</v>
      </c>
      <c r="G5534">
        <v>293804.44</v>
      </c>
      <c r="H5534">
        <v>0</v>
      </c>
      <c r="I5534">
        <v>3890854.8</v>
      </c>
      <c r="J5534">
        <v>4776733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</row>
    <row r="5535" spans="1:16" x14ac:dyDescent="0.25">
      <c r="A5535">
        <v>6743</v>
      </c>
      <c r="B5535" t="s">
        <v>2166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52665.684000000001</v>
      </c>
      <c r="J5535">
        <v>211182.38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</row>
    <row r="5536" spans="1:16" x14ac:dyDescent="0.25">
      <c r="A5536">
        <v>6744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430488.78</v>
      </c>
      <c r="J5536">
        <v>563960.93999999994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</row>
    <row r="5537" spans="1:16" x14ac:dyDescent="0.25">
      <c r="A5537">
        <v>6745</v>
      </c>
      <c r="B5537" t="s">
        <v>2147</v>
      </c>
      <c r="C5537">
        <v>0</v>
      </c>
      <c r="D5537">
        <v>0</v>
      </c>
      <c r="E5537">
        <v>0</v>
      </c>
      <c r="F5537">
        <v>121195.414</v>
      </c>
      <c r="G5537">
        <v>72012.160000000003</v>
      </c>
      <c r="H5537">
        <v>0</v>
      </c>
      <c r="I5537">
        <v>2547502.7999999998</v>
      </c>
      <c r="J5537">
        <v>6759909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</row>
    <row r="5538" spans="1:16" x14ac:dyDescent="0.25">
      <c r="A5538">
        <v>6746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304803.71999999997</v>
      </c>
      <c r="J5538">
        <v>357120.22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</row>
    <row r="5539" spans="1:16" x14ac:dyDescent="0.25">
      <c r="A5539">
        <v>6747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14528981</v>
      </c>
      <c r="L5539">
        <v>4530547.5</v>
      </c>
      <c r="M5539">
        <v>0</v>
      </c>
      <c r="N5539">
        <v>0</v>
      </c>
      <c r="O5539">
        <v>0</v>
      </c>
      <c r="P5539">
        <v>0</v>
      </c>
    </row>
    <row r="5540" spans="1:16" x14ac:dyDescent="0.25">
      <c r="A5540">
        <v>6748</v>
      </c>
      <c r="B5540" t="s">
        <v>2169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476850.25</v>
      </c>
      <c r="L5540">
        <v>513571.53</v>
      </c>
      <c r="M5540">
        <v>0</v>
      </c>
      <c r="N5540">
        <v>0</v>
      </c>
      <c r="O5540">
        <v>0</v>
      </c>
      <c r="P5540">
        <v>0</v>
      </c>
    </row>
    <row r="5541" spans="1:16" x14ac:dyDescent="0.25">
      <c r="A5541">
        <v>6749</v>
      </c>
      <c r="B5541" t="s">
        <v>2168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1570560.8</v>
      </c>
      <c r="L5541">
        <v>687716</v>
      </c>
      <c r="M5541">
        <v>0</v>
      </c>
      <c r="N5541">
        <v>0</v>
      </c>
      <c r="O5541">
        <v>0</v>
      </c>
      <c r="P5541">
        <v>0</v>
      </c>
    </row>
    <row r="5542" spans="1:16" x14ac:dyDescent="0.25">
      <c r="A5542">
        <v>6750</v>
      </c>
      <c r="B5542" t="s">
        <v>2167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188531.94</v>
      </c>
      <c r="L5542">
        <v>54293.188000000002</v>
      </c>
      <c r="M5542">
        <v>0</v>
      </c>
      <c r="N5542">
        <v>0</v>
      </c>
      <c r="O5542">
        <v>0</v>
      </c>
      <c r="P5542">
        <v>0</v>
      </c>
    </row>
    <row r="5543" spans="1:16" x14ac:dyDescent="0.25">
      <c r="A5543">
        <v>6751</v>
      </c>
      <c r="B5543" t="s">
        <v>2170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71447.983999999997</v>
      </c>
      <c r="L5543">
        <v>0</v>
      </c>
      <c r="M5543">
        <v>0</v>
      </c>
      <c r="N5543">
        <v>0</v>
      </c>
      <c r="O5543">
        <v>0</v>
      </c>
      <c r="P5543">
        <v>0</v>
      </c>
    </row>
    <row r="5544" spans="1:16" x14ac:dyDescent="0.25">
      <c r="A5544">
        <v>6753</v>
      </c>
      <c r="B5544">
        <v>0</v>
      </c>
      <c r="C5544">
        <v>270835.38</v>
      </c>
      <c r="D5544">
        <v>179120.8</v>
      </c>
      <c r="E5544">
        <v>118772.97</v>
      </c>
      <c r="F5544">
        <v>134764.39000000001</v>
      </c>
      <c r="G5544">
        <v>139092.98000000001</v>
      </c>
      <c r="H5544">
        <v>0</v>
      </c>
      <c r="I5544">
        <v>0</v>
      </c>
      <c r="J5544">
        <v>0</v>
      </c>
      <c r="K5544">
        <v>0</v>
      </c>
      <c r="L5544">
        <v>107463.39</v>
      </c>
      <c r="M5544">
        <v>0</v>
      </c>
      <c r="N5544">
        <v>0</v>
      </c>
      <c r="O5544">
        <v>0</v>
      </c>
      <c r="P5544">
        <v>0</v>
      </c>
    </row>
    <row r="5545" spans="1:16" x14ac:dyDescent="0.25">
      <c r="A5545">
        <v>6754</v>
      </c>
      <c r="B5545" t="s">
        <v>2171</v>
      </c>
      <c r="C5545">
        <v>0</v>
      </c>
      <c r="D5545">
        <v>0</v>
      </c>
      <c r="E5545">
        <v>0</v>
      </c>
      <c r="F5545">
        <v>0</v>
      </c>
      <c r="G5545">
        <v>87032.01</v>
      </c>
      <c r="H5545">
        <v>0</v>
      </c>
      <c r="I5545">
        <v>1405589.1</v>
      </c>
      <c r="J5545">
        <v>1632331.8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</row>
    <row r="5546" spans="1:16" x14ac:dyDescent="0.25">
      <c r="A5546">
        <v>6755</v>
      </c>
      <c r="B5546" t="s">
        <v>2172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1828544.2</v>
      </c>
      <c r="L5546">
        <v>773243.5</v>
      </c>
      <c r="M5546">
        <v>0</v>
      </c>
      <c r="N5546">
        <v>0</v>
      </c>
      <c r="O5546">
        <v>0</v>
      </c>
      <c r="P5546">
        <v>0</v>
      </c>
    </row>
    <row r="5547" spans="1:16" x14ac:dyDescent="0.25">
      <c r="A5547">
        <v>6757</v>
      </c>
      <c r="B5547" t="s">
        <v>2152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1834767</v>
      </c>
      <c r="L5547">
        <v>1912235.9</v>
      </c>
      <c r="M5547">
        <v>0</v>
      </c>
      <c r="N5547">
        <v>0</v>
      </c>
      <c r="O5547">
        <v>0</v>
      </c>
      <c r="P5547">
        <v>0</v>
      </c>
    </row>
    <row r="5548" spans="1:16" x14ac:dyDescent="0.25">
      <c r="A5548">
        <v>6758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2002489.9</v>
      </c>
      <c r="L5548">
        <v>1517354.6</v>
      </c>
      <c r="M5548">
        <v>0</v>
      </c>
      <c r="N5548">
        <v>0</v>
      </c>
      <c r="O5548">
        <v>0</v>
      </c>
      <c r="P5548">
        <v>0</v>
      </c>
    </row>
    <row r="5549" spans="1:16" x14ac:dyDescent="0.25">
      <c r="A5549">
        <v>6759</v>
      </c>
      <c r="B5549" t="s">
        <v>2173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600442.80000000005</v>
      </c>
      <c r="L5549">
        <v>162097.53</v>
      </c>
      <c r="M5549">
        <v>0</v>
      </c>
      <c r="N5549">
        <v>0</v>
      </c>
      <c r="O5549">
        <v>0</v>
      </c>
      <c r="P5549">
        <v>0</v>
      </c>
    </row>
    <row r="5550" spans="1:16" x14ac:dyDescent="0.25">
      <c r="A5550">
        <v>6760</v>
      </c>
      <c r="B5550">
        <v>0</v>
      </c>
      <c r="C5550">
        <v>236382.39</v>
      </c>
      <c r="D5550">
        <v>0</v>
      </c>
      <c r="E5550">
        <v>0</v>
      </c>
      <c r="F5550">
        <v>111616.89</v>
      </c>
      <c r="G5550">
        <v>0</v>
      </c>
      <c r="H5550">
        <v>0</v>
      </c>
      <c r="I5550">
        <v>0</v>
      </c>
      <c r="J5550">
        <v>0</v>
      </c>
      <c r="K5550">
        <v>65557090</v>
      </c>
      <c r="L5550">
        <v>21669322</v>
      </c>
      <c r="M5550">
        <v>0</v>
      </c>
      <c r="N5550">
        <v>0</v>
      </c>
      <c r="O5550">
        <v>0</v>
      </c>
      <c r="P5550">
        <v>0</v>
      </c>
    </row>
    <row r="5551" spans="1:16" x14ac:dyDescent="0.25">
      <c r="A5551">
        <v>6761</v>
      </c>
      <c r="B5551" t="s">
        <v>2180</v>
      </c>
      <c r="C5551">
        <v>210006.89</v>
      </c>
      <c r="D5551">
        <v>84439.81</v>
      </c>
      <c r="E5551">
        <v>0</v>
      </c>
      <c r="F5551">
        <v>80164.625</v>
      </c>
      <c r="G5551">
        <v>0</v>
      </c>
      <c r="H5551">
        <v>0</v>
      </c>
      <c r="I5551">
        <v>0</v>
      </c>
      <c r="J5551">
        <v>0</v>
      </c>
      <c r="K5551">
        <v>9818768</v>
      </c>
      <c r="L5551">
        <v>4022010.2</v>
      </c>
      <c r="M5551">
        <v>0</v>
      </c>
      <c r="N5551">
        <v>0</v>
      </c>
      <c r="O5551">
        <v>0</v>
      </c>
      <c r="P5551">
        <v>0</v>
      </c>
    </row>
    <row r="5552" spans="1:16" x14ac:dyDescent="0.25">
      <c r="A5552">
        <v>6762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259779.03</v>
      </c>
      <c r="J5552">
        <v>388796.9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</row>
    <row r="5553" spans="1:16" x14ac:dyDescent="0.25">
      <c r="A5553">
        <v>6763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646698.93999999994</v>
      </c>
      <c r="J5553">
        <v>579706.25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</row>
    <row r="5554" spans="1:16" x14ac:dyDescent="0.25">
      <c r="A5554">
        <v>6764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291494.09999999998</v>
      </c>
      <c r="L5554">
        <v>494708</v>
      </c>
      <c r="M5554">
        <v>0</v>
      </c>
      <c r="N5554">
        <v>0</v>
      </c>
      <c r="O5554">
        <v>0</v>
      </c>
      <c r="P5554">
        <v>0</v>
      </c>
    </row>
    <row r="5555" spans="1:16" x14ac:dyDescent="0.25">
      <c r="A5555">
        <v>6765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675466.25</v>
      </c>
      <c r="L5555">
        <v>443916.16</v>
      </c>
      <c r="M5555">
        <v>0</v>
      </c>
      <c r="N5555">
        <v>0</v>
      </c>
      <c r="O5555">
        <v>0</v>
      </c>
      <c r="P5555">
        <v>0</v>
      </c>
    </row>
    <row r="5556" spans="1:16" x14ac:dyDescent="0.25">
      <c r="A5556">
        <v>6766</v>
      </c>
      <c r="B5556" t="s">
        <v>2149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1293459.8</v>
      </c>
      <c r="L5556">
        <v>362759.56</v>
      </c>
      <c r="M5556">
        <v>0</v>
      </c>
      <c r="N5556">
        <v>0</v>
      </c>
      <c r="O5556">
        <v>0</v>
      </c>
      <c r="P5556">
        <v>0</v>
      </c>
    </row>
    <row r="5557" spans="1:16" x14ac:dyDescent="0.25">
      <c r="A5557">
        <v>6767</v>
      </c>
      <c r="B5557" t="s">
        <v>2174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1842896.5</v>
      </c>
      <c r="L5557">
        <v>643837.4</v>
      </c>
      <c r="M5557">
        <v>0</v>
      </c>
      <c r="N5557">
        <v>0</v>
      </c>
      <c r="O5557">
        <v>0</v>
      </c>
      <c r="P5557">
        <v>0</v>
      </c>
    </row>
    <row r="5558" spans="1:16" x14ac:dyDescent="0.25">
      <c r="A5558">
        <v>6772</v>
      </c>
      <c r="B5558">
        <v>0</v>
      </c>
      <c r="C5558">
        <v>217433.84</v>
      </c>
      <c r="D5558">
        <v>154462.89000000001</v>
      </c>
      <c r="E5558">
        <v>107460.57</v>
      </c>
      <c r="F5558">
        <v>116549.63</v>
      </c>
      <c r="G5558">
        <v>91676.35</v>
      </c>
      <c r="H5558">
        <v>0</v>
      </c>
      <c r="I5558">
        <v>0</v>
      </c>
      <c r="J5558">
        <v>0</v>
      </c>
      <c r="K5558">
        <v>69319.983999999997</v>
      </c>
      <c r="L5558">
        <v>158627.56</v>
      </c>
      <c r="M5558">
        <v>0</v>
      </c>
      <c r="N5558">
        <v>0</v>
      </c>
      <c r="O5558">
        <v>0</v>
      </c>
      <c r="P5558">
        <v>0</v>
      </c>
    </row>
    <row r="5559" spans="1:16" x14ac:dyDescent="0.25">
      <c r="A5559">
        <v>6774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1277306.5</v>
      </c>
      <c r="J5559">
        <v>586017.80000000005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</row>
    <row r="5560" spans="1:16" x14ac:dyDescent="0.25">
      <c r="A5560">
        <v>6775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2267367.2000000002</v>
      </c>
      <c r="J5560">
        <v>2594012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</row>
    <row r="5561" spans="1:16" x14ac:dyDescent="0.25">
      <c r="A5561">
        <v>6776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295507.5</v>
      </c>
      <c r="J5561">
        <v>322996.84000000003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</row>
    <row r="5562" spans="1:16" x14ac:dyDescent="0.25">
      <c r="A5562">
        <v>6777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1575880.2</v>
      </c>
      <c r="L5562">
        <v>987503.6</v>
      </c>
      <c r="M5562">
        <v>0</v>
      </c>
      <c r="N5562">
        <v>0</v>
      </c>
      <c r="O5562">
        <v>0</v>
      </c>
      <c r="P5562">
        <v>0</v>
      </c>
    </row>
    <row r="5563" spans="1:16" x14ac:dyDescent="0.25">
      <c r="A5563">
        <v>6778</v>
      </c>
      <c r="B5563" t="s">
        <v>2175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444076.34</v>
      </c>
      <c r="L5563">
        <v>0</v>
      </c>
      <c r="M5563">
        <v>0</v>
      </c>
      <c r="N5563">
        <v>0</v>
      </c>
      <c r="O5563">
        <v>0</v>
      </c>
      <c r="P5563">
        <v>0</v>
      </c>
    </row>
    <row r="5564" spans="1:16" x14ac:dyDescent="0.25">
      <c r="A5564">
        <v>6780</v>
      </c>
      <c r="B5564" t="s">
        <v>2178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594729.1</v>
      </c>
      <c r="J5564">
        <v>249441.58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</row>
    <row r="5565" spans="1:16" x14ac:dyDescent="0.25">
      <c r="A5565">
        <v>6781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102184.375</v>
      </c>
      <c r="L5565">
        <v>0</v>
      </c>
      <c r="M5565">
        <v>0</v>
      </c>
      <c r="N5565">
        <v>0</v>
      </c>
      <c r="O5565">
        <v>0</v>
      </c>
      <c r="P5565">
        <v>0</v>
      </c>
    </row>
    <row r="5566" spans="1:16" x14ac:dyDescent="0.25">
      <c r="A5566">
        <v>6782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1993061.9</v>
      </c>
      <c r="L5566">
        <v>1009606</v>
      </c>
      <c r="M5566">
        <v>0</v>
      </c>
      <c r="N5566">
        <v>0</v>
      </c>
      <c r="O5566">
        <v>0</v>
      </c>
      <c r="P5566">
        <v>0</v>
      </c>
    </row>
    <row r="5567" spans="1:16" x14ac:dyDescent="0.25">
      <c r="A5567">
        <v>6783</v>
      </c>
      <c r="B5567">
        <v>0</v>
      </c>
      <c r="C5567">
        <v>337869.34</v>
      </c>
      <c r="D5567">
        <v>87274.375</v>
      </c>
      <c r="E5567">
        <v>0</v>
      </c>
      <c r="F5567">
        <v>123525.414</v>
      </c>
      <c r="G5567">
        <v>58525.862999999998</v>
      </c>
      <c r="H5567">
        <v>0</v>
      </c>
      <c r="I5567">
        <v>0</v>
      </c>
      <c r="J5567">
        <v>0</v>
      </c>
      <c r="K5567">
        <v>11161392</v>
      </c>
      <c r="L5567">
        <v>12500981</v>
      </c>
      <c r="M5567">
        <v>0</v>
      </c>
      <c r="N5567">
        <v>0</v>
      </c>
      <c r="O5567">
        <v>0</v>
      </c>
      <c r="P5567">
        <v>0</v>
      </c>
    </row>
    <row r="5568" spans="1:16" x14ac:dyDescent="0.25">
      <c r="A5568">
        <v>6784</v>
      </c>
      <c r="B5568">
        <v>0</v>
      </c>
      <c r="C5568">
        <v>738740.4</v>
      </c>
      <c r="D5568">
        <v>357640.06</v>
      </c>
      <c r="E5568">
        <v>255340.28</v>
      </c>
      <c r="F5568">
        <v>141572.47</v>
      </c>
      <c r="G5568">
        <v>0</v>
      </c>
      <c r="H5568">
        <v>0</v>
      </c>
      <c r="I5568">
        <v>0</v>
      </c>
      <c r="J5568">
        <v>0</v>
      </c>
      <c r="K5568">
        <v>3742445.2</v>
      </c>
      <c r="L5568">
        <v>4404601.5</v>
      </c>
      <c r="M5568">
        <v>0</v>
      </c>
      <c r="N5568">
        <v>0</v>
      </c>
      <c r="O5568">
        <v>0</v>
      </c>
      <c r="P5568">
        <v>0</v>
      </c>
    </row>
    <row r="5569" spans="1:16" x14ac:dyDescent="0.25">
      <c r="A5569">
        <v>6785</v>
      </c>
      <c r="B5569" t="s">
        <v>2179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337623.38</v>
      </c>
      <c r="M5569">
        <v>0</v>
      </c>
      <c r="N5569">
        <v>0</v>
      </c>
      <c r="O5569">
        <v>0</v>
      </c>
      <c r="P5569">
        <v>0</v>
      </c>
    </row>
    <row r="5570" spans="1:16" x14ac:dyDescent="0.25">
      <c r="A5570">
        <v>6786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191255.84</v>
      </c>
      <c r="L5570">
        <v>228329.16</v>
      </c>
      <c r="M5570">
        <v>0</v>
      </c>
      <c r="N5570">
        <v>0</v>
      </c>
      <c r="O5570">
        <v>0</v>
      </c>
      <c r="P5570">
        <v>0</v>
      </c>
    </row>
    <row r="5571" spans="1:16" x14ac:dyDescent="0.25">
      <c r="A5571">
        <v>6788</v>
      </c>
      <c r="B5571">
        <v>0</v>
      </c>
      <c r="C5571">
        <v>340356.4</v>
      </c>
      <c r="D5571">
        <v>224960.16</v>
      </c>
      <c r="E5571">
        <v>131300.88</v>
      </c>
      <c r="F5571">
        <v>123959.375</v>
      </c>
      <c r="G5571">
        <v>159277.88</v>
      </c>
      <c r="H5571">
        <v>50695.57</v>
      </c>
      <c r="I5571">
        <v>0</v>
      </c>
      <c r="J5571">
        <v>0</v>
      </c>
      <c r="K5571">
        <v>0</v>
      </c>
      <c r="L5571">
        <v>87604.45</v>
      </c>
      <c r="M5571">
        <v>0</v>
      </c>
      <c r="N5571">
        <v>0</v>
      </c>
      <c r="O5571">
        <v>0</v>
      </c>
      <c r="P5571">
        <v>0</v>
      </c>
    </row>
    <row r="5572" spans="1:16" x14ac:dyDescent="0.25">
      <c r="A5572">
        <v>6789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</row>
    <row r="5573" spans="1:16" x14ac:dyDescent="0.25">
      <c r="A5573">
        <v>6790</v>
      </c>
      <c r="B5573" t="s">
        <v>2186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112035.03</v>
      </c>
      <c r="L5573">
        <v>235769.60000000001</v>
      </c>
      <c r="M5573">
        <v>0</v>
      </c>
      <c r="N5573">
        <v>0</v>
      </c>
      <c r="O5573">
        <v>0</v>
      </c>
      <c r="P5573">
        <v>0</v>
      </c>
    </row>
    <row r="5574" spans="1:16" x14ac:dyDescent="0.25">
      <c r="A5574">
        <v>6791</v>
      </c>
      <c r="B5574" t="s">
        <v>2177</v>
      </c>
      <c r="C5574">
        <v>217758.03</v>
      </c>
      <c r="D5574">
        <v>82635.02</v>
      </c>
      <c r="E5574">
        <v>293278.71999999997</v>
      </c>
      <c r="F5574">
        <v>171183.8</v>
      </c>
      <c r="G5574">
        <v>0</v>
      </c>
      <c r="H5574">
        <v>0</v>
      </c>
      <c r="I5574">
        <v>0</v>
      </c>
      <c r="J5574">
        <v>0</v>
      </c>
      <c r="K5574">
        <v>3416659.2</v>
      </c>
      <c r="L5574">
        <v>499123.94</v>
      </c>
      <c r="M5574">
        <v>0</v>
      </c>
      <c r="N5574">
        <v>0</v>
      </c>
      <c r="O5574">
        <v>0</v>
      </c>
      <c r="P5574">
        <v>0</v>
      </c>
    </row>
    <row r="5575" spans="1:16" x14ac:dyDescent="0.25">
      <c r="A5575">
        <v>6792</v>
      </c>
      <c r="B5575" t="s">
        <v>2182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</row>
    <row r="5576" spans="1:16" x14ac:dyDescent="0.25">
      <c r="A5576">
        <v>6793</v>
      </c>
      <c r="B5576" t="s">
        <v>2183</v>
      </c>
      <c r="C5576">
        <v>24847860</v>
      </c>
      <c r="D5576">
        <v>15317633</v>
      </c>
      <c r="E5576">
        <v>11981207</v>
      </c>
      <c r="F5576">
        <v>19800552</v>
      </c>
      <c r="G5576">
        <v>14933243</v>
      </c>
      <c r="H5576">
        <v>6377630</v>
      </c>
      <c r="I5576">
        <v>0</v>
      </c>
      <c r="J5576">
        <v>0</v>
      </c>
      <c r="K5576">
        <v>840227800</v>
      </c>
      <c r="L5576">
        <v>339632830</v>
      </c>
      <c r="M5576">
        <v>0</v>
      </c>
      <c r="N5576">
        <v>0</v>
      </c>
      <c r="O5576">
        <v>0</v>
      </c>
      <c r="P5576">
        <v>0</v>
      </c>
    </row>
    <row r="5577" spans="1:16" x14ac:dyDescent="0.25">
      <c r="A5577">
        <v>6794</v>
      </c>
      <c r="B5577">
        <v>0</v>
      </c>
      <c r="C5577">
        <v>264680.8</v>
      </c>
      <c r="D5577">
        <v>86552.14</v>
      </c>
      <c r="E5577">
        <v>0</v>
      </c>
      <c r="F5577">
        <v>61244.04</v>
      </c>
      <c r="G5577">
        <v>52433.726999999999</v>
      </c>
      <c r="H5577">
        <v>0</v>
      </c>
      <c r="I5577">
        <v>0</v>
      </c>
      <c r="J5577">
        <v>0</v>
      </c>
      <c r="K5577">
        <v>534505.9</v>
      </c>
      <c r="L5577">
        <v>654260.06000000006</v>
      </c>
      <c r="M5577">
        <v>0</v>
      </c>
      <c r="N5577">
        <v>0</v>
      </c>
      <c r="O5577">
        <v>0</v>
      </c>
      <c r="P5577">
        <v>0</v>
      </c>
    </row>
    <row r="5578" spans="1:16" x14ac:dyDescent="0.25">
      <c r="A5578">
        <v>6795</v>
      </c>
      <c r="B5578" t="s">
        <v>175</v>
      </c>
      <c r="C5578">
        <v>7312508</v>
      </c>
      <c r="D5578">
        <v>4874316.5</v>
      </c>
      <c r="E5578">
        <v>3991217.8</v>
      </c>
      <c r="F5578">
        <v>4491953</v>
      </c>
      <c r="G5578">
        <v>3951102.8</v>
      </c>
      <c r="H5578">
        <v>1958492.1</v>
      </c>
      <c r="I5578">
        <v>0</v>
      </c>
      <c r="J5578">
        <v>0</v>
      </c>
      <c r="K5578">
        <v>27127834</v>
      </c>
      <c r="L5578">
        <v>24825032</v>
      </c>
      <c r="M5578">
        <v>0</v>
      </c>
      <c r="N5578">
        <v>0</v>
      </c>
      <c r="O5578">
        <v>0</v>
      </c>
      <c r="P5578">
        <v>0</v>
      </c>
    </row>
    <row r="5579" spans="1:16" x14ac:dyDescent="0.25">
      <c r="A5579">
        <v>6796</v>
      </c>
      <c r="B5579" t="s">
        <v>2184</v>
      </c>
      <c r="C5579">
        <v>2109506.5</v>
      </c>
      <c r="D5579">
        <v>1223579.6000000001</v>
      </c>
      <c r="E5579">
        <v>897593.6</v>
      </c>
      <c r="F5579">
        <v>1586350.4</v>
      </c>
      <c r="G5579">
        <v>1131775.8999999999</v>
      </c>
      <c r="H5579">
        <v>402471.84</v>
      </c>
      <c r="I5579">
        <v>0</v>
      </c>
      <c r="J5579">
        <v>0</v>
      </c>
      <c r="K5579">
        <v>71721250</v>
      </c>
      <c r="L5579">
        <v>30134360</v>
      </c>
      <c r="M5579">
        <v>0</v>
      </c>
      <c r="N5579">
        <v>0</v>
      </c>
      <c r="O5579">
        <v>0</v>
      </c>
      <c r="P5579">
        <v>0</v>
      </c>
    </row>
    <row r="5580" spans="1:16" x14ac:dyDescent="0.25">
      <c r="A5580">
        <v>6797</v>
      </c>
      <c r="B5580" t="s">
        <v>2185</v>
      </c>
      <c r="C5580">
        <v>3983317</v>
      </c>
      <c r="D5580">
        <v>2349880</v>
      </c>
      <c r="E5580">
        <v>1803186</v>
      </c>
      <c r="F5580">
        <v>2720049.8</v>
      </c>
      <c r="G5580">
        <v>2197794.7999999998</v>
      </c>
      <c r="H5580">
        <v>906360.2</v>
      </c>
      <c r="I5580">
        <v>0</v>
      </c>
      <c r="J5580">
        <v>0</v>
      </c>
      <c r="K5580">
        <v>125719850</v>
      </c>
      <c r="L5580">
        <v>51474852</v>
      </c>
      <c r="M5580">
        <v>0</v>
      </c>
      <c r="N5580">
        <v>0</v>
      </c>
      <c r="O5580">
        <v>0</v>
      </c>
      <c r="P5580">
        <v>0</v>
      </c>
    </row>
    <row r="5581" spans="1:16" x14ac:dyDescent="0.25">
      <c r="A5581">
        <v>6798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1012838.44</v>
      </c>
      <c r="L5581">
        <v>546098.56000000006</v>
      </c>
      <c r="M5581">
        <v>0</v>
      </c>
      <c r="N5581">
        <v>0</v>
      </c>
      <c r="O5581">
        <v>0</v>
      </c>
      <c r="P5581">
        <v>0</v>
      </c>
    </row>
    <row r="5582" spans="1:16" x14ac:dyDescent="0.25">
      <c r="A5582">
        <v>6799</v>
      </c>
      <c r="B5582">
        <v>0</v>
      </c>
      <c r="C5582">
        <v>0</v>
      </c>
      <c r="D5582">
        <v>0</v>
      </c>
      <c r="E5582">
        <v>0</v>
      </c>
      <c r="F5582">
        <v>652050.1</v>
      </c>
      <c r="G5582">
        <v>336476.06</v>
      </c>
      <c r="H5582">
        <v>343369.12</v>
      </c>
      <c r="I5582">
        <v>2367434.2000000002</v>
      </c>
      <c r="J5582">
        <v>2432199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</row>
    <row r="5583" spans="1:16" x14ac:dyDescent="0.25">
      <c r="A5583">
        <v>6800</v>
      </c>
      <c r="B5583">
        <v>0</v>
      </c>
      <c r="C5583">
        <v>0</v>
      </c>
      <c r="D5583">
        <v>0</v>
      </c>
      <c r="E5583">
        <v>0</v>
      </c>
      <c r="F5583">
        <v>1324357.8</v>
      </c>
      <c r="G5583">
        <v>1681924.1</v>
      </c>
      <c r="H5583">
        <v>614208.80000000005</v>
      </c>
      <c r="I5583">
        <v>5599272.5</v>
      </c>
      <c r="J5583">
        <v>3562166.2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</row>
    <row r="5584" spans="1:16" x14ac:dyDescent="0.25">
      <c r="A5584">
        <v>6801</v>
      </c>
      <c r="B5584">
        <v>0</v>
      </c>
      <c r="C5584">
        <v>0</v>
      </c>
      <c r="D5584">
        <v>0</v>
      </c>
      <c r="E5584">
        <v>0</v>
      </c>
      <c r="F5584">
        <v>2354783.5</v>
      </c>
      <c r="G5584">
        <v>2616522.7999999998</v>
      </c>
      <c r="H5584">
        <v>1604546</v>
      </c>
      <c r="I5584">
        <v>9549828</v>
      </c>
      <c r="J5584">
        <v>8179679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</row>
    <row r="5585" spans="1:16" x14ac:dyDescent="0.25">
      <c r="A5585">
        <v>6803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</row>
    <row r="5586" spans="1:16" x14ac:dyDescent="0.25">
      <c r="A5586">
        <v>6804</v>
      </c>
      <c r="B5586">
        <v>0</v>
      </c>
      <c r="C5586">
        <v>304445.56</v>
      </c>
      <c r="D5586">
        <v>68003.375</v>
      </c>
      <c r="E5586">
        <v>0</v>
      </c>
      <c r="F5586">
        <v>133622.82999999999</v>
      </c>
      <c r="G5586">
        <v>0</v>
      </c>
      <c r="H5586">
        <v>0</v>
      </c>
      <c r="I5586">
        <v>0</v>
      </c>
      <c r="J5586">
        <v>0</v>
      </c>
      <c r="K5586">
        <v>4721379</v>
      </c>
      <c r="L5586">
        <v>5418049.5</v>
      </c>
      <c r="M5586">
        <v>0</v>
      </c>
      <c r="N5586">
        <v>0</v>
      </c>
      <c r="O5586">
        <v>0</v>
      </c>
      <c r="P5586">
        <v>0</v>
      </c>
    </row>
    <row r="5587" spans="1:16" x14ac:dyDescent="0.25">
      <c r="A5587">
        <v>6805</v>
      </c>
      <c r="B5587">
        <v>0</v>
      </c>
      <c r="C5587">
        <v>259938.78</v>
      </c>
      <c r="D5587">
        <v>79916.304999999993</v>
      </c>
      <c r="E5587">
        <v>0</v>
      </c>
      <c r="F5587">
        <v>74560.13</v>
      </c>
      <c r="G5587">
        <v>0</v>
      </c>
      <c r="H5587">
        <v>0</v>
      </c>
      <c r="I5587">
        <v>0</v>
      </c>
      <c r="J5587">
        <v>0</v>
      </c>
      <c r="K5587">
        <v>496612.03</v>
      </c>
      <c r="L5587">
        <v>227191.5</v>
      </c>
      <c r="M5587">
        <v>0</v>
      </c>
      <c r="N5587">
        <v>0</v>
      </c>
      <c r="O5587">
        <v>0</v>
      </c>
      <c r="P5587">
        <v>0</v>
      </c>
    </row>
    <row r="5588" spans="1:16" x14ac:dyDescent="0.25">
      <c r="A5588">
        <v>6806</v>
      </c>
      <c r="B5588">
        <v>0</v>
      </c>
      <c r="C5588">
        <v>165641.16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113847.86</v>
      </c>
      <c r="M5588">
        <v>0</v>
      </c>
      <c r="N5588">
        <v>0</v>
      </c>
      <c r="O5588">
        <v>0</v>
      </c>
      <c r="P5588">
        <v>0</v>
      </c>
    </row>
    <row r="5589" spans="1:16" x14ac:dyDescent="0.25">
      <c r="A5589">
        <v>6807</v>
      </c>
      <c r="B5589" t="s">
        <v>457</v>
      </c>
      <c r="C5589">
        <v>2670322</v>
      </c>
      <c r="D5589">
        <v>2079332.1</v>
      </c>
      <c r="E5589">
        <v>1780602.4</v>
      </c>
      <c r="F5589">
        <v>1651554.2</v>
      </c>
      <c r="G5589">
        <v>1540537</v>
      </c>
      <c r="H5589">
        <v>934975.8</v>
      </c>
      <c r="I5589">
        <v>0</v>
      </c>
      <c r="J5589">
        <v>0</v>
      </c>
      <c r="K5589">
        <v>1108130</v>
      </c>
      <c r="L5589">
        <v>1849819.5</v>
      </c>
      <c r="M5589">
        <v>0</v>
      </c>
      <c r="N5589">
        <v>0</v>
      </c>
      <c r="O5589">
        <v>0</v>
      </c>
      <c r="P5589">
        <v>0</v>
      </c>
    </row>
    <row r="5590" spans="1:16" x14ac:dyDescent="0.25">
      <c r="A5590">
        <v>6808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188020.64</v>
      </c>
      <c r="J5590">
        <v>254922.78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</row>
    <row r="5591" spans="1:16" x14ac:dyDescent="0.25">
      <c r="A5591">
        <v>6809</v>
      </c>
      <c r="B5591" t="s">
        <v>2189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852754.75</v>
      </c>
      <c r="J5591">
        <v>63019.945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</row>
    <row r="5592" spans="1:16" x14ac:dyDescent="0.25">
      <c r="A5592">
        <v>6810</v>
      </c>
      <c r="B5592">
        <v>0</v>
      </c>
      <c r="C5592">
        <v>0</v>
      </c>
      <c r="D5592">
        <v>0</v>
      </c>
      <c r="E5592">
        <v>0</v>
      </c>
      <c r="F5592">
        <v>224663.7</v>
      </c>
      <c r="G5592">
        <v>162885.73000000001</v>
      </c>
      <c r="H5592">
        <v>0</v>
      </c>
      <c r="I5592">
        <v>2312805.5</v>
      </c>
      <c r="J5592">
        <v>593235.9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</row>
    <row r="5593" spans="1:16" x14ac:dyDescent="0.25">
      <c r="A5593">
        <v>6812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533750.56000000006</v>
      </c>
      <c r="J5593">
        <v>377276.75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</row>
    <row r="5594" spans="1:16" x14ac:dyDescent="0.25">
      <c r="A5594">
        <v>6814</v>
      </c>
      <c r="B5594" t="s">
        <v>2191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213560.47</v>
      </c>
      <c r="K5594">
        <v>951890.1</v>
      </c>
      <c r="L5594">
        <v>0</v>
      </c>
      <c r="M5594">
        <v>0</v>
      </c>
      <c r="N5594">
        <v>0</v>
      </c>
      <c r="O5594">
        <v>0</v>
      </c>
      <c r="P5594">
        <v>0</v>
      </c>
    </row>
    <row r="5595" spans="1:16" x14ac:dyDescent="0.25">
      <c r="A5595">
        <v>6815</v>
      </c>
      <c r="B5595" t="s">
        <v>2187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521970.34</v>
      </c>
      <c r="L5595">
        <v>0</v>
      </c>
      <c r="M5595">
        <v>0</v>
      </c>
      <c r="N5595">
        <v>0</v>
      </c>
      <c r="O5595">
        <v>0</v>
      </c>
      <c r="P5595">
        <v>0</v>
      </c>
    </row>
    <row r="5596" spans="1:16" x14ac:dyDescent="0.25">
      <c r="A5596">
        <v>6816</v>
      </c>
      <c r="B5596" t="s">
        <v>2188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140940.14000000001</v>
      </c>
      <c r="L5596">
        <v>0</v>
      </c>
      <c r="M5596">
        <v>0</v>
      </c>
      <c r="N5596">
        <v>0</v>
      </c>
      <c r="O5596">
        <v>0</v>
      </c>
      <c r="P5596">
        <v>0</v>
      </c>
    </row>
    <row r="5597" spans="1:16" x14ac:dyDescent="0.25">
      <c r="A5597">
        <v>6817</v>
      </c>
      <c r="B5597" t="s">
        <v>2176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616059.43999999994</v>
      </c>
      <c r="L5597">
        <v>276057.46999999997</v>
      </c>
      <c r="M5597">
        <v>0</v>
      </c>
      <c r="N5597">
        <v>0</v>
      </c>
      <c r="O5597">
        <v>0</v>
      </c>
      <c r="P5597">
        <v>0</v>
      </c>
    </row>
    <row r="5598" spans="1:16" x14ac:dyDescent="0.25">
      <c r="A5598">
        <v>6818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1541597.9</v>
      </c>
      <c r="L5598">
        <v>0</v>
      </c>
      <c r="M5598">
        <v>0</v>
      </c>
      <c r="N5598">
        <v>0</v>
      </c>
      <c r="O5598">
        <v>0</v>
      </c>
      <c r="P5598">
        <v>0</v>
      </c>
    </row>
    <row r="5599" spans="1:16" x14ac:dyDescent="0.25">
      <c r="A5599">
        <v>6819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807237.1</v>
      </c>
      <c r="L5599">
        <v>0</v>
      </c>
      <c r="M5599">
        <v>0</v>
      </c>
      <c r="N5599">
        <v>0</v>
      </c>
      <c r="O5599">
        <v>0</v>
      </c>
      <c r="P5599">
        <v>0</v>
      </c>
    </row>
    <row r="5600" spans="1:16" x14ac:dyDescent="0.25">
      <c r="A5600">
        <v>6820</v>
      </c>
      <c r="B5600" t="s">
        <v>2192</v>
      </c>
      <c r="C5600">
        <v>130851.18</v>
      </c>
      <c r="D5600">
        <v>136858.34</v>
      </c>
      <c r="E5600">
        <v>153037.20000000001</v>
      </c>
      <c r="F5600">
        <v>93194.65</v>
      </c>
      <c r="G5600">
        <v>0</v>
      </c>
      <c r="H5600">
        <v>70638.559999999998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</row>
    <row r="5601" spans="1:16" x14ac:dyDescent="0.25">
      <c r="A5601">
        <v>6821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373870.75</v>
      </c>
      <c r="J5601">
        <v>91204.54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</row>
    <row r="5602" spans="1:16" x14ac:dyDescent="0.25">
      <c r="A5602">
        <v>6823</v>
      </c>
      <c r="B5602">
        <v>0</v>
      </c>
      <c r="C5602">
        <v>338717.22</v>
      </c>
      <c r="D5602">
        <v>476138.16</v>
      </c>
      <c r="E5602">
        <v>348876.16</v>
      </c>
      <c r="F5602">
        <v>130257.99</v>
      </c>
      <c r="G5602">
        <v>232608.97</v>
      </c>
      <c r="H5602">
        <v>0</v>
      </c>
      <c r="I5602">
        <v>0</v>
      </c>
      <c r="J5602">
        <v>0</v>
      </c>
      <c r="K5602">
        <v>1004596.56</v>
      </c>
      <c r="L5602">
        <v>0</v>
      </c>
      <c r="M5602">
        <v>0</v>
      </c>
      <c r="N5602">
        <v>0</v>
      </c>
      <c r="O5602">
        <v>0</v>
      </c>
      <c r="P5602">
        <v>0</v>
      </c>
    </row>
    <row r="5603" spans="1:16" x14ac:dyDescent="0.25">
      <c r="A5603">
        <v>6824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272800.03000000003</v>
      </c>
      <c r="J5603">
        <v>330064.12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</row>
    <row r="5604" spans="1:16" x14ac:dyDescent="0.25">
      <c r="A5604">
        <v>6825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1541134.1</v>
      </c>
      <c r="L5604">
        <v>422882.47</v>
      </c>
      <c r="M5604">
        <v>0</v>
      </c>
      <c r="N5604">
        <v>0</v>
      </c>
      <c r="O5604">
        <v>0</v>
      </c>
      <c r="P5604">
        <v>0</v>
      </c>
    </row>
    <row r="5605" spans="1:16" x14ac:dyDescent="0.25">
      <c r="A5605">
        <v>6826</v>
      </c>
      <c r="B5605" t="s">
        <v>2190</v>
      </c>
      <c r="C5605">
        <v>290800.12</v>
      </c>
      <c r="D5605">
        <v>264433.62</v>
      </c>
      <c r="E5605">
        <v>225294.81</v>
      </c>
      <c r="F5605">
        <v>0</v>
      </c>
      <c r="G5605">
        <v>133152.67000000001</v>
      </c>
      <c r="H5605">
        <v>0</v>
      </c>
      <c r="I5605">
        <v>0</v>
      </c>
      <c r="J5605">
        <v>0</v>
      </c>
      <c r="K5605">
        <v>696777</v>
      </c>
      <c r="L5605">
        <v>0</v>
      </c>
      <c r="M5605">
        <v>0</v>
      </c>
      <c r="N5605">
        <v>0</v>
      </c>
      <c r="O5605">
        <v>0</v>
      </c>
      <c r="P5605">
        <v>0</v>
      </c>
    </row>
    <row r="5606" spans="1:16" x14ac:dyDescent="0.25">
      <c r="A5606">
        <v>6827</v>
      </c>
      <c r="B5606" t="s">
        <v>2196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</row>
    <row r="5607" spans="1:16" x14ac:dyDescent="0.25">
      <c r="A5607">
        <v>6828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388723.66</v>
      </c>
      <c r="J5607">
        <v>130499.86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</row>
    <row r="5608" spans="1:16" x14ac:dyDescent="0.25">
      <c r="A5608">
        <v>6830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62333.54</v>
      </c>
      <c r="H5608">
        <v>0</v>
      </c>
      <c r="I5608">
        <v>269316.75</v>
      </c>
      <c r="J5608">
        <v>153213.67000000001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</row>
    <row r="5609" spans="1:16" x14ac:dyDescent="0.25">
      <c r="A5609">
        <v>6831</v>
      </c>
      <c r="B5609">
        <v>0</v>
      </c>
      <c r="C5609">
        <v>307837.46999999997</v>
      </c>
      <c r="D5609">
        <v>482438.25</v>
      </c>
      <c r="E5609">
        <v>349680</v>
      </c>
      <c r="F5609">
        <v>66981.399999999994</v>
      </c>
      <c r="G5609">
        <v>255821.81</v>
      </c>
      <c r="H5609">
        <v>0</v>
      </c>
      <c r="I5609">
        <v>0</v>
      </c>
      <c r="J5609">
        <v>0</v>
      </c>
      <c r="K5609">
        <v>958739.94</v>
      </c>
      <c r="L5609">
        <v>234710.78</v>
      </c>
      <c r="M5609">
        <v>0</v>
      </c>
      <c r="N5609">
        <v>0</v>
      </c>
      <c r="O5609">
        <v>0</v>
      </c>
      <c r="P5609">
        <v>0</v>
      </c>
    </row>
    <row r="5610" spans="1:16" x14ac:dyDescent="0.25">
      <c r="A5610">
        <v>6832</v>
      </c>
      <c r="B5610" t="s">
        <v>2200</v>
      </c>
      <c r="C5610">
        <v>0</v>
      </c>
      <c r="D5610">
        <v>0</v>
      </c>
      <c r="E5610">
        <v>0</v>
      </c>
      <c r="F5610">
        <v>12338194</v>
      </c>
      <c r="G5610">
        <v>15429295</v>
      </c>
      <c r="H5610">
        <v>28803600</v>
      </c>
      <c r="I5610">
        <v>63590532</v>
      </c>
      <c r="J5610">
        <v>48656028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</row>
    <row r="5611" spans="1:16" x14ac:dyDescent="0.25">
      <c r="A5611">
        <v>6833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</row>
    <row r="5612" spans="1:16" x14ac:dyDescent="0.25">
      <c r="A5612">
        <v>6834</v>
      </c>
      <c r="B5612" t="s">
        <v>515</v>
      </c>
      <c r="C5612">
        <v>1729345.2</v>
      </c>
      <c r="D5612">
        <v>1928097.5</v>
      </c>
      <c r="E5612">
        <v>2378229</v>
      </c>
      <c r="F5612">
        <v>1640320.2</v>
      </c>
      <c r="G5612">
        <v>1535439.2</v>
      </c>
      <c r="H5612">
        <v>1579294.1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</row>
    <row r="5613" spans="1:16" x14ac:dyDescent="0.25">
      <c r="A5613">
        <v>6835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185392.94</v>
      </c>
      <c r="J5613">
        <v>131758.88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</row>
    <row r="5614" spans="1:16" x14ac:dyDescent="0.25">
      <c r="A5614">
        <v>6836</v>
      </c>
      <c r="B5614" t="s">
        <v>2203</v>
      </c>
      <c r="C5614">
        <v>396303.06</v>
      </c>
      <c r="D5614">
        <v>216285.48</v>
      </c>
      <c r="E5614">
        <v>357600.1</v>
      </c>
      <c r="F5614">
        <v>0</v>
      </c>
      <c r="G5614">
        <v>176862.78</v>
      </c>
      <c r="H5614">
        <v>0</v>
      </c>
      <c r="I5614">
        <v>0</v>
      </c>
      <c r="J5614">
        <v>0</v>
      </c>
      <c r="K5614">
        <v>1382969</v>
      </c>
      <c r="L5614">
        <v>887261.56</v>
      </c>
      <c r="M5614">
        <v>0</v>
      </c>
      <c r="N5614">
        <v>0</v>
      </c>
      <c r="O5614">
        <v>0</v>
      </c>
      <c r="P5614">
        <v>0</v>
      </c>
    </row>
    <row r="5615" spans="1:16" x14ac:dyDescent="0.25">
      <c r="A5615">
        <v>6837</v>
      </c>
      <c r="B5615" t="s">
        <v>2195</v>
      </c>
      <c r="C5615">
        <v>526034.25</v>
      </c>
      <c r="D5615">
        <v>750891.25</v>
      </c>
      <c r="E5615">
        <v>956293.75</v>
      </c>
      <c r="F5615">
        <v>438635.84</v>
      </c>
      <c r="G5615">
        <v>521748.75</v>
      </c>
      <c r="H5615">
        <v>693232.2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</row>
    <row r="5616" spans="1:16" x14ac:dyDescent="0.25">
      <c r="A5616">
        <v>6838</v>
      </c>
      <c r="B5616" t="s">
        <v>2194</v>
      </c>
      <c r="C5616">
        <v>1006979.75</v>
      </c>
      <c r="D5616">
        <v>941394.25</v>
      </c>
      <c r="E5616">
        <v>1229016.8999999999</v>
      </c>
      <c r="F5616">
        <v>1252392</v>
      </c>
      <c r="G5616">
        <v>1032461.1</v>
      </c>
      <c r="H5616">
        <v>832223.9</v>
      </c>
      <c r="I5616">
        <v>0</v>
      </c>
      <c r="J5616">
        <v>0</v>
      </c>
      <c r="K5616">
        <v>79530.59</v>
      </c>
      <c r="L5616">
        <v>0</v>
      </c>
      <c r="M5616">
        <v>0</v>
      </c>
      <c r="N5616">
        <v>0</v>
      </c>
      <c r="O5616">
        <v>0</v>
      </c>
      <c r="P5616">
        <v>0</v>
      </c>
    </row>
    <row r="5617" spans="1:16" x14ac:dyDescent="0.25">
      <c r="A5617">
        <v>6839</v>
      </c>
      <c r="B5617" t="s">
        <v>2193</v>
      </c>
      <c r="C5617">
        <v>5608735.5</v>
      </c>
      <c r="D5617">
        <v>5913267.5</v>
      </c>
      <c r="E5617">
        <v>7072725</v>
      </c>
      <c r="F5617">
        <v>7772572.5</v>
      </c>
      <c r="G5617">
        <v>6379210</v>
      </c>
      <c r="H5617">
        <v>5466502.5</v>
      </c>
      <c r="I5617">
        <v>0</v>
      </c>
      <c r="J5617">
        <v>0</v>
      </c>
      <c r="K5617">
        <v>1912528.1</v>
      </c>
      <c r="L5617">
        <v>543761.9</v>
      </c>
      <c r="M5617">
        <v>0</v>
      </c>
      <c r="N5617">
        <v>0</v>
      </c>
      <c r="O5617">
        <v>0</v>
      </c>
      <c r="P5617">
        <v>0</v>
      </c>
    </row>
    <row r="5618" spans="1:16" x14ac:dyDescent="0.25">
      <c r="A5618">
        <v>6840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</row>
    <row r="5619" spans="1:16" x14ac:dyDescent="0.25">
      <c r="A5619">
        <v>6842</v>
      </c>
      <c r="B5619" t="s">
        <v>569</v>
      </c>
      <c r="C5619">
        <v>1280459.2</v>
      </c>
      <c r="D5619">
        <v>1228667.8999999999</v>
      </c>
      <c r="E5619">
        <v>1563557.9</v>
      </c>
      <c r="F5619">
        <v>1462197.4</v>
      </c>
      <c r="G5619">
        <v>1302707.5</v>
      </c>
      <c r="H5619">
        <v>1200394.3999999999</v>
      </c>
      <c r="I5619">
        <v>0</v>
      </c>
      <c r="J5619">
        <v>0</v>
      </c>
      <c r="K5619">
        <v>60834.6</v>
      </c>
      <c r="L5619">
        <v>0</v>
      </c>
      <c r="M5619">
        <v>0</v>
      </c>
      <c r="N5619">
        <v>0</v>
      </c>
      <c r="O5619">
        <v>0</v>
      </c>
      <c r="P5619">
        <v>0</v>
      </c>
    </row>
    <row r="5620" spans="1:16" x14ac:dyDescent="0.25">
      <c r="A5620">
        <v>6844</v>
      </c>
      <c r="B5620">
        <v>0</v>
      </c>
      <c r="C5620">
        <v>0</v>
      </c>
      <c r="D5620">
        <v>0</v>
      </c>
      <c r="E5620">
        <v>0</v>
      </c>
      <c r="F5620">
        <v>151086.14000000001</v>
      </c>
      <c r="G5620">
        <v>458496.03</v>
      </c>
      <c r="H5620">
        <v>157091.57999999999</v>
      </c>
      <c r="I5620">
        <v>1696092.6</v>
      </c>
      <c r="J5620">
        <v>10455788</v>
      </c>
      <c r="K5620">
        <v>784468.75</v>
      </c>
      <c r="L5620">
        <v>249259</v>
      </c>
      <c r="M5620">
        <v>0</v>
      </c>
      <c r="N5620">
        <v>0</v>
      </c>
      <c r="O5620">
        <v>0</v>
      </c>
      <c r="P5620">
        <v>0</v>
      </c>
    </row>
    <row r="5621" spans="1:16" x14ac:dyDescent="0.25">
      <c r="A5621">
        <v>6845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1140022.5</v>
      </c>
      <c r="J5621">
        <v>220204.77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</row>
    <row r="5622" spans="1:16" x14ac:dyDescent="0.25">
      <c r="A5622">
        <v>6846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149259.38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</row>
    <row r="5623" spans="1:16" x14ac:dyDescent="0.25">
      <c r="A5623">
        <v>6847</v>
      </c>
      <c r="B5623" t="s">
        <v>2212</v>
      </c>
      <c r="C5623">
        <v>0</v>
      </c>
      <c r="D5623">
        <v>0</v>
      </c>
      <c r="E5623">
        <v>0</v>
      </c>
      <c r="F5623">
        <v>83623.016000000003</v>
      </c>
      <c r="G5623">
        <v>122851.66</v>
      </c>
      <c r="H5623">
        <v>0</v>
      </c>
      <c r="I5623">
        <v>468511.53</v>
      </c>
      <c r="J5623">
        <v>118020.67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</row>
    <row r="5624" spans="1:16" x14ac:dyDescent="0.25">
      <c r="A5624">
        <v>6848</v>
      </c>
      <c r="B5624" t="s">
        <v>2197</v>
      </c>
      <c r="C5624">
        <v>2160440.2000000002</v>
      </c>
      <c r="D5624">
        <v>1522270.8</v>
      </c>
      <c r="E5624">
        <v>2684659.5</v>
      </c>
      <c r="F5624">
        <v>767324.94</v>
      </c>
      <c r="G5624">
        <v>1280276.6000000001</v>
      </c>
      <c r="H5624">
        <v>656199.1</v>
      </c>
      <c r="I5624">
        <v>0</v>
      </c>
      <c r="J5624">
        <v>0</v>
      </c>
      <c r="K5624">
        <v>13380235</v>
      </c>
      <c r="L5624">
        <v>5041685</v>
      </c>
      <c r="M5624">
        <v>0</v>
      </c>
      <c r="N5624">
        <v>0</v>
      </c>
      <c r="O5624">
        <v>0</v>
      </c>
      <c r="P5624">
        <v>0</v>
      </c>
    </row>
    <row r="5625" spans="1:16" x14ac:dyDescent="0.25">
      <c r="A5625">
        <v>6849</v>
      </c>
      <c r="B5625" t="s">
        <v>2142</v>
      </c>
      <c r="C5625">
        <v>731056.5</v>
      </c>
      <c r="D5625">
        <v>563227.19999999995</v>
      </c>
      <c r="E5625">
        <v>878141.9</v>
      </c>
      <c r="F5625">
        <v>143282.10999999999</v>
      </c>
      <c r="G5625">
        <v>458897.97</v>
      </c>
      <c r="H5625">
        <v>216409.7</v>
      </c>
      <c r="I5625">
        <v>0</v>
      </c>
      <c r="J5625">
        <v>0</v>
      </c>
      <c r="K5625">
        <v>5245108.5</v>
      </c>
      <c r="L5625">
        <v>1747751.9</v>
      </c>
      <c r="M5625">
        <v>0</v>
      </c>
      <c r="N5625">
        <v>0</v>
      </c>
      <c r="O5625">
        <v>0</v>
      </c>
      <c r="P5625">
        <v>0</v>
      </c>
    </row>
    <row r="5626" spans="1:16" x14ac:dyDescent="0.25">
      <c r="A5626">
        <v>6851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171588.3</v>
      </c>
      <c r="M5626">
        <v>0</v>
      </c>
      <c r="N5626">
        <v>0</v>
      </c>
      <c r="O5626">
        <v>0</v>
      </c>
      <c r="P5626">
        <v>0</v>
      </c>
    </row>
    <row r="5627" spans="1:16" x14ac:dyDescent="0.25">
      <c r="A5627">
        <v>6852</v>
      </c>
      <c r="B5627" t="s">
        <v>2204</v>
      </c>
      <c r="C5627">
        <v>0</v>
      </c>
      <c r="D5627">
        <v>0</v>
      </c>
      <c r="E5627">
        <v>0</v>
      </c>
      <c r="F5627">
        <v>105207.33</v>
      </c>
      <c r="G5627">
        <v>50653.233999999997</v>
      </c>
      <c r="H5627">
        <v>0</v>
      </c>
      <c r="I5627">
        <v>0</v>
      </c>
      <c r="J5627">
        <v>0</v>
      </c>
      <c r="K5627">
        <v>5417628.5</v>
      </c>
      <c r="L5627">
        <v>514955.84</v>
      </c>
      <c r="M5627">
        <v>0</v>
      </c>
      <c r="N5627">
        <v>0</v>
      </c>
      <c r="O5627">
        <v>0</v>
      </c>
      <c r="P5627">
        <v>0</v>
      </c>
    </row>
    <row r="5628" spans="1:16" x14ac:dyDescent="0.25">
      <c r="A5628">
        <v>6853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535532.93999999994</v>
      </c>
      <c r="L5628">
        <v>119306.56</v>
      </c>
      <c r="M5628">
        <v>0</v>
      </c>
      <c r="N5628">
        <v>0</v>
      </c>
      <c r="O5628">
        <v>0</v>
      </c>
      <c r="P5628">
        <v>0</v>
      </c>
    </row>
    <row r="5629" spans="1:16" x14ac:dyDescent="0.25">
      <c r="A5629">
        <v>6854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243329.45</v>
      </c>
      <c r="L5629">
        <v>0</v>
      </c>
      <c r="M5629">
        <v>0</v>
      </c>
      <c r="N5629">
        <v>0</v>
      </c>
      <c r="O5629">
        <v>0</v>
      </c>
      <c r="P5629">
        <v>0</v>
      </c>
    </row>
    <row r="5630" spans="1:16" x14ac:dyDescent="0.25">
      <c r="A5630">
        <v>6855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201335.8</v>
      </c>
      <c r="L5630">
        <v>0</v>
      </c>
      <c r="M5630">
        <v>0</v>
      </c>
      <c r="N5630">
        <v>0</v>
      </c>
      <c r="O5630">
        <v>0</v>
      </c>
      <c r="P5630">
        <v>0</v>
      </c>
    </row>
    <row r="5631" spans="1:16" x14ac:dyDescent="0.25">
      <c r="A5631">
        <v>6856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</row>
    <row r="5632" spans="1:16" x14ac:dyDescent="0.25">
      <c r="A5632">
        <v>6857</v>
      </c>
      <c r="B5632" t="s">
        <v>2198</v>
      </c>
      <c r="C5632">
        <v>69539.95</v>
      </c>
      <c r="D5632">
        <v>0</v>
      </c>
      <c r="E5632">
        <v>0</v>
      </c>
      <c r="F5632">
        <v>170805.75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</row>
    <row r="5633" spans="1:16" x14ac:dyDescent="0.25">
      <c r="A5633">
        <v>6860</v>
      </c>
      <c r="B5633" t="s">
        <v>2199</v>
      </c>
      <c r="C5633">
        <v>295954.28000000003</v>
      </c>
      <c r="D5633">
        <v>383453.97</v>
      </c>
      <c r="E5633">
        <v>648377.75</v>
      </c>
      <c r="F5633">
        <v>0</v>
      </c>
      <c r="G5633">
        <v>245079.83</v>
      </c>
      <c r="H5633">
        <v>139812.31</v>
      </c>
      <c r="I5633">
        <v>0</v>
      </c>
      <c r="J5633">
        <v>0</v>
      </c>
      <c r="K5633">
        <v>1385334</v>
      </c>
      <c r="L5633">
        <v>758569</v>
      </c>
      <c r="M5633">
        <v>0</v>
      </c>
      <c r="N5633">
        <v>0</v>
      </c>
      <c r="O5633">
        <v>0</v>
      </c>
      <c r="P5633">
        <v>0</v>
      </c>
    </row>
    <row r="5634" spans="1:16" x14ac:dyDescent="0.25">
      <c r="A5634">
        <v>6861</v>
      </c>
      <c r="B5634" t="s">
        <v>2201</v>
      </c>
      <c r="C5634">
        <v>1455735</v>
      </c>
      <c r="D5634">
        <v>953643.4</v>
      </c>
      <c r="E5634">
        <v>1172182.5</v>
      </c>
      <c r="F5634">
        <v>1278710.6000000001</v>
      </c>
      <c r="G5634">
        <v>1012066.94</v>
      </c>
      <c r="H5634">
        <v>591673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</row>
    <row r="5635" spans="1:16" x14ac:dyDescent="0.25">
      <c r="A5635">
        <v>6866</v>
      </c>
      <c r="B5635">
        <v>0</v>
      </c>
      <c r="C5635">
        <v>111118.516</v>
      </c>
      <c r="D5635">
        <v>151939.34</v>
      </c>
      <c r="E5635">
        <v>89104.94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570401.19999999995</v>
      </c>
      <c r="L5635">
        <v>0</v>
      </c>
      <c r="M5635">
        <v>0</v>
      </c>
      <c r="N5635">
        <v>0</v>
      </c>
      <c r="O5635">
        <v>0</v>
      </c>
      <c r="P5635">
        <v>0</v>
      </c>
    </row>
    <row r="5636" spans="1:16" x14ac:dyDescent="0.25">
      <c r="A5636">
        <v>6881</v>
      </c>
      <c r="B5636" t="s">
        <v>2206</v>
      </c>
      <c r="C5636">
        <v>2509441</v>
      </c>
      <c r="D5636">
        <v>1679153.5</v>
      </c>
      <c r="E5636">
        <v>2484424.5</v>
      </c>
      <c r="F5636">
        <v>817090.25</v>
      </c>
      <c r="G5636">
        <v>1182625.8</v>
      </c>
      <c r="H5636">
        <v>717251.5</v>
      </c>
      <c r="I5636">
        <v>0</v>
      </c>
      <c r="J5636">
        <v>55475.983999999997</v>
      </c>
      <c r="K5636">
        <v>48420068</v>
      </c>
      <c r="L5636">
        <v>6466839</v>
      </c>
      <c r="M5636">
        <v>0</v>
      </c>
      <c r="N5636">
        <v>0</v>
      </c>
      <c r="O5636">
        <v>0</v>
      </c>
      <c r="P5636">
        <v>0</v>
      </c>
    </row>
    <row r="5637" spans="1:16" x14ac:dyDescent="0.25">
      <c r="A5637">
        <v>6890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961981.43999999994</v>
      </c>
      <c r="J5637">
        <v>648360.43999999994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</row>
    <row r="5638" spans="1:16" x14ac:dyDescent="0.25">
      <c r="A5638">
        <v>6904</v>
      </c>
      <c r="B5638" t="s">
        <v>2231</v>
      </c>
      <c r="C5638">
        <v>2139455.7999999998</v>
      </c>
      <c r="D5638">
        <v>1342997.8</v>
      </c>
      <c r="E5638">
        <v>2931348.2</v>
      </c>
      <c r="F5638">
        <v>397913.56</v>
      </c>
      <c r="G5638">
        <v>770273.56</v>
      </c>
      <c r="H5638">
        <v>885916.75</v>
      </c>
      <c r="I5638">
        <v>0</v>
      </c>
      <c r="J5638">
        <v>0</v>
      </c>
      <c r="K5638">
        <v>10981294</v>
      </c>
      <c r="L5638">
        <v>8680189</v>
      </c>
      <c r="M5638">
        <v>0</v>
      </c>
      <c r="N5638">
        <v>0</v>
      </c>
      <c r="O5638">
        <v>0</v>
      </c>
      <c r="P5638">
        <v>0</v>
      </c>
    </row>
    <row r="5639" spans="1:16" x14ac:dyDescent="0.25">
      <c r="A5639">
        <v>6905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3775192.2</v>
      </c>
      <c r="J5639">
        <v>2064569.8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</row>
    <row r="5640" spans="1:16" x14ac:dyDescent="0.25">
      <c r="A5640">
        <v>6911</v>
      </c>
      <c r="B5640" t="s">
        <v>131</v>
      </c>
      <c r="C5640">
        <v>1303539.1000000001</v>
      </c>
      <c r="D5640">
        <v>1635296</v>
      </c>
      <c r="E5640">
        <v>1925111.2</v>
      </c>
      <c r="F5640">
        <v>601095.1</v>
      </c>
      <c r="G5640">
        <v>1039348.4</v>
      </c>
      <c r="H5640">
        <v>687273.8</v>
      </c>
      <c r="I5640">
        <v>0</v>
      </c>
      <c r="J5640">
        <v>0</v>
      </c>
      <c r="K5640">
        <v>34220960</v>
      </c>
      <c r="L5640">
        <v>10646226</v>
      </c>
      <c r="M5640">
        <v>0</v>
      </c>
      <c r="N5640">
        <v>0</v>
      </c>
      <c r="O5640">
        <v>0</v>
      </c>
      <c r="P5640">
        <v>0</v>
      </c>
    </row>
    <row r="5641" spans="1:16" x14ac:dyDescent="0.25">
      <c r="A5641">
        <v>6912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239964.12</v>
      </c>
      <c r="J5641">
        <v>192351.69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</row>
    <row r="5642" spans="1:16" x14ac:dyDescent="0.25">
      <c r="A5642">
        <v>6915</v>
      </c>
      <c r="B5642">
        <v>0</v>
      </c>
      <c r="C5642">
        <v>207073.38</v>
      </c>
      <c r="D5642">
        <v>367285.66</v>
      </c>
      <c r="E5642">
        <v>983466.8</v>
      </c>
      <c r="F5642">
        <v>121547.53</v>
      </c>
      <c r="G5642">
        <v>214677.58</v>
      </c>
      <c r="H5642">
        <v>187060.78</v>
      </c>
      <c r="I5642">
        <v>0</v>
      </c>
      <c r="J5642">
        <v>0</v>
      </c>
      <c r="K5642">
        <v>3655323</v>
      </c>
      <c r="L5642">
        <v>1169494.8999999999</v>
      </c>
      <c r="M5642">
        <v>0</v>
      </c>
      <c r="N5642">
        <v>0</v>
      </c>
      <c r="O5642">
        <v>0</v>
      </c>
      <c r="P5642">
        <v>0</v>
      </c>
    </row>
    <row r="5643" spans="1:16" x14ac:dyDescent="0.25">
      <c r="A5643">
        <v>6917</v>
      </c>
      <c r="B5643" t="s">
        <v>2205</v>
      </c>
      <c r="C5643">
        <v>0</v>
      </c>
      <c r="D5643">
        <v>0</v>
      </c>
      <c r="E5643">
        <v>0</v>
      </c>
      <c r="F5643">
        <v>997279.4</v>
      </c>
      <c r="G5643">
        <v>0</v>
      </c>
      <c r="H5643">
        <v>86225.15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</row>
    <row r="5644" spans="1:16" x14ac:dyDescent="0.25">
      <c r="A5644">
        <v>6918</v>
      </c>
      <c r="B5644" t="s">
        <v>2209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195844.9</v>
      </c>
      <c r="J5644">
        <v>238069.2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</row>
    <row r="5645" spans="1:16" x14ac:dyDescent="0.25">
      <c r="A5645">
        <v>6919</v>
      </c>
      <c r="B5645">
        <v>0</v>
      </c>
      <c r="C5645">
        <v>0</v>
      </c>
      <c r="D5645">
        <v>0</v>
      </c>
      <c r="E5645">
        <v>0</v>
      </c>
      <c r="F5645">
        <v>594067.25</v>
      </c>
      <c r="G5645">
        <v>659953.43999999994</v>
      </c>
      <c r="H5645">
        <v>290156.56</v>
      </c>
      <c r="I5645">
        <v>473148.44</v>
      </c>
      <c r="J5645">
        <v>510778.84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</row>
    <row r="5646" spans="1:16" x14ac:dyDescent="0.25">
      <c r="A5646">
        <v>6920</v>
      </c>
      <c r="B5646" t="s">
        <v>2208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280846.44</v>
      </c>
      <c r="L5646">
        <v>132485.03</v>
      </c>
      <c r="M5646">
        <v>0</v>
      </c>
      <c r="N5646">
        <v>0</v>
      </c>
      <c r="O5646">
        <v>0</v>
      </c>
      <c r="P5646">
        <v>0</v>
      </c>
    </row>
    <row r="5647" spans="1:16" x14ac:dyDescent="0.25">
      <c r="A5647">
        <v>6921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264835.75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</row>
    <row r="5648" spans="1:16" x14ac:dyDescent="0.25">
      <c r="A5648">
        <v>6922</v>
      </c>
      <c r="B5648" t="s">
        <v>2207</v>
      </c>
      <c r="C5648">
        <v>340420.12</v>
      </c>
      <c r="D5648">
        <v>204776.64</v>
      </c>
      <c r="E5648">
        <v>523990.1</v>
      </c>
      <c r="F5648">
        <v>61224.296999999999</v>
      </c>
      <c r="G5648">
        <v>175507.81</v>
      </c>
      <c r="H5648">
        <v>111974.45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</row>
    <row r="5649" spans="1:16" x14ac:dyDescent="0.25">
      <c r="A5649">
        <v>6923</v>
      </c>
      <c r="B5649" t="s">
        <v>2211</v>
      </c>
      <c r="C5649">
        <v>218395.3</v>
      </c>
      <c r="D5649">
        <v>159018.88</v>
      </c>
      <c r="E5649">
        <v>456825.28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</row>
    <row r="5650" spans="1:16" x14ac:dyDescent="0.25">
      <c r="A5650">
        <v>6924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</row>
    <row r="5651" spans="1:16" x14ac:dyDescent="0.25">
      <c r="A5651">
        <v>6925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718470.5</v>
      </c>
      <c r="L5651">
        <v>0</v>
      </c>
      <c r="M5651">
        <v>0</v>
      </c>
      <c r="N5651">
        <v>0</v>
      </c>
      <c r="O5651">
        <v>0</v>
      </c>
      <c r="P5651">
        <v>0</v>
      </c>
    </row>
    <row r="5652" spans="1:16" x14ac:dyDescent="0.25">
      <c r="A5652">
        <v>6926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488343.9</v>
      </c>
      <c r="L5652">
        <v>200658</v>
      </c>
      <c r="M5652">
        <v>0</v>
      </c>
      <c r="N5652">
        <v>0</v>
      </c>
      <c r="O5652">
        <v>0</v>
      </c>
      <c r="P5652">
        <v>0</v>
      </c>
    </row>
    <row r="5653" spans="1:16" x14ac:dyDescent="0.25">
      <c r="A5653">
        <v>6927</v>
      </c>
      <c r="B5653" t="s">
        <v>2210</v>
      </c>
      <c r="C5653">
        <v>921354.56</v>
      </c>
      <c r="D5653">
        <v>717427.94</v>
      </c>
      <c r="E5653">
        <v>1482067.2</v>
      </c>
      <c r="F5653">
        <v>380753.9</v>
      </c>
      <c r="G5653">
        <v>647227.5</v>
      </c>
      <c r="H5653">
        <v>431443.22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</row>
    <row r="5654" spans="1:16" x14ac:dyDescent="0.25">
      <c r="A5654">
        <v>6929</v>
      </c>
      <c r="B5654">
        <v>0</v>
      </c>
      <c r="C5654">
        <v>0</v>
      </c>
      <c r="D5654">
        <v>0</v>
      </c>
      <c r="E5654">
        <v>0</v>
      </c>
      <c r="F5654">
        <v>58015.766000000003</v>
      </c>
      <c r="G5654">
        <v>175299.08</v>
      </c>
      <c r="H5654">
        <v>0</v>
      </c>
      <c r="I5654">
        <v>166229.22</v>
      </c>
      <c r="J5654">
        <v>627576.6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</row>
    <row r="5655" spans="1:16" x14ac:dyDescent="0.25">
      <c r="A5655">
        <v>6930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221235.38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</row>
    <row r="5656" spans="1:16" x14ac:dyDescent="0.25">
      <c r="A5656">
        <v>6931</v>
      </c>
      <c r="B5656" t="s">
        <v>2213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359932.15999999997</v>
      </c>
      <c r="L5656">
        <v>0</v>
      </c>
      <c r="M5656">
        <v>0</v>
      </c>
      <c r="N5656">
        <v>0</v>
      </c>
      <c r="O5656">
        <v>0</v>
      </c>
      <c r="P5656">
        <v>0</v>
      </c>
    </row>
    <row r="5657" spans="1:16" x14ac:dyDescent="0.25">
      <c r="A5657">
        <v>6934</v>
      </c>
      <c r="B5657" t="s">
        <v>2214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814070</v>
      </c>
      <c r="J5657">
        <v>350734.75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</row>
    <row r="5658" spans="1:16" x14ac:dyDescent="0.25">
      <c r="A5658">
        <v>6935</v>
      </c>
      <c r="B5658" t="s">
        <v>2220</v>
      </c>
      <c r="C5658">
        <v>0</v>
      </c>
      <c r="D5658">
        <v>0</v>
      </c>
      <c r="E5658">
        <v>0</v>
      </c>
      <c r="F5658">
        <v>413604.84</v>
      </c>
      <c r="G5658">
        <v>460608.94</v>
      </c>
      <c r="H5658">
        <v>217353.02</v>
      </c>
      <c r="I5658">
        <v>1354813.4</v>
      </c>
      <c r="J5658">
        <v>563907.06000000006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</row>
    <row r="5659" spans="1:16" x14ac:dyDescent="0.25">
      <c r="A5659">
        <v>6937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104756.05499999999</v>
      </c>
      <c r="J5659">
        <v>546968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</row>
    <row r="5660" spans="1:16" x14ac:dyDescent="0.25">
      <c r="A5660">
        <v>6938</v>
      </c>
      <c r="B5660" t="s">
        <v>2215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1182380.2</v>
      </c>
      <c r="L5660">
        <v>0</v>
      </c>
      <c r="M5660">
        <v>0</v>
      </c>
      <c r="N5660">
        <v>0</v>
      </c>
      <c r="O5660">
        <v>0</v>
      </c>
      <c r="P5660">
        <v>0</v>
      </c>
    </row>
    <row r="5661" spans="1:16" x14ac:dyDescent="0.25">
      <c r="A5661">
        <v>6940</v>
      </c>
      <c r="B5661">
        <v>0</v>
      </c>
      <c r="C5661">
        <v>0</v>
      </c>
      <c r="D5661">
        <v>0</v>
      </c>
      <c r="E5661">
        <v>0</v>
      </c>
      <c r="F5661">
        <v>574276.5</v>
      </c>
      <c r="G5661">
        <v>846650.06</v>
      </c>
      <c r="H5661">
        <v>134406.34</v>
      </c>
      <c r="I5661">
        <v>37339200</v>
      </c>
      <c r="J5661">
        <v>47392420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</row>
    <row r="5662" spans="1:16" x14ac:dyDescent="0.25">
      <c r="A5662">
        <v>6941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95065.22</v>
      </c>
      <c r="J5662">
        <v>144606.26999999999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</row>
    <row r="5663" spans="1:16" x14ac:dyDescent="0.25">
      <c r="A5663">
        <v>6942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105186.2</v>
      </c>
      <c r="J5663">
        <v>124437.79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</row>
    <row r="5664" spans="1:16" x14ac:dyDescent="0.25">
      <c r="A5664">
        <v>6943</v>
      </c>
      <c r="B5664" t="s">
        <v>2217</v>
      </c>
      <c r="C5664">
        <v>0</v>
      </c>
      <c r="D5664">
        <v>0</v>
      </c>
      <c r="E5664">
        <v>0</v>
      </c>
      <c r="F5664">
        <v>396368.38</v>
      </c>
      <c r="G5664">
        <v>609893.30000000005</v>
      </c>
      <c r="H5664">
        <v>145884.19</v>
      </c>
      <c r="I5664">
        <v>11910375</v>
      </c>
      <c r="J5664">
        <v>13987059</v>
      </c>
      <c r="K5664">
        <v>815931.94</v>
      </c>
      <c r="L5664">
        <v>144171.34</v>
      </c>
      <c r="M5664">
        <v>0</v>
      </c>
      <c r="N5664">
        <v>0</v>
      </c>
      <c r="O5664">
        <v>0</v>
      </c>
      <c r="P5664">
        <v>0</v>
      </c>
    </row>
    <row r="5665" spans="1:16" x14ac:dyDescent="0.25">
      <c r="A5665">
        <v>6944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1358205.1</v>
      </c>
      <c r="J5665">
        <v>278147.94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</row>
    <row r="5666" spans="1:16" x14ac:dyDescent="0.25">
      <c r="A5666">
        <v>6945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184354.1</v>
      </c>
      <c r="J5666">
        <v>741539.7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</row>
    <row r="5667" spans="1:16" x14ac:dyDescent="0.25">
      <c r="A5667">
        <v>6946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304229.44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</row>
    <row r="5668" spans="1:16" x14ac:dyDescent="0.25">
      <c r="A5668">
        <v>6947</v>
      </c>
      <c r="B5668">
        <v>0</v>
      </c>
      <c r="C5668">
        <v>0</v>
      </c>
      <c r="D5668">
        <v>0</v>
      </c>
      <c r="E5668">
        <v>0</v>
      </c>
      <c r="F5668">
        <v>160805.6</v>
      </c>
      <c r="G5668">
        <v>191027.83</v>
      </c>
      <c r="H5668">
        <v>0</v>
      </c>
      <c r="I5668">
        <v>2223392.7999999998</v>
      </c>
      <c r="J5668">
        <v>3320222.5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</row>
    <row r="5669" spans="1:16" x14ac:dyDescent="0.25">
      <c r="A5669">
        <v>6948</v>
      </c>
      <c r="B5669" t="s">
        <v>39</v>
      </c>
      <c r="C5669">
        <v>0</v>
      </c>
      <c r="D5669">
        <v>0</v>
      </c>
      <c r="E5669">
        <v>0</v>
      </c>
      <c r="F5669">
        <v>47820550</v>
      </c>
      <c r="G5669">
        <v>46713340</v>
      </c>
      <c r="H5669">
        <v>22852138</v>
      </c>
      <c r="I5669">
        <v>494055580</v>
      </c>
      <c r="J5669">
        <v>357644220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</row>
    <row r="5670" spans="1:16" x14ac:dyDescent="0.25">
      <c r="A5670">
        <v>6949</v>
      </c>
      <c r="B5670" t="s">
        <v>2216</v>
      </c>
      <c r="C5670">
        <v>0</v>
      </c>
      <c r="D5670">
        <v>0</v>
      </c>
      <c r="E5670">
        <v>0</v>
      </c>
      <c r="F5670">
        <v>391858.9</v>
      </c>
      <c r="G5670">
        <v>406446.88</v>
      </c>
      <c r="H5670">
        <v>274562.34000000003</v>
      </c>
      <c r="I5670">
        <v>64547.894999999997</v>
      </c>
      <c r="J5670">
        <v>190559.92</v>
      </c>
      <c r="K5670">
        <v>98922.21</v>
      </c>
      <c r="L5670">
        <v>0</v>
      </c>
      <c r="M5670">
        <v>0</v>
      </c>
      <c r="N5670">
        <v>0</v>
      </c>
      <c r="O5670">
        <v>0</v>
      </c>
      <c r="P5670">
        <v>0</v>
      </c>
    </row>
    <row r="5671" spans="1:16" x14ac:dyDescent="0.25">
      <c r="A5671">
        <v>6950</v>
      </c>
      <c r="B5671" t="s">
        <v>153</v>
      </c>
      <c r="C5671">
        <v>0</v>
      </c>
      <c r="D5671">
        <v>0</v>
      </c>
      <c r="E5671">
        <v>0</v>
      </c>
      <c r="F5671">
        <v>1241755.5</v>
      </c>
      <c r="G5671">
        <v>1729905.2</v>
      </c>
      <c r="H5671">
        <v>606723.25</v>
      </c>
      <c r="I5671">
        <v>26100654</v>
      </c>
      <c r="J5671">
        <v>31011310</v>
      </c>
      <c r="K5671">
        <v>1877046.5</v>
      </c>
      <c r="L5671">
        <v>380047.28</v>
      </c>
      <c r="M5671">
        <v>0</v>
      </c>
      <c r="N5671">
        <v>0</v>
      </c>
      <c r="O5671">
        <v>0</v>
      </c>
      <c r="P5671">
        <v>0</v>
      </c>
    </row>
    <row r="5672" spans="1:16" x14ac:dyDescent="0.25">
      <c r="A5672">
        <v>6951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310734</v>
      </c>
      <c r="M5672">
        <v>0</v>
      </c>
      <c r="N5672">
        <v>0</v>
      </c>
      <c r="O5672">
        <v>0</v>
      </c>
      <c r="P5672">
        <v>0</v>
      </c>
    </row>
    <row r="5673" spans="1:16" x14ac:dyDescent="0.25">
      <c r="A5673">
        <v>6952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708030.4</v>
      </c>
      <c r="M5673">
        <v>0</v>
      </c>
      <c r="N5673">
        <v>0</v>
      </c>
      <c r="O5673">
        <v>0</v>
      </c>
      <c r="P5673">
        <v>0</v>
      </c>
    </row>
    <row r="5674" spans="1:16" x14ac:dyDescent="0.25">
      <c r="A5674">
        <v>6953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832084.44</v>
      </c>
      <c r="J5674">
        <v>597484.30000000005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</row>
    <row r="5675" spans="1:16" x14ac:dyDescent="0.25">
      <c r="A5675">
        <v>6954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2972968</v>
      </c>
      <c r="J5675">
        <v>2146902.5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</row>
    <row r="5676" spans="1:16" x14ac:dyDescent="0.25">
      <c r="A5676">
        <v>6955</v>
      </c>
      <c r="B5676" t="s">
        <v>2218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561876.75</v>
      </c>
      <c r="J5676">
        <v>484988.12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</row>
    <row r="5677" spans="1:16" x14ac:dyDescent="0.25">
      <c r="A5677">
        <v>6956</v>
      </c>
      <c r="B5677">
        <v>0</v>
      </c>
      <c r="C5677">
        <v>0</v>
      </c>
      <c r="D5677">
        <v>0</v>
      </c>
      <c r="E5677">
        <v>0</v>
      </c>
      <c r="F5677">
        <v>74053.664000000004</v>
      </c>
      <c r="G5677">
        <v>107603.30499999999</v>
      </c>
      <c r="H5677">
        <v>0</v>
      </c>
      <c r="I5677">
        <v>8078081.5</v>
      </c>
      <c r="J5677">
        <v>5257860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</row>
    <row r="5678" spans="1:16" x14ac:dyDescent="0.25">
      <c r="A5678">
        <v>6957</v>
      </c>
      <c r="B5678" t="s">
        <v>2219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429915.28</v>
      </c>
      <c r="L5678">
        <v>0</v>
      </c>
      <c r="M5678">
        <v>0</v>
      </c>
      <c r="N5678">
        <v>0</v>
      </c>
      <c r="O5678">
        <v>0</v>
      </c>
      <c r="P5678">
        <v>0</v>
      </c>
    </row>
    <row r="5679" spans="1:16" x14ac:dyDescent="0.25">
      <c r="A5679">
        <v>6958</v>
      </c>
      <c r="B5679" t="s">
        <v>2227</v>
      </c>
      <c r="C5679">
        <v>0</v>
      </c>
      <c r="D5679">
        <v>0</v>
      </c>
      <c r="E5679">
        <v>0</v>
      </c>
      <c r="F5679">
        <v>74748.19</v>
      </c>
      <c r="G5679">
        <v>0</v>
      </c>
      <c r="H5679">
        <v>0</v>
      </c>
      <c r="I5679">
        <v>0</v>
      </c>
      <c r="J5679">
        <v>0</v>
      </c>
      <c r="K5679">
        <v>311366.75</v>
      </c>
      <c r="L5679">
        <v>0</v>
      </c>
      <c r="M5679">
        <v>0</v>
      </c>
      <c r="N5679">
        <v>0</v>
      </c>
      <c r="O5679">
        <v>0</v>
      </c>
      <c r="P5679">
        <v>0</v>
      </c>
    </row>
    <row r="5680" spans="1:16" x14ac:dyDescent="0.25">
      <c r="A5680">
        <v>6959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262456.44</v>
      </c>
      <c r="J5680">
        <v>213700.16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</row>
    <row r="5681" spans="1:16" x14ac:dyDescent="0.25">
      <c r="A5681">
        <v>6960</v>
      </c>
      <c r="B5681" t="s">
        <v>2221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808897.1</v>
      </c>
      <c r="J5681">
        <v>523091.94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</row>
    <row r="5682" spans="1:16" x14ac:dyDescent="0.25">
      <c r="A5682">
        <v>6961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285349.71999999997</v>
      </c>
      <c r="J5682">
        <v>117283.54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</row>
    <row r="5683" spans="1:16" x14ac:dyDescent="0.25">
      <c r="A5683">
        <v>6962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662617.93999999994</v>
      </c>
      <c r="J5683">
        <v>1042628.94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</row>
    <row r="5684" spans="1:16" x14ac:dyDescent="0.25">
      <c r="A5684">
        <v>6963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6358291.5</v>
      </c>
      <c r="J5684">
        <v>6266699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</row>
    <row r="5685" spans="1:16" x14ac:dyDescent="0.25">
      <c r="A5685">
        <v>6964</v>
      </c>
      <c r="B5685">
        <v>0</v>
      </c>
      <c r="C5685">
        <v>0</v>
      </c>
      <c r="D5685">
        <v>0</v>
      </c>
      <c r="E5685">
        <v>0</v>
      </c>
      <c r="F5685">
        <v>75268.740000000005</v>
      </c>
      <c r="G5685">
        <v>95717.33</v>
      </c>
      <c r="H5685">
        <v>0</v>
      </c>
      <c r="I5685">
        <v>2242493.7999999998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</row>
    <row r="5686" spans="1:16" x14ac:dyDescent="0.25">
      <c r="A5686">
        <v>6965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283639.12</v>
      </c>
      <c r="J5686">
        <v>75567.41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</row>
    <row r="5687" spans="1:16" x14ac:dyDescent="0.25">
      <c r="A5687">
        <v>6966</v>
      </c>
      <c r="B5687">
        <v>0</v>
      </c>
      <c r="C5687">
        <v>0</v>
      </c>
      <c r="D5687">
        <v>0</v>
      </c>
      <c r="E5687">
        <v>0</v>
      </c>
      <c r="F5687">
        <v>97726.195000000007</v>
      </c>
      <c r="G5687">
        <v>161132.72</v>
      </c>
      <c r="H5687">
        <v>0</v>
      </c>
      <c r="I5687">
        <v>4217793.5</v>
      </c>
      <c r="J5687">
        <v>1385549.4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</row>
    <row r="5688" spans="1:16" x14ac:dyDescent="0.25">
      <c r="A5688">
        <v>6967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356447.22</v>
      </c>
      <c r="M5688">
        <v>0</v>
      </c>
      <c r="N5688">
        <v>0</v>
      </c>
      <c r="O5688">
        <v>0</v>
      </c>
      <c r="P5688">
        <v>0</v>
      </c>
    </row>
    <row r="5689" spans="1:16" x14ac:dyDescent="0.25">
      <c r="A5689">
        <v>6968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663768.06000000006</v>
      </c>
      <c r="J5689">
        <v>952493.44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</row>
    <row r="5690" spans="1:16" x14ac:dyDescent="0.25">
      <c r="A5690">
        <v>6969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92938.945000000007</v>
      </c>
      <c r="K5690">
        <v>615560.56000000006</v>
      </c>
      <c r="L5690">
        <v>0</v>
      </c>
      <c r="M5690">
        <v>0</v>
      </c>
      <c r="N5690">
        <v>0</v>
      </c>
      <c r="O5690">
        <v>0</v>
      </c>
      <c r="P5690">
        <v>0</v>
      </c>
    </row>
    <row r="5691" spans="1:16" x14ac:dyDescent="0.25">
      <c r="A5691">
        <v>6970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295170.94</v>
      </c>
      <c r="L5691">
        <v>0</v>
      </c>
      <c r="M5691">
        <v>0</v>
      </c>
      <c r="N5691">
        <v>0</v>
      </c>
      <c r="O5691">
        <v>0</v>
      </c>
      <c r="P5691">
        <v>0</v>
      </c>
    </row>
    <row r="5692" spans="1:16" x14ac:dyDescent="0.25">
      <c r="A5692">
        <v>6971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253070.47</v>
      </c>
      <c r="L5692">
        <v>0</v>
      </c>
      <c r="M5692">
        <v>0</v>
      </c>
      <c r="N5692">
        <v>0</v>
      </c>
      <c r="O5692">
        <v>0</v>
      </c>
      <c r="P5692">
        <v>0</v>
      </c>
    </row>
    <row r="5693" spans="1:16" x14ac:dyDescent="0.25">
      <c r="A5693">
        <v>6972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155457.48000000001</v>
      </c>
      <c r="L5693">
        <v>0</v>
      </c>
      <c r="M5693">
        <v>0</v>
      </c>
      <c r="N5693">
        <v>0</v>
      </c>
      <c r="O5693">
        <v>0</v>
      </c>
      <c r="P5693">
        <v>0</v>
      </c>
    </row>
    <row r="5694" spans="1:16" x14ac:dyDescent="0.25">
      <c r="A5694">
        <v>6973</v>
      </c>
      <c r="B5694" t="s">
        <v>2222</v>
      </c>
      <c r="C5694">
        <v>0</v>
      </c>
      <c r="D5694">
        <v>0</v>
      </c>
      <c r="E5694">
        <v>0</v>
      </c>
      <c r="F5694">
        <v>163098.72</v>
      </c>
      <c r="G5694">
        <v>385092.88</v>
      </c>
      <c r="H5694">
        <v>78051.490000000005</v>
      </c>
      <c r="I5694">
        <v>1246300.5</v>
      </c>
      <c r="J5694">
        <v>1914531.4</v>
      </c>
      <c r="K5694">
        <v>267245.21999999997</v>
      </c>
      <c r="L5694">
        <v>122960.4</v>
      </c>
      <c r="M5694">
        <v>0</v>
      </c>
      <c r="N5694">
        <v>0</v>
      </c>
      <c r="O5694">
        <v>0</v>
      </c>
      <c r="P5694">
        <v>0</v>
      </c>
    </row>
    <row r="5695" spans="1:16" x14ac:dyDescent="0.25">
      <c r="A5695">
        <v>6974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673233</v>
      </c>
      <c r="J5695">
        <v>2068765.6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</row>
    <row r="5696" spans="1:16" x14ac:dyDescent="0.25">
      <c r="A5696">
        <v>6975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226223.35999999999</v>
      </c>
      <c r="J5696">
        <v>177319.9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</row>
    <row r="5697" spans="1:16" x14ac:dyDescent="0.25">
      <c r="A5697">
        <v>6976</v>
      </c>
      <c r="B5697" t="s">
        <v>2224</v>
      </c>
      <c r="C5697">
        <v>0</v>
      </c>
      <c r="D5697">
        <v>0</v>
      </c>
      <c r="E5697">
        <v>0</v>
      </c>
      <c r="F5697">
        <v>1392070.8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</row>
    <row r="5698" spans="1:16" x14ac:dyDescent="0.25">
      <c r="A5698">
        <v>6977</v>
      </c>
      <c r="B5698" t="s">
        <v>2223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739394.6</v>
      </c>
      <c r="J5698">
        <v>222064.25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</row>
    <row r="5699" spans="1:16" x14ac:dyDescent="0.25">
      <c r="A5699">
        <v>6978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248130.81</v>
      </c>
      <c r="J5699">
        <v>251270.73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</row>
    <row r="5700" spans="1:16" x14ac:dyDescent="0.25">
      <c r="A5700">
        <v>6979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599792.56000000006</v>
      </c>
      <c r="J5700">
        <v>274543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</row>
    <row r="5701" spans="1:16" x14ac:dyDescent="0.25">
      <c r="A5701">
        <v>6980</v>
      </c>
      <c r="B5701" t="s">
        <v>2225</v>
      </c>
      <c r="C5701">
        <v>0</v>
      </c>
      <c r="D5701">
        <v>0</v>
      </c>
      <c r="E5701">
        <v>0</v>
      </c>
      <c r="F5701">
        <v>336202.6</v>
      </c>
      <c r="G5701">
        <v>125262.74</v>
      </c>
      <c r="H5701">
        <v>0</v>
      </c>
      <c r="I5701">
        <v>0</v>
      </c>
      <c r="J5701">
        <v>0</v>
      </c>
      <c r="K5701">
        <v>4476505.5</v>
      </c>
      <c r="L5701">
        <v>330391.56</v>
      </c>
      <c r="M5701">
        <v>0</v>
      </c>
      <c r="N5701">
        <v>0</v>
      </c>
      <c r="O5701">
        <v>0</v>
      </c>
      <c r="P5701">
        <v>0</v>
      </c>
    </row>
    <row r="5702" spans="1:16" x14ac:dyDescent="0.25">
      <c r="A5702">
        <v>6983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542528.19999999995</v>
      </c>
      <c r="M5702">
        <v>0</v>
      </c>
      <c r="N5702">
        <v>0</v>
      </c>
      <c r="O5702">
        <v>0</v>
      </c>
      <c r="P5702">
        <v>0</v>
      </c>
    </row>
    <row r="5703" spans="1:16" x14ac:dyDescent="0.25">
      <c r="A5703">
        <v>6985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</row>
    <row r="5704" spans="1:16" x14ac:dyDescent="0.25">
      <c r="A5704">
        <v>6986</v>
      </c>
      <c r="B5704">
        <v>0</v>
      </c>
      <c r="C5704">
        <v>0</v>
      </c>
      <c r="D5704">
        <v>0</v>
      </c>
      <c r="E5704">
        <v>0</v>
      </c>
      <c r="F5704">
        <v>210735.42</v>
      </c>
      <c r="G5704">
        <v>103386.74</v>
      </c>
      <c r="H5704">
        <v>50801.133000000002</v>
      </c>
      <c r="I5704">
        <v>72782.22</v>
      </c>
      <c r="J5704">
        <v>204725.55</v>
      </c>
      <c r="K5704">
        <v>207619.27</v>
      </c>
      <c r="L5704">
        <v>146671</v>
      </c>
      <c r="M5704">
        <v>0</v>
      </c>
      <c r="N5704">
        <v>0</v>
      </c>
      <c r="O5704">
        <v>0</v>
      </c>
      <c r="P5704">
        <v>0</v>
      </c>
    </row>
    <row r="5705" spans="1:16" x14ac:dyDescent="0.25">
      <c r="A5705">
        <v>6988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867448.06</v>
      </c>
      <c r="J5705">
        <v>678976.94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</row>
    <row r="5706" spans="1:16" x14ac:dyDescent="0.25">
      <c r="A5706">
        <v>6989</v>
      </c>
      <c r="B5706" t="s">
        <v>2226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1012237.8</v>
      </c>
      <c r="J5706">
        <v>643409.43999999994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</row>
    <row r="5707" spans="1:16" x14ac:dyDescent="0.25">
      <c r="A5707">
        <v>6990</v>
      </c>
      <c r="B5707">
        <v>0</v>
      </c>
      <c r="C5707">
        <v>0</v>
      </c>
      <c r="D5707">
        <v>0</v>
      </c>
      <c r="E5707">
        <v>0</v>
      </c>
      <c r="F5707">
        <v>431047.94</v>
      </c>
      <c r="G5707">
        <v>469838.06</v>
      </c>
      <c r="H5707">
        <v>212587.12</v>
      </c>
      <c r="I5707">
        <v>943830.9</v>
      </c>
      <c r="J5707">
        <v>1338754.1000000001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</row>
    <row r="5708" spans="1:16" x14ac:dyDescent="0.25">
      <c r="A5708">
        <v>6992</v>
      </c>
      <c r="B5708" t="s">
        <v>2228</v>
      </c>
      <c r="C5708">
        <v>0</v>
      </c>
      <c r="D5708">
        <v>0</v>
      </c>
      <c r="E5708">
        <v>0</v>
      </c>
      <c r="F5708">
        <v>298088.65999999997</v>
      </c>
      <c r="G5708">
        <v>111959.82</v>
      </c>
      <c r="H5708">
        <v>55201.703000000001</v>
      </c>
      <c r="I5708">
        <v>0</v>
      </c>
      <c r="J5708">
        <v>0</v>
      </c>
      <c r="K5708">
        <v>3022604</v>
      </c>
      <c r="L5708">
        <v>370759.28</v>
      </c>
      <c r="M5708">
        <v>0</v>
      </c>
      <c r="N5708">
        <v>0</v>
      </c>
      <c r="O5708">
        <v>0</v>
      </c>
      <c r="P5708">
        <v>0</v>
      </c>
    </row>
    <row r="5709" spans="1:16" x14ac:dyDescent="0.25">
      <c r="A5709">
        <v>6994</v>
      </c>
      <c r="B5709">
        <v>0</v>
      </c>
      <c r="C5709">
        <v>0</v>
      </c>
      <c r="D5709">
        <v>0</v>
      </c>
      <c r="E5709">
        <v>142231.98000000001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315831.15999999997</v>
      </c>
      <c r="M5709">
        <v>0</v>
      </c>
      <c r="N5709">
        <v>0</v>
      </c>
      <c r="O5709">
        <v>0</v>
      </c>
      <c r="P5709">
        <v>0</v>
      </c>
    </row>
    <row r="5710" spans="1:16" x14ac:dyDescent="0.25">
      <c r="A5710">
        <v>6997</v>
      </c>
      <c r="B5710" t="s">
        <v>2202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735539.94</v>
      </c>
      <c r="J5710">
        <v>1054226.5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</row>
    <row r="5711" spans="1:16" x14ac:dyDescent="0.25">
      <c r="A5711">
        <v>6999</v>
      </c>
      <c r="B5711" t="s">
        <v>52</v>
      </c>
      <c r="C5711">
        <v>0</v>
      </c>
      <c r="D5711">
        <v>0</v>
      </c>
      <c r="E5711">
        <v>0</v>
      </c>
      <c r="F5711">
        <v>77404640</v>
      </c>
      <c r="G5711">
        <v>82491920</v>
      </c>
      <c r="H5711">
        <v>56153344</v>
      </c>
      <c r="I5711">
        <v>225962740</v>
      </c>
      <c r="J5711">
        <v>208783920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</row>
    <row r="5712" spans="1:16" x14ac:dyDescent="0.25">
      <c r="A5712">
        <v>7000</v>
      </c>
      <c r="B5712">
        <v>0</v>
      </c>
      <c r="C5712">
        <v>0</v>
      </c>
      <c r="D5712">
        <v>0</v>
      </c>
      <c r="E5712">
        <v>0</v>
      </c>
      <c r="F5712">
        <v>313322.84000000003</v>
      </c>
      <c r="G5712">
        <v>326940.28000000003</v>
      </c>
      <c r="H5712">
        <v>0</v>
      </c>
      <c r="I5712">
        <v>1268833.8999999999</v>
      </c>
      <c r="J5712">
        <v>1151363.1000000001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</row>
    <row r="5713" spans="1:16" x14ac:dyDescent="0.25">
      <c r="A5713">
        <v>7001</v>
      </c>
      <c r="B5713">
        <v>0</v>
      </c>
      <c r="C5713">
        <v>0</v>
      </c>
      <c r="D5713">
        <v>0</v>
      </c>
      <c r="E5713">
        <v>0</v>
      </c>
      <c r="F5713">
        <v>11113779</v>
      </c>
      <c r="G5713">
        <v>12342928</v>
      </c>
      <c r="H5713">
        <v>8664567</v>
      </c>
      <c r="I5713">
        <v>26970426</v>
      </c>
      <c r="J5713">
        <v>24522964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</row>
    <row r="5714" spans="1:16" x14ac:dyDescent="0.25">
      <c r="A5714">
        <v>7003</v>
      </c>
      <c r="B5714" t="s">
        <v>2230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382092.22</v>
      </c>
      <c r="L5714">
        <v>0</v>
      </c>
      <c r="M5714">
        <v>0</v>
      </c>
      <c r="N5714">
        <v>0</v>
      </c>
      <c r="O5714">
        <v>0</v>
      </c>
      <c r="P5714">
        <v>0</v>
      </c>
    </row>
    <row r="5715" spans="1:16" x14ac:dyDescent="0.25">
      <c r="A5715">
        <v>7004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269676.12</v>
      </c>
      <c r="L5715">
        <v>0</v>
      </c>
      <c r="M5715">
        <v>0</v>
      </c>
      <c r="N5715">
        <v>0</v>
      </c>
      <c r="O5715">
        <v>0</v>
      </c>
      <c r="P5715">
        <v>0</v>
      </c>
    </row>
    <row r="5716" spans="1:16" x14ac:dyDescent="0.25">
      <c r="A5716">
        <v>7005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565353.75</v>
      </c>
      <c r="L5716">
        <v>117344.44</v>
      </c>
      <c r="M5716">
        <v>0</v>
      </c>
      <c r="N5716">
        <v>0</v>
      </c>
      <c r="O5716">
        <v>0</v>
      </c>
      <c r="P5716">
        <v>0</v>
      </c>
    </row>
    <row r="5717" spans="1:16" x14ac:dyDescent="0.25">
      <c r="A5717">
        <v>7006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1097230.8</v>
      </c>
      <c r="L5717">
        <v>0</v>
      </c>
      <c r="M5717">
        <v>0</v>
      </c>
      <c r="N5717">
        <v>0</v>
      </c>
      <c r="O5717">
        <v>0</v>
      </c>
      <c r="P5717">
        <v>0</v>
      </c>
    </row>
    <row r="5718" spans="1:16" x14ac:dyDescent="0.25">
      <c r="A5718">
        <v>7007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306172.7</v>
      </c>
      <c r="L5718">
        <v>0</v>
      </c>
      <c r="M5718">
        <v>0</v>
      </c>
      <c r="N5718">
        <v>0</v>
      </c>
      <c r="O5718">
        <v>0</v>
      </c>
      <c r="P5718">
        <v>0</v>
      </c>
    </row>
    <row r="5719" spans="1:16" x14ac:dyDescent="0.25">
      <c r="A5719">
        <v>7008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1151777.8999999999</v>
      </c>
      <c r="L5719">
        <v>0</v>
      </c>
      <c r="M5719">
        <v>0</v>
      </c>
      <c r="N5719">
        <v>0</v>
      </c>
      <c r="O5719">
        <v>0</v>
      </c>
      <c r="P5719">
        <v>0</v>
      </c>
    </row>
    <row r="5720" spans="1:16" x14ac:dyDescent="0.25">
      <c r="A5720">
        <v>7009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163404.6</v>
      </c>
      <c r="L5720">
        <v>0</v>
      </c>
      <c r="M5720">
        <v>0</v>
      </c>
      <c r="N5720">
        <v>0</v>
      </c>
      <c r="O5720">
        <v>0</v>
      </c>
      <c r="P5720">
        <v>0</v>
      </c>
    </row>
    <row r="5721" spans="1:16" x14ac:dyDescent="0.25">
      <c r="A5721">
        <v>7010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600944.30000000005</v>
      </c>
      <c r="L5721">
        <v>0</v>
      </c>
      <c r="M5721">
        <v>0</v>
      </c>
      <c r="N5721">
        <v>0</v>
      </c>
      <c r="O5721">
        <v>0</v>
      </c>
      <c r="P5721">
        <v>0</v>
      </c>
    </row>
    <row r="5722" spans="1:16" x14ac:dyDescent="0.25">
      <c r="A5722">
        <v>7012</v>
      </c>
      <c r="B5722" t="s">
        <v>2233</v>
      </c>
      <c r="C5722">
        <v>1278109.5</v>
      </c>
      <c r="D5722">
        <v>928172.5</v>
      </c>
      <c r="E5722">
        <v>1690233</v>
      </c>
      <c r="F5722">
        <v>156042.38</v>
      </c>
      <c r="G5722">
        <v>284775.62</v>
      </c>
      <c r="H5722">
        <v>335508.3</v>
      </c>
      <c r="I5722">
        <v>0</v>
      </c>
      <c r="J5722">
        <v>0</v>
      </c>
      <c r="K5722">
        <v>1479136.5</v>
      </c>
      <c r="L5722">
        <v>2816020.2</v>
      </c>
      <c r="M5722">
        <v>0</v>
      </c>
      <c r="N5722">
        <v>0</v>
      </c>
      <c r="O5722">
        <v>0</v>
      </c>
      <c r="P5722">
        <v>0</v>
      </c>
    </row>
    <row r="5723" spans="1:16" x14ac:dyDescent="0.25">
      <c r="A5723">
        <v>7014</v>
      </c>
      <c r="B5723">
        <v>0</v>
      </c>
      <c r="C5723">
        <v>0</v>
      </c>
      <c r="D5723">
        <v>0</v>
      </c>
      <c r="E5723">
        <v>77574.17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1941019</v>
      </c>
      <c r="L5723">
        <v>1323492</v>
      </c>
      <c r="M5723">
        <v>0</v>
      </c>
      <c r="N5723">
        <v>0</v>
      </c>
      <c r="O5723">
        <v>0</v>
      </c>
      <c r="P5723">
        <v>0</v>
      </c>
    </row>
    <row r="5724" spans="1:16" x14ac:dyDescent="0.25">
      <c r="A5724">
        <v>7015</v>
      </c>
      <c r="B5724" t="s">
        <v>2232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2312688.2000000002</v>
      </c>
      <c r="L5724">
        <v>657097.56000000006</v>
      </c>
      <c r="M5724">
        <v>0</v>
      </c>
      <c r="N5724">
        <v>0</v>
      </c>
      <c r="O5724">
        <v>0</v>
      </c>
      <c r="P5724">
        <v>0</v>
      </c>
    </row>
    <row r="5725" spans="1:16" x14ac:dyDescent="0.25">
      <c r="A5725">
        <v>7016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378765.53</v>
      </c>
      <c r="L5725">
        <v>370783.6</v>
      </c>
      <c r="M5725">
        <v>0</v>
      </c>
      <c r="N5725">
        <v>0</v>
      </c>
      <c r="O5725">
        <v>0</v>
      </c>
      <c r="P5725">
        <v>0</v>
      </c>
    </row>
    <row r="5726" spans="1:16" x14ac:dyDescent="0.25">
      <c r="A5726">
        <v>7017</v>
      </c>
      <c r="B5726" t="s">
        <v>103</v>
      </c>
      <c r="C5726">
        <v>3472017.2</v>
      </c>
      <c r="D5726">
        <v>2695449.8</v>
      </c>
      <c r="E5726">
        <v>4975981.5</v>
      </c>
      <c r="F5726">
        <v>1717502.2</v>
      </c>
      <c r="G5726">
        <v>2543705.2000000002</v>
      </c>
      <c r="H5726">
        <v>1925477.5</v>
      </c>
      <c r="I5726">
        <v>0</v>
      </c>
      <c r="J5726">
        <v>55475.983999999997</v>
      </c>
      <c r="K5726">
        <v>84540810</v>
      </c>
      <c r="L5726">
        <v>26954490</v>
      </c>
      <c r="M5726">
        <v>0</v>
      </c>
      <c r="N5726">
        <v>0</v>
      </c>
      <c r="O5726">
        <v>0</v>
      </c>
      <c r="P5726">
        <v>0</v>
      </c>
    </row>
    <row r="5727" spans="1:16" x14ac:dyDescent="0.25">
      <c r="A5727">
        <v>7018</v>
      </c>
      <c r="B5727">
        <v>0</v>
      </c>
      <c r="C5727">
        <v>0</v>
      </c>
      <c r="D5727">
        <v>0</v>
      </c>
      <c r="E5727">
        <v>0</v>
      </c>
      <c r="F5727">
        <v>2085317.4</v>
      </c>
      <c r="G5727">
        <v>2355467.7999999998</v>
      </c>
      <c r="H5727">
        <v>1254078.2</v>
      </c>
      <c r="I5727">
        <v>4855073.5</v>
      </c>
      <c r="J5727">
        <v>940826.5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</row>
    <row r="5728" spans="1:16" x14ac:dyDescent="0.25">
      <c r="A5728">
        <v>7021</v>
      </c>
      <c r="B5728" t="s">
        <v>2234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9197985</v>
      </c>
      <c r="L5728">
        <v>1132257.2</v>
      </c>
      <c r="M5728">
        <v>0</v>
      </c>
      <c r="N5728">
        <v>0</v>
      </c>
      <c r="O5728">
        <v>0</v>
      </c>
      <c r="P5728">
        <v>0</v>
      </c>
    </row>
    <row r="5729" spans="1:16" x14ac:dyDescent="0.25">
      <c r="A5729">
        <v>7023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241086.97</v>
      </c>
      <c r="J5729">
        <v>70693.75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</row>
    <row r="5730" spans="1:16" x14ac:dyDescent="0.25">
      <c r="A5730">
        <v>7025</v>
      </c>
      <c r="B5730" t="s">
        <v>2229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55485.24</v>
      </c>
      <c r="L5730">
        <v>315405.06</v>
      </c>
      <c r="M5730">
        <v>0</v>
      </c>
      <c r="N5730">
        <v>0</v>
      </c>
      <c r="O5730">
        <v>0</v>
      </c>
      <c r="P5730">
        <v>0</v>
      </c>
    </row>
    <row r="5731" spans="1:16" x14ac:dyDescent="0.25">
      <c r="A5731">
        <v>7026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352388.9</v>
      </c>
      <c r="L5731">
        <v>0</v>
      </c>
      <c r="M5731">
        <v>0</v>
      </c>
      <c r="N5731">
        <v>0</v>
      </c>
      <c r="O5731">
        <v>0</v>
      </c>
      <c r="P5731">
        <v>0</v>
      </c>
    </row>
    <row r="5732" spans="1:16" x14ac:dyDescent="0.25">
      <c r="A5732">
        <v>7027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272309.7</v>
      </c>
      <c r="L5732">
        <v>0</v>
      </c>
      <c r="M5732">
        <v>0</v>
      </c>
      <c r="N5732">
        <v>0</v>
      </c>
      <c r="O5732">
        <v>0</v>
      </c>
      <c r="P5732">
        <v>0</v>
      </c>
    </row>
    <row r="5733" spans="1:16" x14ac:dyDescent="0.25">
      <c r="A5733">
        <v>7028</v>
      </c>
      <c r="B5733" t="s">
        <v>2235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231999.3</v>
      </c>
      <c r="L5733">
        <v>0</v>
      </c>
      <c r="M5733">
        <v>0</v>
      </c>
      <c r="N5733">
        <v>0</v>
      </c>
      <c r="O5733">
        <v>0</v>
      </c>
      <c r="P5733">
        <v>0</v>
      </c>
    </row>
    <row r="5734" spans="1:16" x14ac:dyDescent="0.25">
      <c r="A5734">
        <v>7029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398761.12</v>
      </c>
      <c r="L5734">
        <v>0</v>
      </c>
      <c r="M5734">
        <v>0</v>
      </c>
      <c r="N5734">
        <v>0</v>
      </c>
      <c r="O5734">
        <v>0</v>
      </c>
      <c r="P5734">
        <v>0</v>
      </c>
    </row>
    <row r="5735" spans="1:16" x14ac:dyDescent="0.25">
      <c r="A5735">
        <v>7030</v>
      </c>
      <c r="B5735" t="s">
        <v>2236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283783.21999999997</v>
      </c>
      <c r="L5735">
        <v>0</v>
      </c>
      <c r="M5735">
        <v>0</v>
      </c>
      <c r="N5735">
        <v>0</v>
      </c>
      <c r="O5735">
        <v>0</v>
      </c>
      <c r="P5735">
        <v>0</v>
      </c>
    </row>
    <row r="5736" spans="1:16" x14ac:dyDescent="0.25">
      <c r="A5736">
        <v>7031</v>
      </c>
      <c r="B5736" t="s">
        <v>2237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1364394</v>
      </c>
      <c r="L5736">
        <v>115262.9</v>
      </c>
      <c r="M5736">
        <v>0</v>
      </c>
      <c r="N5736">
        <v>0</v>
      </c>
      <c r="O5736">
        <v>0</v>
      </c>
      <c r="P5736">
        <v>0</v>
      </c>
    </row>
    <row r="5737" spans="1:16" x14ac:dyDescent="0.25">
      <c r="A5737">
        <v>7032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280651.46999999997</v>
      </c>
      <c r="L5737">
        <v>0</v>
      </c>
      <c r="M5737">
        <v>0</v>
      </c>
      <c r="N5737">
        <v>0</v>
      </c>
      <c r="O5737">
        <v>0</v>
      </c>
      <c r="P5737">
        <v>0</v>
      </c>
    </row>
    <row r="5738" spans="1:16" x14ac:dyDescent="0.25">
      <c r="A5738">
        <v>7033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206556.73</v>
      </c>
      <c r="L5738">
        <v>0</v>
      </c>
      <c r="M5738">
        <v>0</v>
      </c>
      <c r="N5738">
        <v>0</v>
      </c>
      <c r="O5738">
        <v>0</v>
      </c>
      <c r="P5738">
        <v>0</v>
      </c>
    </row>
    <row r="5739" spans="1:16" x14ac:dyDescent="0.25">
      <c r="A5739">
        <v>7034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4491950</v>
      </c>
      <c r="L5739">
        <v>0</v>
      </c>
      <c r="M5739">
        <v>0</v>
      </c>
      <c r="N5739">
        <v>0</v>
      </c>
      <c r="O5739">
        <v>0</v>
      </c>
      <c r="P5739">
        <v>0</v>
      </c>
    </row>
    <row r="5740" spans="1:16" x14ac:dyDescent="0.25">
      <c r="A5740">
        <v>7036</v>
      </c>
      <c r="B5740" t="s">
        <v>2243</v>
      </c>
      <c r="C5740">
        <v>2402197.7999999998</v>
      </c>
      <c r="D5740">
        <v>5813505.5</v>
      </c>
      <c r="E5740">
        <v>2004375</v>
      </c>
      <c r="F5740">
        <v>3731420.5</v>
      </c>
      <c r="G5740">
        <v>2441981.7999999998</v>
      </c>
      <c r="H5740">
        <v>5525341.5</v>
      </c>
      <c r="I5740">
        <v>0</v>
      </c>
      <c r="J5740">
        <v>0</v>
      </c>
      <c r="K5740">
        <v>60626036</v>
      </c>
      <c r="L5740">
        <v>4426097</v>
      </c>
      <c r="M5740">
        <v>0</v>
      </c>
      <c r="N5740">
        <v>0</v>
      </c>
      <c r="O5740">
        <v>0</v>
      </c>
      <c r="P5740">
        <v>0</v>
      </c>
    </row>
    <row r="5741" spans="1:16" x14ac:dyDescent="0.25">
      <c r="A5741">
        <v>7037</v>
      </c>
      <c r="B5741">
        <v>0</v>
      </c>
      <c r="C5741">
        <v>0</v>
      </c>
      <c r="D5741">
        <v>0</v>
      </c>
      <c r="E5741">
        <v>122322.87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106175.45</v>
      </c>
      <c r="L5741">
        <v>394575.44</v>
      </c>
      <c r="M5741">
        <v>0</v>
      </c>
      <c r="N5741">
        <v>0</v>
      </c>
      <c r="O5741">
        <v>0</v>
      </c>
      <c r="P5741">
        <v>0</v>
      </c>
    </row>
    <row r="5742" spans="1:16" x14ac:dyDescent="0.25">
      <c r="A5742">
        <v>7038</v>
      </c>
      <c r="B5742" t="s">
        <v>2238</v>
      </c>
      <c r="C5742">
        <v>89660.77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7430528</v>
      </c>
      <c r="L5742">
        <v>2160825</v>
      </c>
      <c r="M5742">
        <v>0</v>
      </c>
      <c r="N5742">
        <v>0</v>
      </c>
      <c r="O5742">
        <v>0</v>
      </c>
      <c r="P5742">
        <v>0</v>
      </c>
    </row>
    <row r="5743" spans="1:16" x14ac:dyDescent="0.25">
      <c r="A5743">
        <v>7039</v>
      </c>
      <c r="B5743" t="s">
        <v>2239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314600.2</v>
      </c>
      <c r="J5743">
        <v>205992.27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</row>
    <row r="5744" spans="1:16" x14ac:dyDescent="0.25">
      <c r="A5744">
        <v>7040</v>
      </c>
      <c r="B5744" t="s">
        <v>2240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251237.16</v>
      </c>
      <c r="L5744">
        <v>0</v>
      </c>
      <c r="M5744">
        <v>0</v>
      </c>
      <c r="N5744">
        <v>0</v>
      </c>
      <c r="O5744">
        <v>0</v>
      </c>
      <c r="P5744">
        <v>0</v>
      </c>
    </row>
    <row r="5745" spans="1:16" x14ac:dyDescent="0.25">
      <c r="A5745">
        <v>7041</v>
      </c>
      <c r="B5745" t="s">
        <v>2242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760626.6</v>
      </c>
      <c r="L5745">
        <v>149784.88</v>
      </c>
      <c r="M5745">
        <v>0</v>
      </c>
      <c r="N5745">
        <v>0</v>
      </c>
      <c r="O5745">
        <v>0</v>
      </c>
      <c r="P5745">
        <v>0</v>
      </c>
    </row>
    <row r="5746" spans="1:16" x14ac:dyDescent="0.25">
      <c r="A5746">
        <v>7042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1774097.4</v>
      </c>
      <c r="L5746">
        <v>0</v>
      </c>
      <c r="M5746">
        <v>0</v>
      </c>
      <c r="N5746">
        <v>0</v>
      </c>
      <c r="O5746">
        <v>0</v>
      </c>
      <c r="P5746">
        <v>0</v>
      </c>
    </row>
    <row r="5747" spans="1:16" x14ac:dyDescent="0.25">
      <c r="A5747">
        <v>7043</v>
      </c>
      <c r="B5747">
        <v>0</v>
      </c>
      <c r="C5747">
        <v>0</v>
      </c>
      <c r="D5747">
        <v>0</v>
      </c>
      <c r="E5747">
        <v>0</v>
      </c>
      <c r="F5747">
        <v>427150.88</v>
      </c>
      <c r="G5747">
        <v>0</v>
      </c>
      <c r="H5747">
        <v>0</v>
      </c>
      <c r="I5747">
        <v>1019680.2</v>
      </c>
      <c r="J5747">
        <v>89144.74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</row>
    <row r="5748" spans="1:16" x14ac:dyDescent="0.25">
      <c r="A5748">
        <v>7045</v>
      </c>
      <c r="B5748">
        <v>0</v>
      </c>
      <c r="C5748">
        <v>0</v>
      </c>
      <c r="D5748">
        <v>0</v>
      </c>
      <c r="E5748">
        <v>0</v>
      </c>
      <c r="F5748">
        <v>594067.25</v>
      </c>
      <c r="G5748">
        <v>659953.43999999994</v>
      </c>
      <c r="H5748">
        <v>369250.97</v>
      </c>
      <c r="I5748">
        <v>1619233.4</v>
      </c>
      <c r="J5748">
        <v>1367682.4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</row>
    <row r="5749" spans="1:16" x14ac:dyDescent="0.25">
      <c r="A5749">
        <v>7047</v>
      </c>
      <c r="B5749" t="s">
        <v>2241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1193010.3999999999</v>
      </c>
      <c r="L5749">
        <v>869721.25</v>
      </c>
      <c r="M5749">
        <v>0</v>
      </c>
      <c r="N5749">
        <v>0</v>
      </c>
      <c r="O5749">
        <v>0</v>
      </c>
      <c r="P5749">
        <v>0</v>
      </c>
    </row>
    <row r="5750" spans="1:16" x14ac:dyDescent="0.25">
      <c r="A5750">
        <v>7048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671572.1</v>
      </c>
      <c r="J5750">
        <v>761258.8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</row>
    <row r="5751" spans="1:16" x14ac:dyDescent="0.25">
      <c r="A5751">
        <v>7049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1253916.2</v>
      </c>
      <c r="J5751">
        <v>644815.5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</row>
    <row r="5752" spans="1:16" x14ac:dyDescent="0.25">
      <c r="A5752">
        <v>7051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320220.96999999997</v>
      </c>
      <c r="J5752">
        <v>120025.9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</row>
    <row r="5753" spans="1:16" x14ac:dyDescent="0.25">
      <c r="A5753">
        <v>7052</v>
      </c>
      <c r="B5753">
        <v>0</v>
      </c>
      <c r="C5753">
        <v>0</v>
      </c>
      <c r="D5753">
        <v>0</v>
      </c>
      <c r="E5753">
        <v>0</v>
      </c>
      <c r="F5753">
        <v>63875.464999999997</v>
      </c>
      <c r="G5753">
        <v>58134.843999999997</v>
      </c>
      <c r="H5753">
        <v>0</v>
      </c>
      <c r="I5753">
        <v>2355446.5</v>
      </c>
      <c r="J5753">
        <v>1314229.3999999999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</row>
    <row r="5754" spans="1:16" x14ac:dyDescent="0.25">
      <c r="A5754">
        <v>7054</v>
      </c>
      <c r="B5754" t="s">
        <v>341</v>
      </c>
      <c r="C5754">
        <v>416192.78</v>
      </c>
      <c r="D5754">
        <v>423465.72</v>
      </c>
      <c r="E5754">
        <v>298566.40000000002</v>
      </c>
      <c r="F5754">
        <v>735019.75</v>
      </c>
      <c r="G5754">
        <v>502097.22</v>
      </c>
      <c r="H5754">
        <v>832223.9</v>
      </c>
      <c r="I5754">
        <v>0</v>
      </c>
      <c r="J5754">
        <v>0</v>
      </c>
      <c r="K5754">
        <v>14991382</v>
      </c>
      <c r="L5754">
        <v>1049438.3999999999</v>
      </c>
      <c r="M5754">
        <v>0</v>
      </c>
      <c r="N5754">
        <v>0</v>
      </c>
      <c r="O5754">
        <v>0</v>
      </c>
      <c r="P5754">
        <v>0</v>
      </c>
    </row>
    <row r="5755" spans="1:16" x14ac:dyDescent="0.25">
      <c r="A5755">
        <v>7055</v>
      </c>
      <c r="B5755" t="s">
        <v>2244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</row>
    <row r="5756" spans="1:16" x14ac:dyDescent="0.25">
      <c r="A5756">
        <v>7056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162322.9</v>
      </c>
      <c r="L5756">
        <v>0</v>
      </c>
      <c r="M5756">
        <v>0</v>
      </c>
      <c r="N5756">
        <v>0</v>
      </c>
      <c r="O5756">
        <v>0</v>
      </c>
      <c r="P5756">
        <v>0</v>
      </c>
    </row>
    <row r="5757" spans="1:16" x14ac:dyDescent="0.25">
      <c r="A5757">
        <v>7057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988309.94</v>
      </c>
      <c r="M5757">
        <v>0</v>
      </c>
      <c r="N5757">
        <v>0</v>
      </c>
      <c r="O5757">
        <v>0</v>
      </c>
      <c r="P5757">
        <v>0</v>
      </c>
    </row>
    <row r="5758" spans="1:16" x14ac:dyDescent="0.25">
      <c r="A5758">
        <v>7058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571895.4</v>
      </c>
      <c r="M5758">
        <v>0</v>
      </c>
      <c r="N5758">
        <v>0</v>
      </c>
      <c r="O5758">
        <v>0</v>
      </c>
      <c r="P5758">
        <v>0</v>
      </c>
    </row>
    <row r="5759" spans="1:16" x14ac:dyDescent="0.25">
      <c r="A5759">
        <v>7059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378566.22</v>
      </c>
      <c r="M5759">
        <v>0</v>
      </c>
      <c r="N5759">
        <v>0</v>
      </c>
      <c r="O5759">
        <v>0</v>
      </c>
      <c r="P5759">
        <v>0</v>
      </c>
    </row>
    <row r="5760" spans="1:16" x14ac:dyDescent="0.25">
      <c r="A5760">
        <v>7060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6671419</v>
      </c>
      <c r="L5760">
        <v>2323610.5</v>
      </c>
      <c r="M5760">
        <v>0</v>
      </c>
      <c r="N5760">
        <v>0</v>
      </c>
      <c r="O5760">
        <v>0</v>
      </c>
      <c r="P5760">
        <v>0</v>
      </c>
    </row>
    <row r="5761" spans="1:16" x14ac:dyDescent="0.25">
      <c r="A5761">
        <v>7061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279171.75</v>
      </c>
      <c r="L5761">
        <v>0</v>
      </c>
      <c r="M5761">
        <v>0</v>
      </c>
      <c r="N5761">
        <v>0</v>
      </c>
      <c r="O5761">
        <v>0</v>
      </c>
      <c r="P5761">
        <v>0</v>
      </c>
    </row>
    <row r="5762" spans="1:16" x14ac:dyDescent="0.25">
      <c r="A5762">
        <v>7062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191040.6</v>
      </c>
      <c r="L5762">
        <v>0</v>
      </c>
      <c r="M5762">
        <v>0</v>
      </c>
      <c r="N5762">
        <v>0</v>
      </c>
      <c r="O5762">
        <v>0</v>
      </c>
      <c r="P5762">
        <v>0</v>
      </c>
    </row>
    <row r="5763" spans="1:16" x14ac:dyDescent="0.25">
      <c r="A5763">
        <v>7063</v>
      </c>
      <c r="B5763" t="s">
        <v>2248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351772.9</v>
      </c>
      <c r="L5763">
        <v>0</v>
      </c>
      <c r="M5763">
        <v>0</v>
      </c>
      <c r="N5763">
        <v>0</v>
      </c>
      <c r="O5763">
        <v>0</v>
      </c>
      <c r="P5763">
        <v>0</v>
      </c>
    </row>
    <row r="5764" spans="1:16" x14ac:dyDescent="0.25">
      <c r="A5764">
        <v>7064</v>
      </c>
      <c r="B5764" t="s">
        <v>2247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2882373.2</v>
      </c>
      <c r="L5764">
        <v>189345.58</v>
      </c>
      <c r="M5764">
        <v>0</v>
      </c>
      <c r="N5764">
        <v>0</v>
      </c>
      <c r="O5764">
        <v>0</v>
      </c>
      <c r="P5764">
        <v>0</v>
      </c>
    </row>
    <row r="5765" spans="1:16" x14ac:dyDescent="0.25">
      <c r="A5765">
        <v>7065</v>
      </c>
      <c r="B5765" t="s">
        <v>2253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1439407</v>
      </c>
      <c r="L5765">
        <v>110833.95</v>
      </c>
      <c r="M5765">
        <v>0</v>
      </c>
      <c r="N5765">
        <v>0</v>
      </c>
      <c r="O5765">
        <v>0</v>
      </c>
      <c r="P5765">
        <v>0</v>
      </c>
    </row>
    <row r="5766" spans="1:16" x14ac:dyDescent="0.25">
      <c r="A5766">
        <v>7066</v>
      </c>
      <c r="B5766">
        <v>0</v>
      </c>
      <c r="C5766">
        <v>0</v>
      </c>
      <c r="D5766">
        <v>0</v>
      </c>
      <c r="E5766">
        <v>0</v>
      </c>
      <c r="F5766">
        <v>455898.84</v>
      </c>
      <c r="G5766">
        <v>494596.97</v>
      </c>
      <c r="H5766">
        <v>161605.60999999999</v>
      </c>
      <c r="I5766">
        <v>891915.5</v>
      </c>
      <c r="J5766">
        <v>623080.30000000005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</row>
    <row r="5767" spans="1:16" x14ac:dyDescent="0.25">
      <c r="A5767">
        <v>7067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198376.97</v>
      </c>
      <c r="L5767">
        <v>0</v>
      </c>
      <c r="M5767">
        <v>0</v>
      </c>
      <c r="N5767">
        <v>0</v>
      </c>
      <c r="O5767">
        <v>0</v>
      </c>
      <c r="P5767">
        <v>0</v>
      </c>
    </row>
    <row r="5768" spans="1:16" x14ac:dyDescent="0.25">
      <c r="A5768">
        <v>7068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800314.94</v>
      </c>
      <c r="L5768">
        <v>0</v>
      </c>
      <c r="M5768">
        <v>0</v>
      </c>
      <c r="N5768">
        <v>0</v>
      </c>
      <c r="O5768">
        <v>0</v>
      </c>
      <c r="P5768">
        <v>0</v>
      </c>
    </row>
    <row r="5769" spans="1:16" x14ac:dyDescent="0.25">
      <c r="A5769">
        <v>7069</v>
      </c>
      <c r="B5769" t="s">
        <v>2249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390335.44</v>
      </c>
      <c r="L5769">
        <v>0</v>
      </c>
      <c r="M5769">
        <v>0</v>
      </c>
      <c r="N5769">
        <v>0</v>
      </c>
      <c r="O5769">
        <v>0</v>
      </c>
      <c r="P5769">
        <v>0</v>
      </c>
    </row>
    <row r="5770" spans="1:16" x14ac:dyDescent="0.25">
      <c r="A5770">
        <v>7070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112138.33</v>
      </c>
      <c r="L5770">
        <v>0</v>
      </c>
      <c r="M5770">
        <v>0</v>
      </c>
      <c r="N5770">
        <v>0</v>
      </c>
      <c r="O5770">
        <v>0</v>
      </c>
      <c r="P5770">
        <v>0</v>
      </c>
    </row>
    <row r="5771" spans="1:16" x14ac:dyDescent="0.25">
      <c r="A5771">
        <v>7071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912795.6</v>
      </c>
      <c r="L5771">
        <v>0</v>
      </c>
      <c r="M5771">
        <v>0</v>
      </c>
      <c r="N5771">
        <v>0</v>
      </c>
      <c r="O5771">
        <v>0</v>
      </c>
      <c r="P5771">
        <v>0</v>
      </c>
    </row>
    <row r="5772" spans="1:16" x14ac:dyDescent="0.25">
      <c r="A5772">
        <v>7072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585876.43999999994</v>
      </c>
      <c r="L5772">
        <v>0</v>
      </c>
      <c r="M5772">
        <v>0</v>
      </c>
      <c r="N5772">
        <v>0</v>
      </c>
      <c r="O5772">
        <v>0</v>
      </c>
      <c r="P5772">
        <v>0</v>
      </c>
    </row>
    <row r="5773" spans="1:16" x14ac:dyDescent="0.25">
      <c r="A5773">
        <v>7073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1422039.8</v>
      </c>
      <c r="L5773">
        <v>0</v>
      </c>
      <c r="M5773">
        <v>0</v>
      </c>
      <c r="N5773">
        <v>0</v>
      </c>
      <c r="O5773">
        <v>0</v>
      </c>
      <c r="P5773">
        <v>0</v>
      </c>
    </row>
    <row r="5774" spans="1:16" x14ac:dyDescent="0.25">
      <c r="A5774">
        <v>7074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143779.69</v>
      </c>
      <c r="L5774">
        <v>0</v>
      </c>
      <c r="M5774">
        <v>0</v>
      </c>
      <c r="N5774">
        <v>0</v>
      </c>
      <c r="O5774">
        <v>0</v>
      </c>
      <c r="P5774">
        <v>0</v>
      </c>
    </row>
    <row r="5775" spans="1:16" x14ac:dyDescent="0.25">
      <c r="A5775">
        <v>7075</v>
      </c>
      <c r="B5775" t="s">
        <v>2250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812713.2</v>
      </c>
      <c r="L5775">
        <v>0</v>
      </c>
      <c r="M5775">
        <v>0</v>
      </c>
      <c r="N5775">
        <v>0</v>
      </c>
      <c r="O5775">
        <v>0</v>
      </c>
      <c r="P5775">
        <v>0</v>
      </c>
    </row>
    <row r="5776" spans="1:16" x14ac:dyDescent="0.25">
      <c r="A5776">
        <v>7076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166202.9</v>
      </c>
      <c r="L5776">
        <v>0</v>
      </c>
      <c r="M5776">
        <v>0</v>
      </c>
      <c r="N5776">
        <v>0</v>
      </c>
      <c r="O5776">
        <v>0</v>
      </c>
      <c r="P5776">
        <v>0</v>
      </c>
    </row>
    <row r="5777" spans="1:16" x14ac:dyDescent="0.25">
      <c r="A5777">
        <v>7077</v>
      </c>
      <c r="B5777">
        <v>0</v>
      </c>
      <c r="C5777">
        <v>0</v>
      </c>
      <c r="D5777">
        <v>0</v>
      </c>
      <c r="E5777">
        <v>0</v>
      </c>
      <c r="F5777">
        <v>552139.69999999995</v>
      </c>
      <c r="G5777">
        <v>357108.25</v>
      </c>
      <c r="H5777">
        <v>89103.414000000004</v>
      </c>
      <c r="I5777">
        <v>486654.97</v>
      </c>
      <c r="J5777">
        <v>134678.20000000001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</row>
    <row r="5778" spans="1:16" x14ac:dyDescent="0.25">
      <c r="A5778">
        <v>7079</v>
      </c>
      <c r="B5778">
        <v>0</v>
      </c>
      <c r="C5778">
        <v>0</v>
      </c>
      <c r="D5778">
        <v>0</v>
      </c>
      <c r="E5778">
        <v>0</v>
      </c>
      <c r="F5778">
        <v>104718.164</v>
      </c>
      <c r="G5778">
        <v>0</v>
      </c>
      <c r="H5778">
        <v>0</v>
      </c>
      <c r="I5778">
        <v>162304.62</v>
      </c>
      <c r="J5778">
        <v>718958.3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</row>
    <row r="5779" spans="1:16" x14ac:dyDescent="0.25">
      <c r="A5779">
        <v>7080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2450086.5</v>
      </c>
      <c r="J5779">
        <v>1637957.1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</row>
    <row r="5780" spans="1:16" x14ac:dyDescent="0.25">
      <c r="A5780">
        <v>7082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397926.44</v>
      </c>
      <c r="J5780">
        <v>128337.47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</row>
    <row r="5781" spans="1:16" x14ac:dyDescent="0.25">
      <c r="A5781">
        <v>7084</v>
      </c>
      <c r="B5781" t="s">
        <v>2252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565332.80000000005</v>
      </c>
      <c r="L5781">
        <v>0</v>
      </c>
      <c r="M5781">
        <v>0</v>
      </c>
      <c r="N5781">
        <v>0</v>
      </c>
      <c r="O5781">
        <v>0</v>
      </c>
      <c r="P5781">
        <v>0</v>
      </c>
    </row>
    <row r="5782" spans="1:16" x14ac:dyDescent="0.25">
      <c r="A5782">
        <v>7086</v>
      </c>
      <c r="B5782" t="s">
        <v>2245</v>
      </c>
      <c r="C5782">
        <v>0</v>
      </c>
      <c r="D5782">
        <v>0</v>
      </c>
      <c r="E5782">
        <v>0</v>
      </c>
      <c r="F5782">
        <v>87106.97</v>
      </c>
      <c r="G5782">
        <v>0</v>
      </c>
      <c r="H5782">
        <v>0</v>
      </c>
      <c r="I5782">
        <v>814582.06</v>
      </c>
      <c r="J5782">
        <v>77332.94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</row>
    <row r="5783" spans="1:16" x14ac:dyDescent="0.25">
      <c r="A5783">
        <v>7087</v>
      </c>
      <c r="B5783" t="s">
        <v>2255</v>
      </c>
      <c r="C5783">
        <v>0</v>
      </c>
      <c r="D5783">
        <v>0</v>
      </c>
      <c r="E5783">
        <v>0</v>
      </c>
      <c r="F5783">
        <v>92352.04</v>
      </c>
      <c r="G5783">
        <v>0</v>
      </c>
      <c r="H5783">
        <v>0</v>
      </c>
      <c r="I5783">
        <v>0</v>
      </c>
      <c r="J5783">
        <v>0</v>
      </c>
      <c r="K5783">
        <v>1969390.1</v>
      </c>
      <c r="L5783">
        <v>214146.55</v>
      </c>
      <c r="M5783">
        <v>0</v>
      </c>
      <c r="N5783">
        <v>0</v>
      </c>
      <c r="O5783">
        <v>0</v>
      </c>
      <c r="P5783">
        <v>0</v>
      </c>
    </row>
    <row r="5784" spans="1:16" x14ac:dyDescent="0.25">
      <c r="A5784">
        <v>7088</v>
      </c>
      <c r="B5784" t="s">
        <v>2256</v>
      </c>
      <c r="C5784">
        <v>363473.6</v>
      </c>
      <c r="D5784">
        <v>330863.88</v>
      </c>
      <c r="E5784">
        <v>187714.14</v>
      </c>
      <c r="F5784">
        <v>650305.19999999995</v>
      </c>
      <c r="G5784">
        <v>346269.97</v>
      </c>
      <c r="H5784">
        <v>204290.14</v>
      </c>
      <c r="I5784">
        <v>0</v>
      </c>
      <c r="J5784">
        <v>0</v>
      </c>
      <c r="K5784">
        <v>13678123</v>
      </c>
      <c r="L5784">
        <v>935876.6</v>
      </c>
      <c r="M5784">
        <v>0</v>
      </c>
      <c r="N5784">
        <v>0</v>
      </c>
      <c r="O5784">
        <v>0</v>
      </c>
      <c r="P5784">
        <v>0</v>
      </c>
    </row>
    <row r="5785" spans="1:16" x14ac:dyDescent="0.25">
      <c r="A5785">
        <v>7089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339356.03</v>
      </c>
      <c r="L5785">
        <v>188075.1</v>
      </c>
      <c r="M5785">
        <v>0</v>
      </c>
      <c r="N5785">
        <v>0</v>
      </c>
      <c r="O5785">
        <v>0</v>
      </c>
      <c r="P5785">
        <v>0</v>
      </c>
    </row>
    <row r="5786" spans="1:16" x14ac:dyDescent="0.25">
      <c r="A5786">
        <v>7090</v>
      </c>
      <c r="B5786" t="s">
        <v>2254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153333.6</v>
      </c>
      <c r="L5786">
        <v>0</v>
      </c>
      <c r="M5786">
        <v>0</v>
      </c>
      <c r="N5786">
        <v>0</v>
      </c>
      <c r="O5786">
        <v>0</v>
      </c>
      <c r="P5786">
        <v>0</v>
      </c>
    </row>
    <row r="5787" spans="1:16" x14ac:dyDescent="0.25">
      <c r="A5787">
        <v>7091</v>
      </c>
      <c r="B5787" t="s">
        <v>365</v>
      </c>
      <c r="C5787">
        <v>833201.6</v>
      </c>
      <c r="D5787">
        <v>724422.4</v>
      </c>
      <c r="E5787">
        <v>522387.72</v>
      </c>
      <c r="F5787">
        <v>1226560.2</v>
      </c>
      <c r="G5787">
        <v>862766.4</v>
      </c>
      <c r="H5787">
        <v>519582.6</v>
      </c>
      <c r="I5787">
        <v>0</v>
      </c>
      <c r="J5787">
        <v>0</v>
      </c>
      <c r="K5787">
        <v>15599936</v>
      </c>
      <c r="L5787">
        <v>1971802.2</v>
      </c>
      <c r="M5787">
        <v>0</v>
      </c>
      <c r="N5787">
        <v>0</v>
      </c>
      <c r="O5787">
        <v>0</v>
      </c>
      <c r="P5787">
        <v>0</v>
      </c>
    </row>
    <row r="5788" spans="1:16" x14ac:dyDescent="0.25">
      <c r="A5788">
        <v>7092</v>
      </c>
      <c r="B5788" t="s">
        <v>2257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821290.8</v>
      </c>
      <c r="L5788">
        <v>246957.94</v>
      </c>
      <c r="M5788">
        <v>0</v>
      </c>
      <c r="N5788">
        <v>0</v>
      </c>
      <c r="O5788">
        <v>0</v>
      </c>
      <c r="P5788">
        <v>0</v>
      </c>
    </row>
    <row r="5789" spans="1:16" x14ac:dyDescent="0.25">
      <c r="A5789">
        <v>7093</v>
      </c>
      <c r="B5789">
        <v>0</v>
      </c>
      <c r="C5789">
        <v>0</v>
      </c>
      <c r="D5789">
        <v>0</v>
      </c>
      <c r="E5789">
        <v>0</v>
      </c>
      <c r="F5789">
        <v>90390.195000000007</v>
      </c>
      <c r="G5789">
        <v>147301</v>
      </c>
      <c r="H5789">
        <v>0</v>
      </c>
      <c r="I5789">
        <v>203461.19</v>
      </c>
      <c r="J5789">
        <v>212049.02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</row>
    <row r="5790" spans="1:16" x14ac:dyDescent="0.25">
      <c r="A5790">
        <v>7094</v>
      </c>
      <c r="B5790" t="s">
        <v>2258</v>
      </c>
      <c r="C5790">
        <v>442070.34</v>
      </c>
      <c r="D5790">
        <v>447141.47</v>
      </c>
      <c r="E5790">
        <v>310346.56</v>
      </c>
      <c r="F5790">
        <v>615343.1</v>
      </c>
      <c r="G5790">
        <v>368113</v>
      </c>
      <c r="H5790">
        <v>267655.3</v>
      </c>
      <c r="I5790">
        <v>0</v>
      </c>
      <c r="J5790">
        <v>0</v>
      </c>
      <c r="K5790">
        <v>1586645.9</v>
      </c>
      <c r="L5790">
        <v>933639.3</v>
      </c>
      <c r="M5790">
        <v>0</v>
      </c>
      <c r="N5790">
        <v>0</v>
      </c>
      <c r="O5790">
        <v>0</v>
      </c>
      <c r="P5790">
        <v>0</v>
      </c>
    </row>
    <row r="5791" spans="1:16" x14ac:dyDescent="0.25">
      <c r="A5791">
        <v>7097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55128.47</v>
      </c>
      <c r="L5791">
        <v>209788.33</v>
      </c>
      <c r="M5791">
        <v>0</v>
      </c>
      <c r="N5791">
        <v>0</v>
      </c>
      <c r="O5791">
        <v>0</v>
      </c>
      <c r="P5791">
        <v>0</v>
      </c>
    </row>
    <row r="5792" spans="1:16" x14ac:dyDescent="0.25">
      <c r="A5792">
        <v>7098</v>
      </c>
      <c r="B5792" t="s">
        <v>2259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848246.1</v>
      </c>
      <c r="L5792">
        <v>638703</v>
      </c>
      <c r="M5792">
        <v>0</v>
      </c>
      <c r="N5792">
        <v>0</v>
      </c>
      <c r="O5792">
        <v>0</v>
      </c>
      <c r="P5792">
        <v>0</v>
      </c>
    </row>
    <row r="5793" spans="1:16" x14ac:dyDescent="0.25">
      <c r="A5793">
        <v>7100</v>
      </c>
      <c r="B5793" t="s">
        <v>2260</v>
      </c>
      <c r="C5793">
        <v>159596.75</v>
      </c>
      <c r="D5793">
        <v>95070.07</v>
      </c>
      <c r="E5793">
        <v>194173.77</v>
      </c>
      <c r="F5793">
        <v>0</v>
      </c>
      <c r="G5793">
        <v>50787.394999999997</v>
      </c>
      <c r="H5793">
        <v>0</v>
      </c>
      <c r="I5793">
        <v>0</v>
      </c>
      <c r="J5793">
        <v>0</v>
      </c>
      <c r="K5793">
        <v>795626.2</v>
      </c>
      <c r="L5793">
        <v>146969.16</v>
      </c>
      <c r="M5793">
        <v>0</v>
      </c>
      <c r="N5793">
        <v>0</v>
      </c>
      <c r="O5793">
        <v>0</v>
      </c>
      <c r="P5793">
        <v>0</v>
      </c>
    </row>
    <row r="5794" spans="1:16" x14ac:dyDescent="0.25">
      <c r="A5794">
        <v>7104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284417.78000000003</v>
      </c>
      <c r="L5794">
        <v>0</v>
      </c>
      <c r="M5794">
        <v>0</v>
      </c>
      <c r="N5794">
        <v>0</v>
      </c>
      <c r="O5794">
        <v>0</v>
      </c>
      <c r="P5794">
        <v>0</v>
      </c>
    </row>
    <row r="5795" spans="1:16" x14ac:dyDescent="0.25">
      <c r="A5795">
        <v>7107</v>
      </c>
      <c r="B5795" t="s">
        <v>2262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333133.44</v>
      </c>
      <c r="J5795">
        <v>138534.82999999999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</row>
    <row r="5796" spans="1:16" x14ac:dyDescent="0.25">
      <c r="A5796">
        <v>7108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270098.2</v>
      </c>
      <c r="J5796">
        <v>446616.8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</row>
    <row r="5797" spans="1:16" x14ac:dyDescent="0.25">
      <c r="A5797">
        <v>7113</v>
      </c>
      <c r="B5797" t="s">
        <v>2246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487399.28</v>
      </c>
      <c r="L5797">
        <v>261707.19</v>
      </c>
      <c r="M5797">
        <v>0</v>
      </c>
      <c r="N5797">
        <v>0</v>
      </c>
      <c r="O5797">
        <v>0</v>
      </c>
      <c r="P5797">
        <v>0</v>
      </c>
    </row>
    <row r="5798" spans="1:16" x14ac:dyDescent="0.25">
      <c r="A5798">
        <v>7114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182107.73</v>
      </c>
      <c r="L5798">
        <v>0</v>
      </c>
      <c r="M5798">
        <v>0</v>
      </c>
      <c r="N5798">
        <v>0</v>
      </c>
      <c r="O5798">
        <v>0</v>
      </c>
      <c r="P5798">
        <v>0</v>
      </c>
    </row>
    <row r="5799" spans="1:16" x14ac:dyDescent="0.25">
      <c r="A5799">
        <v>7117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928768.2</v>
      </c>
      <c r="L5799">
        <v>378606.66</v>
      </c>
      <c r="M5799">
        <v>0</v>
      </c>
      <c r="N5799">
        <v>0</v>
      </c>
      <c r="O5799">
        <v>0</v>
      </c>
      <c r="P5799">
        <v>0</v>
      </c>
    </row>
    <row r="5800" spans="1:16" x14ac:dyDescent="0.25">
      <c r="A5800">
        <v>7119</v>
      </c>
      <c r="B5800" t="s">
        <v>2261</v>
      </c>
      <c r="C5800">
        <v>372598.28</v>
      </c>
      <c r="D5800">
        <v>283468.62</v>
      </c>
      <c r="E5800">
        <v>358791.3</v>
      </c>
      <c r="F5800">
        <v>55913.597999999998</v>
      </c>
      <c r="G5800">
        <v>191896.2</v>
      </c>
      <c r="H5800">
        <v>279177.90000000002</v>
      </c>
      <c r="I5800">
        <v>0</v>
      </c>
      <c r="J5800">
        <v>0</v>
      </c>
      <c r="K5800">
        <v>6061945</v>
      </c>
      <c r="L5800">
        <v>3679176.5</v>
      </c>
      <c r="M5800">
        <v>0</v>
      </c>
      <c r="N5800">
        <v>0</v>
      </c>
      <c r="O5800">
        <v>0</v>
      </c>
      <c r="P5800">
        <v>0</v>
      </c>
    </row>
    <row r="5801" spans="1:16" x14ac:dyDescent="0.25">
      <c r="A5801">
        <v>7121</v>
      </c>
      <c r="B5801" t="s">
        <v>2263</v>
      </c>
      <c r="C5801">
        <v>510653.1</v>
      </c>
      <c r="D5801">
        <v>376027.28</v>
      </c>
      <c r="E5801">
        <v>392460.97</v>
      </c>
      <c r="F5801">
        <v>112860.766</v>
      </c>
      <c r="G5801">
        <v>231596.66</v>
      </c>
      <c r="H5801">
        <v>0</v>
      </c>
      <c r="I5801">
        <v>0</v>
      </c>
      <c r="J5801">
        <v>0</v>
      </c>
      <c r="K5801">
        <v>14337614</v>
      </c>
      <c r="L5801">
        <v>4602600</v>
      </c>
      <c r="M5801">
        <v>0</v>
      </c>
      <c r="N5801">
        <v>0</v>
      </c>
      <c r="O5801">
        <v>0</v>
      </c>
      <c r="P5801">
        <v>0</v>
      </c>
    </row>
    <row r="5802" spans="1:16" x14ac:dyDescent="0.25">
      <c r="A5802">
        <v>7123</v>
      </c>
      <c r="B5802" t="s">
        <v>221</v>
      </c>
      <c r="C5802">
        <v>1348699.4</v>
      </c>
      <c r="D5802">
        <v>1018135.2</v>
      </c>
      <c r="E5802">
        <v>1121029.3999999999</v>
      </c>
      <c r="F5802">
        <v>424559.97</v>
      </c>
      <c r="G5802">
        <v>631495.30000000005</v>
      </c>
      <c r="H5802">
        <v>281029.15999999997</v>
      </c>
      <c r="I5802">
        <v>0</v>
      </c>
      <c r="J5802">
        <v>0</v>
      </c>
      <c r="K5802">
        <v>36107276</v>
      </c>
      <c r="L5802">
        <v>11957961</v>
      </c>
      <c r="M5802">
        <v>0</v>
      </c>
      <c r="N5802">
        <v>0</v>
      </c>
      <c r="O5802">
        <v>0</v>
      </c>
      <c r="P5802">
        <v>0</v>
      </c>
    </row>
    <row r="5803" spans="1:16" x14ac:dyDescent="0.25">
      <c r="A5803">
        <v>7124</v>
      </c>
      <c r="B5803" t="s">
        <v>2264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1826053.8</v>
      </c>
      <c r="L5803">
        <v>235539.31</v>
      </c>
      <c r="M5803">
        <v>0</v>
      </c>
      <c r="N5803">
        <v>0</v>
      </c>
      <c r="O5803">
        <v>0</v>
      </c>
      <c r="P5803">
        <v>0</v>
      </c>
    </row>
    <row r="5804" spans="1:16" x14ac:dyDescent="0.25">
      <c r="A5804">
        <v>7125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486781.1</v>
      </c>
      <c r="L5804">
        <v>0</v>
      </c>
      <c r="M5804">
        <v>0</v>
      </c>
      <c r="N5804">
        <v>0</v>
      </c>
      <c r="O5804">
        <v>0</v>
      </c>
      <c r="P5804">
        <v>0</v>
      </c>
    </row>
    <row r="5805" spans="1:16" x14ac:dyDescent="0.25">
      <c r="A5805">
        <v>7126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330467.40000000002</v>
      </c>
      <c r="L5805">
        <v>0</v>
      </c>
      <c r="M5805">
        <v>0</v>
      </c>
      <c r="N5805">
        <v>0</v>
      </c>
      <c r="O5805">
        <v>0</v>
      </c>
      <c r="P5805">
        <v>0</v>
      </c>
    </row>
    <row r="5806" spans="1:16" x14ac:dyDescent="0.25">
      <c r="A5806">
        <v>7127</v>
      </c>
      <c r="B5806">
        <v>0</v>
      </c>
      <c r="C5806">
        <v>0</v>
      </c>
      <c r="D5806">
        <v>0</v>
      </c>
      <c r="E5806">
        <v>0</v>
      </c>
      <c r="F5806">
        <v>154249.60000000001</v>
      </c>
      <c r="G5806">
        <v>134914.06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</row>
    <row r="5807" spans="1:16" x14ac:dyDescent="0.25">
      <c r="A5807">
        <v>7130</v>
      </c>
      <c r="B5807" t="s">
        <v>2265</v>
      </c>
      <c r="C5807">
        <v>2594946</v>
      </c>
      <c r="D5807">
        <v>1718128</v>
      </c>
      <c r="E5807">
        <v>569801.4</v>
      </c>
      <c r="F5807">
        <v>2139789.7999999998</v>
      </c>
      <c r="G5807">
        <v>1592854.8</v>
      </c>
      <c r="H5807">
        <v>773706.9</v>
      </c>
      <c r="I5807">
        <v>0</v>
      </c>
      <c r="J5807">
        <v>0</v>
      </c>
      <c r="K5807">
        <v>1270817.8</v>
      </c>
      <c r="L5807">
        <v>363486.88</v>
      </c>
      <c r="M5807">
        <v>0</v>
      </c>
      <c r="N5807">
        <v>0</v>
      </c>
      <c r="O5807">
        <v>0</v>
      </c>
      <c r="P5807">
        <v>0</v>
      </c>
    </row>
    <row r="5808" spans="1:16" x14ac:dyDescent="0.25">
      <c r="A5808">
        <v>7131</v>
      </c>
      <c r="B5808" t="s">
        <v>519</v>
      </c>
      <c r="C5808">
        <v>2378995.2000000002</v>
      </c>
      <c r="D5808">
        <v>1915642</v>
      </c>
      <c r="E5808">
        <v>1620753.2</v>
      </c>
      <c r="F5808">
        <v>1602604.8</v>
      </c>
      <c r="G5808">
        <v>1735426.4</v>
      </c>
      <c r="H5808">
        <v>1117078.8</v>
      </c>
      <c r="I5808">
        <v>0</v>
      </c>
      <c r="J5808">
        <v>0</v>
      </c>
      <c r="K5808">
        <v>234802.17</v>
      </c>
      <c r="L5808">
        <v>0</v>
      </c>
      <c r="M5808">
        <v>0</v>
      </c>
      <c r="N5808">
        <v>0</v>
      </c>
      <c r="O5808">
        <v>0</v>
      </c>
      <c r="P5808">
        <v>0</v>
      </c>
    </row>
    <row r="5809" spans="1:16" x14ac:dyDescent="0.25">
      <c r="A5809">
        <v>7133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1209639.3999999999</v>
      </c>
      <c r="L5809">
        <v>453265.38</v>
      </c>
      <c r="M5809">
        <v>0</v>
      </c>
      <c r="N5809">
        <v>0</v>
      </c>
      <c r="O5809">
        <v>0</v>
      </c>
      <c r="P5809">
        <v>0</v>
      </c>
    </row>
    <row r="5810" spans="1:16" x14ac:dyDescent="0.25">
      <c r="A5810">
        <v>7134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562562.1</v>
      </c>
      <c r="L5810">
        <v>480783.28</v>
      </c>
      <c r="M5810">
        <v>0</v>
      </c>
      <c r="N5810">
        <v>0</v>
      </c>
      <c r="O5810">
        <v>0</v>
      </c>
      <c r="P5810">
        <v>0</v>
      </c>
    </row>
    <row r="5811" spans="1:16" x14ac:dyDescent="0.25">
      <c r="A5811">
        <v>7136</v>
      </c>
      <c r="B5811">
        <v>0</v>
      </c>
      <c r="C5811">
        <v>284129.15999999997</v>
      </c>
      <c r="D5811">
        <v>230175.97</v>
      </c>
      <c r="E5811">
        <v>75359.14</v>
      </c>
      <c r="F5811">
        <v>107892.11</v>
      </c>
      <c r="G5811">
        <v>74045.679999999993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</row>
    <row r="5812" spans="1:16" x14ac:dyDescent="0.25">
      <c r="A5812">
        <v>7138</v>
      </c>
      <c r="B5812">
        <v>0</v>
      </c>
      <c r="C5812">
        <v>93576.87</v>
      </c>
      <c r="D5812">
        <v>0</v>
      </c>
      <c r="E5812">
        <v>102980.24</v>
      </c>
      <c r="F5812">
        <v>152848.16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</row>
    <row r="5813" spans="1:16" x14ac:dyDescent="0.25">
      <c r="A5813">
        <v>7141</v>
      </c>
      <c r="B5813" t="s">
        <v>2266</v>
      </c>
      <c r="C5813">
        <v>28610048</v>
      </c>
      <c r="D5813">
        <v>17787966</v>
      </c>
      <c r="E5813">
        <v>15075660</v>
      </c>
      <c r="F5813">
        <v>22644832</v>
      </c>
      <c r="G5813">
        <v>16741521</v>
      </c>
      <c r="H5813">
        <v>8482057</v>
      </c>
      <c r="I5813">
        <v>0</v>
      </c>
      <c r="J5813">
        <v>0</v>
      </c>
      <c r="K5813">
        <v>15452478</v>
      </c>
      <c r="L5813">
        <v>4540357</v>
      </c>
      <c r="M5813">
        <v>0</v>
      </c>
      <c r="N5813">
        <v>0</v>
      </c>
      <c r="O5813">
        <v>0</v>
      </c>
      <c r="P5813">
        <v>0</v>
      </c>
    </row>
    <row r="5814" spans="1:16" x14ac:dyDescent="0.25">
      <c r="A5814">
        <v>7142</v>
      </c>
      <c r="B5814" t="s">
        <v>301</v>
      </c>
      <c r="C5814">
        <v>7356505</v>
      </c>
      <c r="D5814">
        <v>4984371</v>
      </c>
      <c r="E5814">
        <v>4419872.5</v>
      </c>
      <c r="F5814">
        <v>5106595.5</v>
      </c>
      <c r="G5814">
        <v>4764280</v>
      </c>
      <c r="H5814">
        <v>2521183</v>
      </c>
      <c r="I5814">
        <v>0</v>
      </c>
      <c r="J5814">
        <v>0</v>
      </c>
      <c r="K5814">
        <v>1982836.5</v>
      </c>
      <c r="L5814">
        <v>929084.7</v>
      </c>
      <c r="M5814">
        <v>0</v>
      </c>
      <c r="N5814">
        <v>0</v>
      </c>
      <c r="O5814">
        <v>0</v>
      </c>
      <c r="P5814">
        <v>0</v>
      </c>
    </row>
    <row r="5815" spans="1:16" x14ac:dyDescent="0.25">
      <c r="A5815">
        <v>7144</v>
      </c>
      <c r="B5815" t="s">
        <v>2268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81341.02</v>
      </c>
      <c r="L5815">
        <v>0</v>
      </c>
      <c r="M5815">
        <v>0</v>
      </c>
      <c r="N5815">
        <v>0</v>
      </c>
      <c r="O5815">
        <v>0</v>
      </c>
      <c r="P5815">
        <v>0</v>
      </c>
    </row>
    <row r="5816" spans="1:16" x14ac:dyDescent="0.25">
      <c r="A5816">
        <v>7145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1423580.2</v>
      </c>
      <c r="L5816">
        <v>347356.7</v>
      </c>
      <c r="M5816">
        <v>0</v>
      </c>
      <c r="N5816">
        <v>0</v>
      </c>
      <c r="O5816">
        <v>0</v>
      </c>
      <c r="P5816">
        <v>0</v>
      </c>
    </row>
    <row r="5817" spans="1:16" x14ac:dyDescent="0.25">
      <c r="A5817">
        <v>7146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553666.56000000006</v>
      </c>
      <c r="L5817">
        <v>373032.5</v>
      </c>
      <c r="M5817">
        <v>0</v>
      </c>
      <c r="N5817">
        <v>0</v>
      </c>
      <c r="O5817">
        <v>0</v>
      </c>
      <c r="P5817">
        <v>0</v>
      </c>
    </row>
    <row r="5818" spans="1:16" x14ac:dyDescent="0.25">
      <c r="A5818">
        <v>7147</v>
      </c>
      <c r="B5818">
        <v>0</v>
      </c>
      <c r="C5818">
        <v>834805.6</v>
      </c>
      <c r="D5818">
        <v>523280.53</v>
      </c>
      <c r="E5818">
        <v>383440.06</v>
      </c>
      <c r="F5818">
        <v>514319.97</v>
      </c>
      <c r="G5818">
        <v>457659.7</v>
      </c>
      <c r="H5818">
        <v>0</v>
      </c>
      <c r="I5818">
        <v>0</v>
      </c>
      <c r="J5818">
        <v>0</v>
      </c>
      <c r="K5818">
        <v>192073.47</v>
      </c>
      <c r="L5818">
        <v>0</v>
      </c>
      <c r="M5818">
        <v>0</v>
      </c>
      <c r="N5818">
        <v>0</v>
      </c>
      <c r="O5818">
        <v>0</v>
      </c>
      <c r="P5818">
        <v>0</v>
      </c>
    </row>
    <row r="5819" spans="1:16" x14ac:dyDescent="0.25">
      <c r="A5819">
        <v>7151</v>
      </c>
      <c r="B5819">
        <v>0</v>
      </c>
      <c r="C5819">
        <v>177151.42</v>
      </c>
      <c r="D5819">
        <v>266136.65999999997</v>
      </c>
      <c r="E5819">
        <v>232422.83</v>
      </c>
      <c r="F5819">
        <v>121644.02</v>
      </c>
      <c r="G5819">
        <v>0</v>
      </c>
      <c r="H5819">
        <v>100381.12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</row>
    <row r="5820" spans="1:16" x14ac:dyDescent="0.25">
      <c r="A5820">
        <v>7152</v>
      </c>
      <c r="B5820" t="s">
        <v>2269</v>
      </c>
      <c r="C5820">
        <v>5064744.5</v>
      </c>
      <c r="D5820">
        <v>3411163.8</v>
      </c>
      <c r="E5820">
        <v>2870938</v>
      </c>
      <c r="F5820">
        <v>4187230</v>
      </c>
      <c r="G5820">
        <v>3145564.2</v>
      </c>
      <c r="H5820">
        <v>1486843.9</v>
      </c>
      <c r="I5820">
        <v>0</v>
      </c>
      <c r="J5820">
        <v>0</v>
      </c>
      <c r="K5820">
        <v>2746114</v>
      </c>
      <c r="L5820">
        <v>772026.56</v>
      </c>
      <c r="M5820">
        <v>0</v>
      </c>
      <c r="N5820">
        <v>0</v>
      </c>
      <c r="O5820">
        <v>0</v>
      </c>
      <c r="P5820">
        <v>0</v>
      </c>
    </row>
    <row r="5821" spans="1:16" x14ac:dyDescent="0.25">
      <c r="A5821">
        <v>7154</v>
      </c>
      <c r="B5821">
        <v>0</v>
      </c>
      <c r="C5821">
        <v>326983.2</v>
      </c>
      <c r="D5821">
        <v>95731.18</v>
      </c>
      <c r="E5821">
        <v>0</v>
      </c>
      <c r="F5821">
        <v>129287.94500000001</v>
      </c>
      <c r="G5821">
        <v>0</v>
      </c>
      <c r="H5821">
        <v>0</v>
      </c>
      <c r="I5821">
        <v>0</v>
      </c>
      <c r="J5821">
        <v>0</v>
      </c>
      <c r="K5821">
        <v>65180.97</v>
      </c>
      <c r="L5821">
        <v>0</v>
      </c>
      <c r="M5821">
        <v>0</v>
      </c>
      <c r="N5821">
        <v>0</v>
      </c>
      <c r="O5821">
        <v>0</v>
      </c>
      <c r="P5821">
        <v>0</v>
      </c>
    </row>
    <row r="5822" spans="1:16" x14ac:dyDescent="0.25">
      <c r="A5822">
        <v>7155</v>
      </c>
      <c r="B5822">
        <v>0</v>
      </c>
      <c r="C5822">
        <v>215213.28</v>
      </c>
      <c r="D5822">
        <v>0</v>
      </c>
      <c r="E5822">
        <v>0</v>
      </c>
      <c r="F5822">
        <v>0</v>
      </c>
      <c r="G5822">
        <v>55535.01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</row>
    <row r="5823" spans="1:16" x14ac:dyDescent="0.25">
      <c r="A5823">
        <v>7156</v>
      </c>
      <c r="B5823">
        <v>0</v>
      </c>
      <c r="C5823">
        <v>290864.84000000003</v>
      </c>
      <c r="D5823">
        <v>67035.31</v>
      </c>
      <c r="E5823">
        <v>0</v>
      </c>
      <c r="F5823">
        <v>92604.55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</row>
    <row r="5824" spans="1:16" x14ac:dyDescent="0.25">
      <c r="A5824">
        <v>7159</v>
      </c>
      <c r="B5824">
        <v>0</v>
      </c>
      <c r="C5824">
        <v>937159.4</v>
      </c>
      <c r="D5824">
        <v>535775.80000000005</v>
      </c>
      <c r="E5824">
        <v>510889.03</v>
      </c>
      <c r="F5824">
        <v>1012253.25</v>
      </c>
      <c r="G5824">
        <v>492165.84</v>
      </c>
      <c r="H5824">
        <v>217165.94</v>
      </c>
      <c r="I5824">
        <v>0</v>
      </c>
      <c r="J5824">
        <v>0</v>
      </c>
      <c r="K5824">
        <v>346882.12</v>
      </c>
      <c r="L5824">
        <v>0</v>
      </c>
      <c r="M5824">
        <v>0</v>
      </c>
      <c r="N5824">
        <v>0</v>
      </c>
      <c r="O5824">
        <v>0</v>
      </c>
      <c r="P5824">
        <v>0</v>
      </c>
    </row>
    <row r="5825" spans="1:16" x14ac:dyDescent="0.25">
      <c r="A5825">
        <v>7162</v>
      </c>
      <c r="B5825">
        <v>0</v>
      </c>
      <c r="C5825">
        <v>798848.8</v>
      </c>
      <c r="D5825">
        <v>477851.9</v>
      </c>
      <c r="E5825">
        <v>417921.56</v>
      </c>
      <c r="F5825">
        <v>705230.3</v>
      </c>
      <c r="G5825">
        <v>392886.2</v>
      </c>
      <c r="H5825">
        <v>207465.02</v>
      </c>
      <c r="I5825">
        <v>0</v>
      </c>
      <c r="J5825">
        <v>0</v>
      </c>
      <c r="K5825">
        <v>167430.10999999999</v>
      </c>
      <c r="L5825">
        <v>62350.847999999998</v>
      </c>
      <c r="M5825">
        <v>0</v>
      </c>
      <c r="N5825">
        <v>0</v>
      </c>
      <c r="O5825">
        <v>0</v>
      </c>
      <c r="P5825">
        <v>0</v>
      </c>
    </row>
    <row r="5826" spans="1:16" x14ac:dyDescent="0.25">
      <c r="A5826">
        <v>7164</v>
      </c>
      <c r="B5826">
        <v>0</v>
      </c>
      <c r="C5826">
        <v>696516.7</v>
      </c>
      <c r="D5826">
        <v>417863.94</v>
      </c>
      <c r="E5826">
        <v>393632.38</v>
      </c>
      <c r="F5826">
        <v>747955.4</v>
      </c>
      <c r="G5826">
        <v>359432.06</v>
      </c>
      <c r="H5826">
        <v>101685.45</v>
      </c>
      <c r="I5826">
        <v>0</v>
      </c>
      <c r="J5826">
        <v>0</v>
      </c>
      <c r="K5826">
        <v>237251.75</v>
      </c>
      <c r="L5826">
        <v>56173.82</v>
      </c>
      <c r="M5826">
        <v>0</v>
      </c>
      <c r="N5826">
        <v>0</v>
      </c>
      <c r="O5826">
        <v>0</v>
      </c>
      <c r="P5826">
        <v>0</v>
      </c>
    </row>
    <row r="5827" spans="1:16" x14ac:dyDescent="0.25">
      <c r="A5827">
        <v>7170</v>
      </c>
      <c r="B5827">
        <v>0</v>
      </c>
      <c r="C5827">
        <v>400504.75</v>
      </c>
      <c r="D5827">
        <v>477465.06</v>
      </c>
      <c r="E5827">
        <v>517189.22</v>
      </c>
      <c r="F5827">
        <v>465702.53</v>
      </c>
      <c r="G5827">
        <v>432041.5</v>
      </c>
      <c r="H5827">
        <v>171164.22</v>
      </c>
      <c r="I5827">
        <v>0</v>
      </c>
      <c r="J5827">
        <v>0</v>
      </c>
      <c r="K5827">
        <v>0</v>
      </c>
      <c r="L5827">
        <v>61976.92</v>
      </c>
      <c r="M5827">
        <v>0</v>
      </c>
      <c r="N5827">
        <v>0</v>
      </c>
      <c r="O5827">
        <v>0</v>
      </c>
      <c r="P5827">
        <v>0</v>
      </c>
    </row>
    <row r="5828" spans="1:16" x14ac:dyDescent="0.25">
      <c r="A5828">
        <v>7177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140383.07999999999</v>
      </c>
      <c r="O5828">
        <v>0</v>
      </c>
      <c r="P5828">
        <v>0</v>
      </c>
    </row>
    <row r="5829" spans="1:16" x14ac:dyDescent="0.25">
      <c r="A5829">
        <v>7183</v>
      </c>
      <c r="B5829">
        <v>0</v>
      </c>
      <c r="C5829">
        <v>182712.64</v>
      </c>
      <c r="D5829">
        <v>88939.21</v>
      </c>
      <c r="E5829">
        <v>144738.23000000001</v>
      </c>
      <c r="F5829">
        <v>147175.70000000001</v>
      </c>
      <c r="G5829">
        <v>83234.31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</row>
    <row r="5830" spans="1:16" x14ac:dyDescent="0.25">
      <c r="A5830">
        <v>7188</v>
      </c>
      <c r="B5830">
        <v>0</v>
      </c>
      <c r="C5830">
        <v>597001.19999999995</v>
      </c>
      <c r="D5830">
        <v>275635.7</v>
      </c>
      <c r="E5830">
        <v>449266.44</v>
      </c>
      <c r="F5830">
        <v>615537.93999999994</v>
      </c>
      <c r="G5830">
        <v>452260.62</v>
      </c>
      <c r="H5830">
        <v>243271.47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</row>
    <row r="5831" spans="1:16" x14ac:dyDescent="0.25">
      <c r="A5831">
        <v>7192</v>
      </c>
      <c r="B5831" t="s">
        <v>2287</v>
      </c>
      <c r="C5831">
        <v>273165.46999999997</v>
      </c>
      <c r="D5831">
        <v>90422.414000000004</v>
      </c>
      <c r="E5831">
        <v>0</v>
      </c>
      <c r="F5831">
        <v>85656.39</v>
      </c>
      <c r="G5831">
        <v>81840.240000000005</v>
      </c>
      <c r="H5831">
        <v>0</v>
      </c>
      <c r="I5831">
        <v>0</v>
      </c>
      <c r="J5831">
        <v>0</v>
      </c>
      <c r="K5831">
        <v>537520</v>
      </c>
      <c r="L5831">
        <v>0</v>
      </c>
      <c r="M5831">
        <v>0</v>
      </c>
      <c r="N5831">
        <v>0</v>
      </c>
      <c r="O5831">
        <v>0</v>
      </c>
      <c r="P5831">
        <v>0</v>
      </c>
    </row>
    <row r="5832" spans="1:16" x14ac:dyDescent="0.25">
      <c r="A5832">
        <v>7193</v>
      </c>
      <c r="B5832" t="s">
        <v>2281</v>
      </c>
      <c r="C5832">
        <v>119693.85</v>
      </c>
      <c r="D5832">
        <v>74935.085999999996</v>
      </c>
      <c r="E5832">
        <v>0</v>
      </c>
      <c r="F5832">
        <v>91282.42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</row>
    <row r="5833" spans="1:16" x14ac:dyDescent="0.25">
      <c r="A5833">
        <v>7197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235664.45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</row>
    <row r="5834" spans="1:16" x14ac:dyDescent="0.25">
      <c r="A5834">
        <v>7198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213769.69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</row>
    <row r="5835" spans="1:16" x14ac:dyDescent="0.25">
      <c r="A5835">
        <v>7202</v>
      </c>
      <c r="B5835" t="s">
        <v>2289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303597.44</v>
      </c>
      <c r="L5835">
        <v>186123.02</v>
      </c>
      <c r="M5835">
        <v>0</v>
      </c>
      <c r="N5835">
        <v>0</v>
      </c>
      <c r="O5835">
        <v>0</v>
      </c>
      <c r="P5835">
        <v>0</v>
      </c>
    </row>
    <row r="5836" spans="1:16" x14ac:dyDescent="0.25">
      <c r="A5836">
        <v>7206</v>
      </c>
      <c r="B5836">
        <v>0</v>
      </c>
      <c r="C5836">
        <v>877043.25</v>
      </c>
      <c r="D5836">
        <v>483785.84</v>
      </c>
      <c r="E5836">
        <v>307228.25</v>
      </c>
      <c r="F5836">
        <v>1015158.7</v>
      </c>
      <c r="G5836">
        <v>446900.2</v>
      </c>
      <c r="H5836">
        <v>219286.73</v>
      </c>
      <c r="I5836">
        <v>0</v>
      </c>
      <c r="J5836">
        <v>0</v>
      </c>
      <c r="K5836">
        <v>381645.3</v>
      </c>
      <c r="L5836">
        <v>92006.58</v>
      </c>
      <c r="M5836">
        <v>0</v>
      </c>
      <c r="N5836">
        <v>0</v>
      </c>
      <c r="O5836">
        <v>0</v>
      </c>
      <c r="P5836">
        <v>0</v>
      </c>
    </row>
    <row r="5837" spans="1:16" x14ac:dyDescent="0.25">
      <c r="A5837">
        <v>7207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2776848</v>
      </c>
      <c r="M5837">
        <v>0</v>
      </c>
      <c r="N5837">
        <v>0</v>
      </c>
      <c r="O5837">
        <v>0</v>
      </c>
      <c r="P5837">
        <v>0</v>
      </c>
    </row>
    <row r="5838" spans="1:16" x14ac:dyDescent="0.25">
      <c r="A5838">
        <v>7210</v>
      </c>
      <c r="B5838">
        <v>0</v>
      </c>
      <c r="C5838">
        <v>70246.085999999996</v>
      </c>
      <c r="D5838">
        <v>96820.89</v>
      </c>
      <c r="E5838">
        <v>111529.37</v>
      </c>
      <c r="F5838">
        <v>80426.11</v>
      </c>
      <c r="G5838">
        <v>193923.06</v>
      </c>
      <c r="H5838">
        <v>74451.445000000007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</row>
    <row r="5839" spans="1:16" x14ac:dyDescent="0.25">
      <c r="A5839">
        <v>7211</v>
      </c>
      <c r="B5839">
        <v>0</v>
      </c>
      <c r="C5839">
        <v>272355.78000000003</v>
      </c>
      <c r="D5839">
        <v>0</v>
      </c>
      <c r="E5839">
        <v>58373.11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</row>
    <row r="5840" spans="1:16" x14ac:dyDescent="0.25">
      <c r="A5840">
        <v>7214</v>
      </c>
      <c r="B5840" t="s">
        <v>2288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235375.69</v>
      </c>
      <c r="L5840">
        <v>697848.5</v>
      </c>
      <c r="M5840">
        <v>0</v>
      </c>
      <c r="N5840">
        <v>0</v>
      </c>
      <c r="O5840">
        <v>0</v>
      </c>
      <c r="P5840">
        <v>0</v>
      </c>
    </row>
    <row r="5841" spans="1:16" x14ac:dyDescent="0.25">
      <c r="A5841">
        <v>7215</v>
      </c>
      <c r="B5841">
        <v>0</v>
      </c>
      <c r="C5841">
        <v>0</v>
      </c>
      <c r="D5841">
        <v>117170.41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185447.16</v>
      </c>
      <c r="L5841">
        <v>0</v>
      </c>
      <c r="M5841">
        <v>0</v>
      </c>
      <c r="N5841">
        <v>0</v>
      </c>
      <c r="O5841">
        <v>0</v>
      </c>
      <c r="P5841">
        <v>0</v>
      </c>
    </row>
    <row r="5842" spans="1:16" x14ac:dyDescent="0.25">
      <c r="A5842">
        <v>7216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192188.03</v>
      </c>
      <c r="L5842">
        <v>0</v>
      </c>
      <c r="M5842">
        <v>0</v>
      </c>
      <c r="N5842">
        <v>0</v>
      </c>
      <c r="O5842">
        <v>0</v>
      </c>
      <c r="P5842">
        <v>0</v>
      </c>
    </row>
    <row r="5843" spans="1:16" x14ac:dyDescent="0.25">
      <c r="A5843">
        <v>7217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161192.34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</row>
    <row r="5844" spans="1:16" x14ac:dyDescent="0.25">
      <c r="A5844">
        <v>7219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368492.6</v>
      </c>
      <c r="J5844">
        <v>349757.2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</row>
    <row r="5845" spans="1:16" x14ac:dyDescent="0.25">
      <c r="A5845">
        <v>7220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905094.7</v>
      </c>
      <c r="L5845">
        <v>859013.3</v>
      </c>
      <c r="M5845">
        <v>0</v>
      </c>
      <c r="N5845">
        <v>0</v>
      </c>
      <c r="O5845">
        <v>0</v>
      </c>
      <c r="P5845">
        <v>0</v>
      </c>
    </row>
    <row r="5846" spans="1:16" x14ac:dyDescent="0.25">
      <c r="A5846">
        <v>7222</v>
      </c>
      <c r="B5846" t="s">
        <v>2290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868182.1</v>
      </c>
      <c r="O5846">
        <v>0</v>
      </c>
      <c r="P5846">
        <v>0</v>
      </c>
    </row>
    <row r="5847" spans="1:16" x14ac:dyDescent="0.25">
      <c r="A5847">
        <v>7223</v>
      </c>
      <c r="B5847" t="s">
        <v>2291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3076854.2</v>
      </c>
      <c r="L5847">
        <v>5430736.5</v>
      </c>
      <c r="M5847">
        <v>0</v>
      </c>
      <c r="N5847">
        <v>0</v>
      </c>
      <c r="O5847">
        <v>0</v>
      </c>
      <c r="P5847">
        <v>0</v>
      </c>
    </row>
    <row r="5848" spans="1:16" x14ac:dyDescent="0.25">
      <c r="A5848">
        <v>7224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407943.4</v>
      </c>
      <c r="L5848">
        <v>841706.1</v>
      </c>
      <c r="M5848">
        <v>0</v>
      </c>
      <c r="N5848">
        <v>0</v>
      </c>
      <c r="O5848">
        <v>0</v>
      </c>
      <c r="P5848">
        <v>0</v>
      </c>
    </row>
    <row r="5849" spans="1:16" x14ac:dyDescent="0.25">
      <c r="A5849">
        <v>7225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3166269.8</v>
      </c>
      <c r="L5849">
        <v>0</v>
      </c>
      <c r="M5849">
        <v>0</v>
      </c>
      <c r="N5849">
        <v>0</v>
      </c>
      <c r="O5849">
        <v>0</v>
      </c>
      <c r="P5849">
        <v>0</v>
      </c>
    </row>
    <row r="5850" spans="1:16" x14ac:dyDescent="0.25">
      <c r="A5850">
        <v>7226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1118746</v>
      </c>
      <c r="L5850">
        <v>0</v>
      </c>
      <c r="M5850">
        <v>0</v>
      </c>
      <c r="N5850">
        <v>0</v>
      </c>
      <c r="O5850">
        <v>0</v>
      </c>
      <c r="P5850">
        <v>0</v>
      </c>
    </row>
    <row r="5851" spans="1:16" x14ac:dyDescent="0.25">
      <c r="A5851">
        <v>7227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416516.34</v>
      </c>
      <c r="J5851">
        <v>406881.38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</row>
    <row r="5852" spans="1:16" x14ac:dyDescent="0.25">
      <c r="A5852">
        <v>7233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1667536.4</v>
      </c>
      <c r="L5852">
        <v>940070.6</v>
      </c>
      <c r="M5852">
        <v>0</v>
      </c>
      <c r="N5852">
        <v>0</v>
      </c>
      <c r="O5852">
        <v>0</v>
      </c>
      <c r="P5852">
        <v>0</v>
      </c>
    </row>
    <row r="5853" spans="1:16" x14ac:dyDescent="0.25">
      <c r="A5853">
        <v>7234</v>
      </c>
      <c r="B5853" t="s">
        <v>2292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917675</v>
      </c>
      <c r="L5853">
        <v>188391.19</v>
      </c>
      <c r="M5853">
        <v>0</v>
      </c>
      <c r="N5853">
        <v>0</v>
      </c>
      <c r="O5853">
        <v>0</v>
      </c>
      <c r="P5853">
        <v>0</v>
      </c>
    </row>
    <row r="5854" spans="1:16" x14ac:dyDescent="0.25">
      <c r="A5854">
        <v>7236</v>
      </c>
      <c r="B5854" t="s">
        <v>201</v>
      </c>
      <c r="C5854">
        <v>125916.51</v>
      </c>
      <c r="D5854">
        <v>91291.13</v>
      </c>
      <c r="E5854">
        <v>118449.234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38432500</v>
      </c>
      <c r="L5854">
        <v>19706676</v>
      </c>
      <c r="M5854">
        <v>0</v>
      </c>
      <c r="N5854">
        <v>0</v>
      </c>
      <c r="O5854">
        <v>0</v>
      </c>
      <c r="P5854">
        <v>0</v>
      </c>
    </row>
    <row r="5855" spans="1:16" x14ac:dyDescent="0.25">
      <c r="A5855">
        <v>7237</v>
      </c>
      <c r="B5855" t="s">
        <v>2301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1412729.1</v>
      </c>
      <c r="M5855">
        <v>0</v>
      </c>
      <c r="N5855">
        <v>0</v>
      </c>
      <c r="O5855">
        <v>0</v>
      </c>
      <c r="P5855">
        <v>0</v>
      </c>
    </row>
    <row r="5856" spans="1:16" x14ac:dyDescent="0.25">
      <c r="A5856">
        <v>7238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272957.3</v>
      </c>
      <c r="L5856">
        <v>456502.25</v>
      </c>
      <c r="M5856">
        <v>0</v>
      </c>
      <c r="N5856">
        <v>0</v>
      </c>
      <c r="O5856">
        <v>0</v>
      </c>
      <c r="P5856">
        <v>0</v>
      </c>
    </row>
    <row r="5857" spans="1:16" x14ac:dyDescent="0.25">
      <c r="A5857">
        <v>7241</v>
      </c>
      <c r="B5857" t="s">
        <v>2295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16376688</v>
      </c>
      <c r="L5857">
        <v>8471384</v>
      </c>
      <c r="M5857">
        <v>0</v>
      </c>
      <c r="N5857">
        <v>0</v>
      </c>
      <c r="O5857">
        <v>0</v>
      </c>
      <c r="P5857">
        <v>0</v>
      </c>
    </row>
    <row r="5858" spans="1:16" x14ac:dyDescent="0.25">
      <c r="A5858">
        <v>7243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68139.820000000007</v>
      </c>
      <c r="H5858">
        <v>0</v>
      </c>
      <c r="I5858">
        <v>1214665.2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</row>
    <row r="5859" spans="1:16" x14ac:dyDescent="0.25">
      <c r="A5859">
        <v>7244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467330.3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</row>
    <row r="5860" spans="1:16" x14ac:dyDescent="0.25">
      <c r="A5860">
        <v>7247</v>
      </c>
      <c r="B5860" t="s">
        <v>2298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</row>
    <row r="5861" spans="1:16" x14ac:dyDescent="0.25">
      <c r="A5861">
        <v>7248</v>
      </c>
      <c r="B5861" t="s">
        <v>2299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387006.2</v>
      </c>
      <c r="O5861">
        <v>0</v>
      </c>
      <c r="P5861">
        <v>0</v>
      </c>
    </row>
    <row r="5862" spans="1:16" x14ac:dyDescent="0.25">
      <c r="A5862">
        <v>7249</v>
      </c>
      <c r="B5862" t="s">
        <v>2300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672433.4</v>
      </c>
      <c r="O5862">
        <v>0</v>
      </c>
      <c r="P5862">
        <v>0</v>
      </c>
    </row>
    <row r="5863" spans="1:16" x14ac:dyDescent="0.25">
      <c r="A5863">
        <v>7252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144871.82999999999</v>
      </c>
      <c r="M5863">
        <v>0</v>
      </c>
      <c r="N5863">
        <v>0</v>
      </c>
      <c r="O5863">
        <v>0</v>
      </c>
      <c r="P5863">
        <v>0</v>
      </c>
    </row>
    <row r="5864" spans="1:16" x14ac:dyDescent="0.25">
      <c r="A5864">
        <v>7253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317461.3</v>
      </c>
      <c r="L5864">
        <v>193763.20000000001</v>
      </c>
      <c r="M5864">
        <v>0</v>
      </c>
      <c r="N5864">
        <v>0</v>
      </c>
      <c r="O5864">
        <v>0</v>
      </c>
      <c r="P5864">
        <v>0</v>
      </c>
    </row>
    <row r="5865" spans="1:16" x14ac:dyDescent="0.25">
      <c r="A5865">
        <v>7255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</row>
    <row r="5866" spans="1:16" x14ac:dyDescent="0.25">
      <c r="A5866">
        <v>7260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114084.98</v>
      </c>
      <c r="M5866">
        <v>0</v>
      </c>
      <c r="N5866">
        <v>0</v>
      </c>
      <c r="O5866">
        <v>0</v>
      </c>
      <c r="P5866">
        <v>0</v>
      </c>
    </row>
    <row r="5867" spans="1:16" x14ac:dyDescent="0.25">
      <c r="A5867">
        <v>7261</v>
      </c>
      <c r="B5867" t="s">
        <v>2302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570607.19999999995</v>
      </c>
      <c r="L5867">
        <v>0</v>
      </c>
      <c r="M5867">
        <v>0</v>
      </c>
      <c r="N5867">
        <v>0</v>
      </c>
      <c r="O5867">
        <v>0</v>
      </c>
      <c r="P5867">
        <v>0</v>
      </c>
    </row>
    <row r="5868" spans="1:16" x14ac:dyDescent="0.25">
      <c r="A5868">
        <v>7262</v>
      </c>
      <c r="B5868" t="s">
        <v>2303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634462.43999999994</v>
      </c>
      <c r="L5868">
        <v>0</v>
      </c>
      <c r="M5868">
        <v>0</v>
      </c>
      <c r="N5868">
        <v>0</v>
      </c>
      <c r="O5868">
        <v>0</v>
      </c>
      <c r="P5868">
        <v>0</v>
      </c>
    </row>
    <row r="5869" spans="1:16" x14ac:dyDescent="0.25">
      <c r="A5869">
        <v>7263</v>
      </c>
      <c r="B5869" t="s">
        <v>2307</v>
      </c>
      <c r="C5869">
        <v>0</v>
      </c>
      <c r="D5869">
        <v>0</v>
      </c>
      <c r="E5869">
        <v>0</v>
      </c>
      <c r="F5869">
        <v>1045664</v>
      </c>
      <c r="G5869">
        <v>1047330.1</v>
      </c>
      <c r="H5869">
        <v>848386.4</v>
      </c>
      <c r="I5869">
        <v>2034150.9</v>
      </c>
      <c r="J5869">
        <v>997926.25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</row>
    <row r="5870" spans="1:16" x14ac:dyDescent="0.25">
      <c r="A5870">
        <v>7265</v>
      </c>
      <c r="B5870" t="s">
        <v>2297</v>
      </c>
      <c r="C5870">
        <v>0</v>
      </c>
      <c r="D5870">
        <v>0</v>
      </c>
      <c r="E5870">
        <v>0</v>
      </c>
      <c r="F5870">
        <v>187479.27</v>
      </c>
      <c r="G5870">
        <v>0</v>
      </c>
      <c r="H5870">
        <v>0</v>
      </c>
      <c r="I5870">
        <v>0</v>
      </c>
      <c r="J5870">
        <v>0</v>
      </c>
      <c r="K5870">
        <v>88738.21</v>
      </c>
      <c r="L5870">
        <v>0</v>
      </c>
      <c r="M5870">
        <v>0</v>
      </c>
      <c r="N5870">
        <v>0</v>
      </c>
      <c r="O5870">
        <v>0</v>
      </c>
      <c r="P5870">
        <v>0</v>
      </c>
    </row>
    <row r="5871" spans="1:16" x14ac:dyDescent="0.25">
      <c r="A5871">
        <v>7266</v>
      </c>
      <c r="B5871" t="s">
        <v>2305</v>
      </c>
      <c r="C5871">
        <v>0</v>
      </c>
      <c r="D5871">
        <v>0</v>
      </c>
      <c r="E5871">
        <v>0</v>
      </c>
      <c r="F5871">
        <v>193854.06</v>
      </c>
      <c r="G5871">
        <v>212075.94</v>
      </c>
      <c r="H5871">
        <v>86550.86</v>
      </c>
      <c r="I5871">
        <v>427607.75</v>
      </c>
      <c r="J5871">
        <v>146787.44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</row>
    <row r="5872" spans="1:16" x14ac:dyDescent="0.25">
      <c r="A5872">
        <v>7267</v>
      </c>
      <c r="B5872">
        <v>0</v>
      </c>
      <c r="C5872">
        <v>0</v>
      </c>
      <c r="D5872">
        <v>0</v>
      </c>
      <c r="E5872">
        <v>0</v>
      </c>
      <c r="F5872">
        <v>174526.75</v>
      </c>
      <c r="G5872">
        <v>104887.75</v>
      </c>
      <c r="H5872">
        <v>0</v>
      </c>
      <c r="I5872">
        <v>2265666</v>
      </c>
      <c r="J5872">
        <v>1641530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</row>
    <row r="5873" spans="1:16" x14ac:dyDescent="0.25">
      <c r="A5873">
        <v>7269</v>
      </c>
      <c r="B5873" t="s">
        <v>2308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3270348.5</v>
      </c>
      <c r="L5873">
        <v>736812.8</v>
      </c>
      <c r="M5873">
        <v>0</v>
      </c>
      <c r="N5873">
        <v>0</v>
      </c>
      <c r="O5873">
        <v>0</v>
      </c>
      <c r="P5873">
        <v>0</v>
      </c>
    </row>
    <row r="5874" spans="1:16" x14ac:dyDescent="0.25">
      <c r="A5874">
        <v>7270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270215.59999999998</v>
      </c>
      <c r="L5874">
        <v>0</v>
      </c>
      <c r="M5874">
        <v>0</v>
      </c>
      <c r="N5874">
        <v>0</v>
      </c>
      <c r="O5874">
        <v>0</v>
      </c>
      <c r="P5874">
        <v>0</v>
      </c>
    </row>
    <row r="5875" spans="1:16" x14ac:dyDescent="0.25">
      <c r="A5875">
        <v>7271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198007.03</v>
      </c>
      <c r="L5875">
        <v>0</v>
      </c>
      <c r="M5875">
        <v>0</v>
      </c>
      <c r="N5875">
        <v>0</v>
      </c>
      <c r="O5875">
        <v>0</v>
      </c>
      <c r="P5875">
        <v>0</v>
      </c>
    </row>
    <row r="5876" spans="1:16" x14ac:dyDescent="0.25">
      <c r="A5876">
        <v>7272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367375.97</v>
      </c>
      <c r="L5876">
        <v>0</v>
      </c>
      <c r="M5876">
        <v>0</v>
      </c>
      <c r="N5876">
        <v>0</v>
      </c>
      <c r="O5876">
        <v>0</v>
      </c>
      <c r="P5876">
        <v>0</v>
      </c>
    </row>
    <row r="5877" spans="1:16" x14ac:dyDescent="0.25">
      <c r="A5877">
        <v>7273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346740.7</v>
      </c>
      <c r="L5877">
        <v>0</v>
      </c>
      <c r="M5877">
        <v>0</v>
      </c>
      <c r="N5877">
        <v>0</v>
      </c>
      <c r="O5877">
        <v>0</v>
      </c>
      <c r="P5877">
        <v>0</v>
      </c>
    </row>
    <row r="5878" spans="1:16" x14ac:dyDescent="0.25">
      <c r="A5878">
        <v>7274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116211.516</v>
      </c>
      <c r="L5878">
        <v>0</v>
      </c>
      <c r="M5878">
        <v>0</v>
      </c>
      <c r="N5878">
        <v>0</v>
      </c>
      <c r="O5878">
        <v>0</v>
      </c>
      <c r="P5878">
        <v>0</v>
      </c>
    </row>
    <row r="5879" spans="1:16" x14ac:dyDescent="0.25">
      <c r="A5879">
        <v>7275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429003.84</v>
      </c>
      <c r="L5879">
        <v>0</v>
      </c>
      <c r="M5879">
        <v>0</v>
      </c>
      <c r="N5879">
        <v>0</v>
      </c>
      <c r="O5879">
        <v>0</v>
      </c>
      <c r="P5879">
        <v>0</v>
      </c>
    </row>
    <row r="5880" spans="1:16" x14ac:dyDescent="0.25">
      <c r="A5880">
        <v>7276</v>
      </c>
      <c r="B5880" t="s">
        <v>2309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461078.72</v>
      </c>
      <c r="L5880">
        <v>0</v>
      </c>
      <c r="M5880">
        <v>0</v>
      </c>
      <c r="N5880">
        <v>0</v>
      </c>
      <c r="O5880">
        <v>0</v>
      </c>
      <c r="P5880">
        <v>0</v>
      </c>
    </row>
    <row r="5881" spans="1:16" x14ac:dyDescent="0.25">
      <c r="A5881">
        <v>7277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7070037.5</v>
      </c>
      <c r="L5881">
        <v>325099.62</v>
      </c>
      <c r="M5881">
        <v>0</v>
      </c>
      <c r="N5881">
        <v>0</v>
      </c>
      <c r="O5881">
        <v>0</v>
      </c>
      <c r="P5881">
        <v>0</v>
      </c>
    </row>
    <row r="5882" spans="1:16" x14ac:dyDescent="0.25">
      <c r="A5882">
        <v>7278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1582671.6</v>
      </c>
      <c r="L5882">
        <v>185508.81</v>
      </c>
      <c r="M5882">
        <v>0</v>
      </c>
      <c r="N5882">
        <v>0</v>
      </c>
      <c r="O5882">
        <v>0</v>
      </c>
      <c r="P5882">
        <v>0</v>
      </c>
    </row>
    <row r="5883" spans="1:16" x14ac:dyDescent="0.25">
      <c r="A5883">
        <v>7279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1039366.94</v>
      </c>
      <c r="L5883">
        <v>0</v>
      </c>
      <c r="M5883">
        <v>0</v>
      </c>
      <c r="N5883">
        <v>0</v>
      </c>
      <c r="O5883">
        <v>0</v>
      </c>
      <c r="P5883">
        <v>0</v>
      </c>
    </row>
    <row r="5884" spans="1:16" x14ac:dyDescent="0.25">
      <c r="A5884">
        <v>7280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9477882</v>
      </c>
      <c r="L5884">
        <v>0</v>
      </c>
      <c r="M5884">
        <v>0</v>
      </c>
      <c r="N5884">
        <v>0</v>
      </c>
      <c r="O5884">
        <v>0</v>
      </c>
      <c r="P5884">
        <v>0</v>
      </c>
    </row>
    <row r="5885" spans="1:16" x14ac:dyDescent="0.25">
      <c r="A5885">
        <v>7281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10917214</v>
      </c>
      <c r="L5885">
        <v>105557.22</v>
      </c>
      <c r="M5885">
        <v>0</v>
      </c>
      <c r="N5885">
        <v>0</v>
      </c>
      <c r="O5885">
        <v>0</v>
      </c>
      <c r="P5885">
        <v>0</v>
      </c>
    </row>
    <row r="5886" spans="1:16" x14ac:dyDescent="0.25">
      <c r="A5886">
        <v>7282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1103261.8999999999</v>
      </c>
      <c r="L5886">
        <v>0</v>
      </c>
      <c r="M5886">
        <v>0</v>
      </c>
      <c r="N5886">
        <v>0</v>
      </c>
      <c r="O5886">
        <v>0</v>
      </c>
      <c r="P5886">
        <v>0</v>
      </c>
    </row>
    <row r="5887" spans="1:16" x14ac:dyDescent="0.25">
      <c r="A5887">
        <v>7283</v>
      </c>
      <c r="B5887" t="s">
        <v>2310</v>
      </c>
      <c r="C5887">
        <v>111050.3</v>
      </c>
      <c r="D5887">
        <v>139049.54999999999</v>
      </c>
      <c r="E5887">
        <v>0</v>
      </c>
      <c r="F5887">
        <v>343596.66</v>
      </c>
      <c r="G5887">
        <v>97492.375</v>
      </c>
      <c r="H5887">
        <v>53060.55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</row>
    <row r="5888" spans="1:16" x14ac:dyDescent="0.25">
      <c r="A5888">
        <v>7285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347620.9</v>
      </c>
      <c r="L5888">
        <v>0</v>
      </c>
      <c r="M5888">
        <v>0</v>
      </c>
      <c r="N5888">
        <v>0</v>
      </c>
      <c r="O5888">
        <v>0</v>
      </c>
      <c r="P5888">
        <v>0</v>
      </c>
    </row>
    <row r="5889" spans="1:16" x14ac:dyDescent="0.25">
      <c r="A5889">
        <v>7286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217587.05</v>
      </c>
      <c r="L5889">
        <v>0</v>
      </c>
      <c r="M5889">
        <v>0</v>
      </c>
      <c r="N5889">
        <v>0</v>
      </c>
      <c r="O5889">
        <v>0</v>
      </c>
      <c r="P5889">
        <v>0</v>
      </c>
    </row>
    <row r="5890" spans="1:16" x14ac:dyDescent="0.25">
      <c r="A5890">
        <v>7287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194812.88</v>
      </c>
      <c r="L5890">
        <v>0</v>
      </c>
      <c r="M5890">
        <v>0</v>
      </c>
      <c r="N5890">
        <v>0</v>
      </c>
      <c r="O5890">
        <v>0</v>
      </c>
      <c r="P5890">
        <v>0</v>
      </c>
    </row>
    <row r="5891" spans="1:16" x14ac:dyDescent="0.25">
      <c r="A5891">
        <v>7288</v>
      </c>
      <c r="B5891" t="s">
        <v>2311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1434969.5</v>
      </c>
      <c r="L5891">
        <v>0</v>
      </c>
      <c r="M5891">
        <v>0</v>
      </c>
      <c r="N5891">
        <v>0</v>
      </c>
      <c r="O5891">
        <v>0</v>
      </c>
      <c r="P5891">
        <v>0</v>
      </c>
    </row>
    <row r="5892" spans="1:16" x14ac:dyDescent="0.25">
      <c r="A5892">
        <v>7289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1144898</v>
      </c>
      <c r="L5892">
        <v>0</v>
      </c>
      <c r="M5892">
        <v>0</v>
      </c>
      <c r="N5892">
        <v>0</v>
      </c>
      <c r="O5892">
        <v>0</v>
      </c>
      <c r="P5892">
        <v>0</v>
      </c>
    </row>
    <row r="5893" spans="1:16" x14ac:dyDescent="0.25">
      <c r="A5893">
        <v>7290</v>
      </c>
      <c r="B5893" t="s">
        <v>2312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415915.5</v>
      </c>
      <c r="L5893">
        <v>0</v>
      </c>
      <c r="M5893">
        <v>0</v>
      </c>
      <c r="N5893">
        <v>0</v>
      </c>
      <c r="O5893">
        <v>0</v>
      </c>
      <c r="P5893">
        <v>0</v>
      </c>
    </row>
    <row r="5894" spans="1:16" x14ac:dyDescent="0.25">
      <c r="A5894">
        <v>7291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190524.02</v>
      </c>
      <c r="L5894">
        <v>0</v>
      </c>
      <c r="M5894">
        <v>0</v>
      </c>
      <c r="N5894">
        <v>0</v>
      </c>
      <c r="O5894">
        <v>0</v>
      </c>
      <c r="P5894">
        <v>0</v>
      </c>
    </row>
    <row r="5895" spans="1:16" x14ac:dyDescent="0.25">
      <c r="A5895">
        <v>7292</v>
      </c>
      <c r="B5895" t="s">
        <v>2314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133727.29999999999</v>
      </c>
      <c r="L5895">
        <v>0</v>
      </c>
      <c r="M5895">
        <v>0</v>
      </c>
      <c r="N5895">
        <v>0</v>
      </c>
      <c r="O5895">
        <v>0</v>
      </c>
      <c r="P5895">
        <v>0</v>
      </c>
    </row>
    <row r="5896" spans="1:16" x14ac:dyDescent="0.25">
      <c r="A5896">
        <v>7293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6428636</v>
      </c>
      <c r="L5896">
        <v>0</v>
      </c>
      <c r="M5896">
        <v>0</v>
      </c>
      <c r="N5896">
        <v>0</v>
      </c>
      <c r="O5896">
        <v>0</v>
      </c>
      <c r="P5896">
        <v>0</v>
      </c>
    </row>
    <row r="5897" spans="1:16" x14ac:dyDescent="0.25">
      <c r="A5897">
        <v>7295</v>
      </c>
      <c r="B5897" t="s">
        <v>427</v>
      </c>
      <c r="C5897">
        <v>0</v>
      </c>
      <c r="D5897">
        <v>0</v>
      </c>
      <c r="E5897">
        <v>0</v>
      </c>
      <c r="F5897">
        <v>989247.06</v>
      </c>
      <c r="G5897">
        <v>492655</v>
      </c>
      <c r="H5897">
        <v>499132.38</v>
      </c>
      <c r="I5897">
        <v>7473700</v>
      </c>
      <c r="J5897">
        <v>5975301.5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</row>
    <row r="5898" spans="1:16" x14ac:dyDescent="0.25">
      <c r="A5898">
        <v>7296</v>
      </c>
      <c r="B5898" t="s">
        <v>211</v>
      </c>
      <c r="C5898">
        <v>0</v>
      </c>
      <c r="D5898">
        <v>0</v>
      </c>
      <c r="E5898">
        <v>0</v>
      </c>
      <c r="F5898">
        <v>3451533.2</v>
      </c>
      <c r="G5898">
        <v>3351369.2</v>
      </c>
      <c r="H5898">
        <v>1728856.1</v>
      </c>
      <c r="I5898">
        <v>27236912</v>
      </c>
      <c r="J5898">
        <v>19950912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</row>
    <row r="5899" spans="1:16" x14ac:dyDescent="0.25">
      <c r="A5899">
        <v>7297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153367.14000000001</v>
      </c>
      <c r="J5899">
        <v>418012.44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</row>
    <row r="5900" spans="1:16" x14ac:dyDescent="0.25">
      <c r="A5900">
        <v>7298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1482214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 spans="1:16" x14ac:dyDescent="0.25">
      <c r="A5901">
        <v>7299</v>
      </c>
      <c r="B5901" t="s">
        <v>2313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7499088</v>
      </c>
      <c r="L5901">
        <v>1777911.8</v>
      </c>
      <c r="M5901">
        <v>0</v>
      </c>
      <c r="N5901">
        <v>0</v>
      </c>
      <c r="O5901">
        <v>0</v>
      </c>
      <c r="P5901">
        <v>0</v>
      </c>
    </row>
    <row r="5902" spans="1:16" x14ac:dyDescent="0.25">
      <c r="A5902">
        <v>7300</v>
      </c>
      <c r="B5902" t="s">
        <v>505</v>
      </c>
      <c r="C5902">
        <v>0</v>
      </c>
      <c r="D5902">
        <v>0</v>
      </c>
      <c r="E5902">
        <v>0</v>
      </c>
      <c r="F5902">
        <v>651331.43999999994</v>
      </c>
      <c r="G5902">
        <v>548560.93999999994</v>
      </c>
      <c r="H5902">
        <v>219597.89</v>
      </c>
      <c r="I5902">
        <v>5915794.5</v>
      </c>
      <c r="J5902">
        <v>3922822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</row>
    <row r="5903" spans="1:16" x14ac:dyDescent="0.25">
      <c r="A5903">
        <v>7301</v>
      </c>
      <c r="B5903" t="s">
        <v>2318</v>
      </c>
      <c r="C5903">
        <v>0</v>
      </c>
      <c r="D5903">
        <v>0</v>
      </c>
      <c r="E5903">
        <v>0</v>
      </c>
      <c r="F5903">
        <v>76608.759999999995</v>
      </c>
      <c r="G5903">
        <v>0</v>
      </c>
      <c r="H5903">
        <v>0</v>
      </c>
      <c r="I5903">
        <v>0</v>
      </c>
      <c r="J5903">
        <v>0</v>
      </c>
      <c r="K5903">
        <v>4804098.5</v>
      </c>
      <c r="L5903">
        <v>627421.30000000005</v>
      </c>
      <c r="M5903">
        <v>0</v>
      </c>
      <c r="N5903">
        <v>0</v>
      </c>
      <c r="O5903">
        <v>0</v>
      </c>
      <c r="P5903">
        <v>0</v>
      </c>
    </row>
    <row r="5904" spans="1:16" x14ac:dyDescent="0.25">
      <c r="A5904">
        <v>7302</v>
      </c>
      <c r="B5904" t="s">
        <v>2319</v>
      </c>
      <c r="C5904">
        <v>71560.070000000007</v>
      </c>
      <c r="D5904">
        <v>0</v>
      </c>
      <c r="E5904">
        <v>50499.5</v>
      </c>
      <c r="F5904">
        <v>177846.67</v>
      </c>
      <c r="G5904">
        <v>77859.81</v>
      </c>
      <c r="H5904">
        <v>0</v>
      </c>
      <c r="I5904">
        <v>0</v>
      </c>
      <c r="J5904">
        <v>0</v>
      </c>
      <c r="K5904">
        <v>6418335.5</v>
      </c>
      <c r="L5904">
        <v>904859.5</v>
      </c>
      <c r="M5904">
        <v>0</v>
      </c>
      <c r="N5904">
        <v>0</v>
      </c>
      <c r="O5904">
        <v>0</v>
      </c>
      <c r="P5904">
        <v>0</v>
      </c>
    </row>
    <row r="5905" spans="1:16" x14ac:dyDescent="0.25">
      <c r="A5905">
        <v>7303</v>
      </c>
      <c r="B5905" t="s">
        <v>2316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781419</v>
      </c>
      <c r="L5905">
        <v>0</v>
      </c>
      <c r="M5905">
        <v>0</v>
      </c>
      <c r="N5905">
        <v>0</v>
      </c>
      <c r="O5905">
        <v>0</v>
      </c>
      <c r="P5905">
        <v>0</v>
      </c>
    </row>
    <row r="5906" spans="1:16" x14ac:dyDescent="0.25">
      <c r="A5906">
        <v>7304</v>
      </c>
      <c r="B5906" t="s">
        <v>2315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1958389.4</v>
      </c>
      <c r="L5906">
        <v>117344.45</v>
      </c>
      <c r="M5906">
        <v>0</v>
      </c>
      <c r="N5906">
        <v>0</v>
      </c>
      <c r="O5906">
        <v>0</v>
      </c>
      <c r="P5906">
        <v>0</v>
      </c>
    </row>
    <row r="5907" spans="1:16" x14ac:dyDescent="0.25">
      <c r="A5907">
        <v>7305</v>
      </c>
      <c r="B5907" t="s">
        <v>2322</v>
      </c>
      <c r="C5907">
        <v>0</v>
      </c>
      <c r="D5907">
        <v>0</v>
      </c>
      <c r="E5907">
        <v>0</v>
      </c>
      <c r="F5907">
        <v>370651.66</v>
      </c>
      <c r="G5907">
        <v>282876.90000000002</v>
      </c>
      <c r="H5907">
        <v>107442.67</v>
      </c>
      <c r="I5907">
        <v>4302952.5</v>
      </c>
      <c r="J5907">
        <v>9417131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</row>
    <row r="5908" spans="1:16" x14ac:dyDescent="0.25">
      <c r="A5908">
        <v>7306</v>
      </c>
      <c r="B5908" t="s">
        <v>2321</v>
      </c>
      <c r="C5908">
        <v>0</v>
      </c>
      <c r="D5908">
        <v>0</v>
      </c>
      <c r="E5908">
        <v>0</v>
      </c>
      <c r="F5908">
        <v>1372519.1</v>
      </c>
      <c r="G5908">
        <v>1366907.2</v>
      </c>
      <c r="H5908">
        <v>688175.94</v>
      </c>
      <c r="I5908">
        <v>16859982</v>
      </c>
      <c r="J5908">
        <v>38174412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</row>
    <row r="5909" spans="1:16" x14ac:dyDescent="0.25">
      <c r="A5909">
        <v>7308</v>
      </c>
      <c r="B5909" t="s">
        <v>207</v>
      </c>
      <c r="C5909">
        <v>633458</v>
      </c>
      <c r="D5909">
        <v>643819.19999999995</v>
      </c>
      <c r="E5909">
        <v>445754.72</v>
      </c>
      <c r="F5909">
        <v>860680.56</v>
      </c>
      <c r="G5909">
        <v>580424.80000000005</v>
      </c>
      <c r="H5909">
        <v>326351.09999999998</v>
      </c>
      <c r="I5909">
        <v>0</v>
      </c>
      <c r="J5909">
        <v>0</v>
      </c>
      <c r="K5909">
        <v>49379990</v>
      </c>
      <c r="L5909">
        <v>3808066</v>
      </c>
      <c r="M5909">
        <v>0</v>
      </c>
      <c r="N5909">
        <v>0</v>
      </c>
      <c r="O5909">
        <v>0</v>
      </c>
      <c r="P5909">
        <v>0</v>
      </c>
    </row>
    <row r="5910" spans="1:16" x14ac:dyDescent="0.25">
      <c r="A5910">
        <v>7309</v>
      </c>
      <c r="B5910" t="s">
        <v>229</v>
      </c>
      <c r="C5910">
        <v>549565.25</v>
      </c>
      <c r="D5910">
        <v>573574.25</v>
      </c>
      <c r="E5910">
        <v>369367.7</v>
      </c>
      <c r="F5910">
        <v>706386.56</v>
      </c>
      <c r="G5910">
        <v>483037.12</v>
      </c>
      <c r="H5910">
        <v>286237.2</v>
      </c>
      <c r="I5910">
        <v>0</v>
      </c>
      <c r="J5910">
        <v>0</v>
      </c>
      <c r="K5910">
        <v>44485532</v>
      </c>
      <c r="L5910">
        <v>3308259.5</v>
      </c>
      <c r="M5910">
        <v>0</v>
      </c>
      <c r="N5910">
        <v>0</v>
      </c>
      <c r="O5910">
        <v>0</v>
      </c>
      <c r="P5910">
        <v>0</v>
      </c>
    </row>
    <row r="5911" spans="1:16" x14ac:dyDescent="0.25">
      <c r="A5911">
        <v>7311</v>
      </c>
      <c r="B5911" t="s">
        <v>2317</v>
      </c>
      <c r="C5911">
        <v>0</v>
      </c>
      <c r="D5911">
        <v>0</v>
      </c>
      <c r="E5911">
        <v>0</v>
      </c>
      <c r="F5911">
        <v>119101.53</v>
      </c>
      <c r="G5911">
        <v>0</v>
      </c>
      <c r="H5911">
        <v>0</v>
      </c>
      <c r="I5911">
        <v>0</v>
      </c>
      <c r="J5911">
        <v>0</v>
      </c>
      <c r="K5911">
        <v>6261296.5</v>
      </c>
      <c r="L5911">
        <v>880290.7</v>
      </c>
      <c r="M5911">
        <v>0</v>
      </c>
      <c r="N5911">
        <v>0</v>
      </c>
      <c r="O5911">
        <v>0</v>
      </c>
      <c r="P5911">
        <v>0</v>
      </c>
    </row>
    <row r="5912" spans="1:16" x14ac:dyDescent="0.25">
      <c r="A5912">
        <v>7312</v>
      </c>
      <c r="B5912" t="s">
        <v>2329</v>
      </c>
      <c r="C5912">
        <v>0</v>
      </c>
      <c r="D5912">
        <v>0</v>
      </c>
      <c r="E5912">
        <v>0</v>
      </c>
      <c r="F5912">
        <v>265643.25</v>
      </c>
      <c r="G5912">
        <v>108412.914</v>
      </c>
      <c r="H5912">
        <v>53468.086000000003</v>
      </c>
      <c r="I5912">
        <v>0</v>
      </c>
      <c r="J5912">
        <v>0</v>
      </c>
      <c r="K5912">
        <v>62042.453000000001</v>
      </c>
      <c r="L5912">
        <v>0</v>
      </c>
      <c r="M5912">
        <v>0</v>
      </c>
      <c r="N5912">
        <v>0</v>
      </c>
      <c r="O5912">
        <v>0</v>
      </c>
      <c r="P5912">
        <v>0</v>
      </c>
    </row>
    <row r="5913" spans="1:16" x14ac:dyDescent="0.25">
      <c r="A5913">
        <v>7313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875800.8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</row>
    <row r="5914" spans="1:16" x14ac:dyDescent="0.25">
      <c r="A5914">
        <v>7314</v>
      </c>
      <c r="B5914" t="s">
        <v>2320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251681.81</v>
      </c>
      <c r="J5914">
        <v>404597.88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</row>
    <row r="5915" spans="1:16" x14ac:dyDescent="0.25">
      <c r="A5915">
        <v>7315</v>
      </c>
      <c r="B5915" t="s">
        <v>2304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264496.78000000003</v>
      </c>
      <c r="J5915">
        <v>396938.6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</row>
    <row r="5916" spans="1:16" x14ac:dyDescent="0.25">
      <c r="A5916">
        <v>7316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170770</v>
      </c>
      <c r="J5916">
        <v>1156618.8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</row>
    <row r="5917" spans="1:16" x14ac:dyDescent="0.25">
      <c r="A5917">
        <v>7317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58867.519999999997</v>
      </c>
      <c r="J5917">
        <v>808259.75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</row>
    <row r="5918" spans="1:16" x14ac:dyDescent="0.25">
      <c r="A5918">
        <v>7318</v>
      </c>
      <c r="B5918" t="s">
        <v>2325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430122.75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</row>
    <row r="5919" spans="1:16" x14ac:dyDescent="0.25">
      <c r="A5919">
        <v>7319</v>
      </c>
      <c r="B5919" t="s">
        <v>2326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287178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</row>
    <row r="5920" spans="1:16" x14ac:dyDescent="0.25">
      <c r="A5920">
        <v>7320</v>
      </c>
      <c r="B5920" t="s">
        <v>2324</v>
      </c>
      <c r="C5920">
        <v>3404357.2</v>
      </c>
      <c r="D5920">
        <v>3355596.7999999998</v>
      </c>
      <c r="E5920">
        <v>2590498.2000000002</v>
      </c>
      <c r="F5920">
        <v>4447286</v>
      </c>
      <c r="G5920">
        <v>3113063</v>
      </c>
      <c r="H5920">
        <v>1909785.6000000001</v>
      </c>
      <c r="I5920">
        <v>0</v>
      </c>
      <c r="J5920">
        <v>0</v>
      </c>
      <c r="K5920">
        <v>233210460</v>
      </c>
      <c r="L5920">
        <v>8694917</v>
      </c>
      <c r="M5920">
        <v>0</v>
      </c>
      <c r="N5920">
        <v>0</v>
      </c>
      <c r="O5920">
        <v>0</v>
      </c>
      <c r="P5920">
        <v>0</v>
      </c>
    </row>
    <row r="5921" spans="1:16" x14ac:dyDescent="0.25">
      <c r="A5921">
        <v>7321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2207101.7999999998</v>
      </c>
      <c r="J5921">
        <v>2459565.7999999998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</row>
    <row r="5922" spans="1:16" x14ac:dyDescent="0.25">
      <c r="A5922">
        <v>7322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147204.72</v>
      </c>
      <c r="J5922">
        <v>788675.5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</row>
    <row r="5923" spans="1:16" x14ac:dyDescent="0.25">
      <c r="A5923">
        <v>7323</v>
      </c>
      <c r="B5923" t="s">
        <v>227</v>
      </c>
      <c r="C5923">
        <v>1380789</v>
      </c>
      <c r="D5923">
        <v>1402339.4</v>
      </c>
      <c r="E5923">
        <v>1048104.2</v>
      </c>
      <c r="F5923">
        <v>1771201.9</v>
      </c>
      <c r="G5923">
        <v>1317737.8999999999</v>
      </c>
      <c r="H5923">
        <v>785364.5</v>
      </c>
      <c r="I5923">
        <v>0</v>
      </c>
      <c r="J5923">
        <v>0</v>
      </c>
      <c r="K5923">
        <v>36258548</v>
      </c>
      <c r="L5923">
        <v>7343458.5</v>
      </c>
      <c r="M5923">
        <v>0</v>
      </c>
      <c r="N5923">
        <v>0</v>
      </c>
      <c r="O5923">
        <v>0</v>
      </c>
      <c r="P5923">
        <v>0</v>
      </c>
    </row>
    <row r="5924" spans="1:16" x14ac:dyDescent="0.25">
      <c r="A5924">
        <v>7324</v>
      </c>
      <c r="B5924" t="s">
        <v>2323</v>
      </c>
      <c r="C5924">
        <v>0</v>
      </c>
      <c r="D5924">
        <v>0</v>
      </c>
      <c r="E5924">
        <v>0</v>
      </c>
      <c r="F5924">
        <v>73066.7</v>
      </c>
      <c r="G5924">
        <v>132566.84</v>
      </c>
      <c r="H5924">
        <v>0</v>
      </c>
      <c r="I5924">
        <v>2226755.2000000002</v>
      </c>
      <c r="J5924">
        <v>3837853.5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</row>
    <row r="5925" spans="1:16" x14ac:dyDescent="0.25">
      <c r="A5925">
        <v>7325</v>
      </c>
      <c r="B5925" t="s">
        <v>491</v>
      </c>
      <c r="C5925">
        <v>871004.94</v>
      </c>
      <c r="D5925">
        <v>888664.25</v>
      </c>
      <c r="E5925">
        <v>620105.75</v>
      </c>
      <c r="F5925">
        <v>1030428.44</v>
      </c>
      <c r="G5925">
        <v>768349.25</v>
      </c>
      <c r="H5925">
        <v>505798.7</v>
      </c>
      <c r="I5925">
        <v>0</v>
      </c>
      <c r="J5925">
        <v>0</v>
      </c>
      <c r="K5925">
        <v>4122261</v>
      </c>
      <c r="L5925">
        <v>2871328.2</v>
      </c>
      <c r="M5925">
        <v>0</v>
      </c>
      <c r="N5925">
        <v>0</v>
      </c>
      <c r="O5925">
        <v>0</v>
      </c>
      <c r="P5925">
        <v>0</v>
      </c>
    </row>
    <row r="5926" spans="1:16" x14ac:dyDescent="0.25">
      <c r="A5926">
        <v>7326</v>
      </c>
      <c r="B5926" t="s">
        <v>2328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3465035.8</v>
      </c>
      <c r="L5926">
        <v>190401.14</v>
      </c>
      <c r="M5926">
        <v>0</v>
      </c>
      <c r="N5926">
        <v>0</v>
      </c>
      <c r="O5926">
        <v>0</v>
      </c>
      <c r="P5926">
        <v>0</v>
      </c>
    </row>
    <row r="5927" spans="1:16" x14ac:dyDescent="0.25">
      <c r="A5927">
        <v>7327</v>
      </c>
      <c r="B5927" t="s">
        <v>2327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108119.21</v>
      </c>
      <c r="J5927">
        <v>501934.28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</row>
    <row r="5928" spans="1:16" x14ac:dyDescent="0.25">
      <c r="A5928">
        <v>7328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115373.14</v>
      </c>
      <c r="J5928">
        <v>346818.97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</row>
    <row r="5929" spans="1:16" x14ac:dyDescent="0.25">
      <c r="A5929">
        <v>7329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147834.07999999999</v>
      </c>
      <c r="J5929">
        <v>327438.06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</row>
    <row r="5930" spans="1:16" x14ac:dyDescent="0.25">
      <c r="A5930">
        <v>7330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330724.8</v>
      </c>
      <c r="J5930">
        <v>392310.2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</row>
    <row r="5931" spans="1:16" x14ac:dyDescent="0.25">
      <c r="A5931">
        <v>7331</v>
      </c>
      <c r="B5931">
        <v>0</v>
      </c>
      <c r="C5931">
        <v>90583.13</v>
      </c>
      <c r="D5931">
        <v>76751.149999999994</v>
      </c>
      <c r="E5931">
        <v>0</v>
      </c>
      <c r="F5931">
        <v>106450.49</v>
      </c>
      <c r="G5931">
        <v>0</v>
      </c>
      <c r="H5931">
        <v>0</v>
      </c>
      <c r="I5931">
        <v>0</v>
      </c>
      <c r="J5931">
        <v>0</v>
      </c>
      <c r="K5931">
        <v>794554.8</v>
      </c>
      <c r="L5931">
        <v>651995.43999999994</v>
      </c>
      <c r="M5931">
        <v>0</v>
      </c>
      <c r="N5931">
        <v>0</v>
      </c>
      <c r="O5931">
        <v>0</v>
      </c>
      <c r="P5931">
        <v>0</v>
      </c>
    </row>
    <row r="5932" spans="1:16" x14ac:dyDescent="0.25">
      <c r="A5932">
        <v>7332</v>
      </c>
      <c r="B5932" t="s">
        <v>2331</v>
      </c>
      <c r="C5932">
        <v>84892.58</v>
      </c>
      <c r="D5932">
        <v>0</v>
      </c>
      <c r="E5932">
        <v>50695.39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784566.56</v>
      </c>
      <c r="L5932">
        <v>110899.336</v>
      </c>
      <c r="M5932">
        <v>0</v>
      </c>
      <c r="N5932">
        <v>0</v>
      </c>
      <c r="O5932">
        <v>0</v>
      </c>
      <c r="P5932">
        <v>0</v>
      </c>
    </row>
    <row r="5933" spans="1:16" x14ac:dyDescent="0.25">
      <c r="A5933">
        <v>7333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1582685.6</v>
      </c>
      <c r="L5933">
        <v>0</v>
      </c>
      <c r="M5933">
        <v>0</v>
      </c>
      <c r="N5933">
        <v>0</v>
      </c>
      <c r="O5933">
        <v>0</v>
      </c>
      <c r="P5933">
        <v>0</v>
      </c>
    </row>
    <row r="5934" spans="1:16" x14ac:dyDescent="0.25">
      <c r="A5934">
        <v>7334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75906.38</v>
      </c>
      <c r="L5934">
        <v>0</v>
      </c>
      <c r="M5934">
        <v>0</v>
      </c>
      <c r="N5934">
        <v>0</v>
      </c>
      <c r="O5934">
        <v>0</v>
      </c>
      <c r="P5934">
        <v>0</v>
      </c>
    </row>
    <row r="5935" spans="1:16" x14ac:dyDescent="0.25">
      <c r="A5935">
        <v>7335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451762.8</v>
      </c>
      <c r="L5935">
        <v>0</v>
      </c>
      <c r="M5935">
        <v>0</v>
      </c>
      <c r="N5935">
        <v>0</v>
      </c>
      <c r="O5935">
        <v>0</v>
      </c>
      <c r="P5935">
        <v>0</v>
      </c>
    </row>
    <row r="5936" spans="1:16" x14ac:dyDescent="0.25">
      <c r="A5936">
        <v>7336</v>
      </c>
      <c r="B5936" t="s">
        <v>2333</v>
      </c>
      <c r="C5936">
        <v>86890.22</v>
      </c>
      <c r="D5936">
        <v>0</v>
      </c>
      <c r="E5936">
        <v>0</v>
      </c>
      <c r="F5936">
        <v>360560.4</v>
      </c>
      <c r="G5936">
        <v>104674.8</v>
      </c>
      <c r="H5936">
        <v>94272.085999999996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</row>
    <row r="5937" spans="1:16" x14ac:dyDescent="0.25">
      <c r="A5937">
        <v>7337</v>
      </c>
      <c r="B5937" t="s">
        <v>2332</v>
      </c>
      <c r="C5937">
        <v>285365.62</v>
      </c>
      <c r="D5937">
        <v>177922.86</v>
      </c>
      <c r="E5937">
        <v>271640.71999999997</v>
      </c>
      <c r="F5937">
        <v>50625.707000000002</v>
      </c>
      <c r="G5937">
        <v>142402.67000000001</v>
      </c>
      <c r="H5937">
        <v>0</v>
      </c>
      <c r="I5937">
        <v>0</v>
      </c>
      <c r="J5937">
        <v>0</v>
      </c>
      <c r="K5937">
        <v>2149147</v>
      </c>
      <c r="L5937">
        <v>453873.88</v>
      </c>
      <c r="M5937">
        <v>0</v>
      </c>
      <c r="N5937">
        <v>0</v>
      </c>
      <c r="O5937">
        <v>0</v>
      </c>
      <c r="P5937">
        <v>0</v>
      </c>
    </row>
    <row r="5938" spans="1:16" x14ac:dyDescent="0.25">
      <c r="A5938">
        <v>7338</v>
      </c>
      <c r="B5938" t="s">
        <v>2335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590114.75</v>
      </c>
      <c r="L5938">
        <v>241485.52</v>
      </c>
      <c r="M5938">
        <v>0</v>
      </c>
      <c r="N5938">
        <v>0</v>
      </c>
      <c r="O5938">
        <v>0</v>
      </c>
      <c r="P5938">
        <v>0</v>
      </c>
    </row>
    <row r="5939" spans="1:16" x14ac:dyDescent="0.25">
      <c r="A5939">
        <v>7342</v>
      </c>
      <c r="B5939">
        <v>0</v>
      </c>
      <c r="C5939">
        <v>71648.34</v>
      </c>
      <c r="D5939">
        <v>0</v>
      </c>
      <c r="E5939">
        <v>302833.84000000003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84381.55</v>
      </c>
      <c r="M5939">
        <v>0</v>
      </c>
      <c r="N5939">
        <v>0</v>
      </c>
      <c r="O5939">
        <v>0</v>
      </c>
      <c r="P5939">
        <v>0</v>
      </c>
    </row>
    <row r="5940" spans="1:16" x14ac:dyDescent="0.25">
      <c r="A5940">
        <v>7344</v>
      </c>
      <c r="B5940">
        <v>0</v>
      </c>
      <c r="C5940">
        <v>0</v>
      </c>
      <c r="D5940">
        <v>0</v>
      </c>
      <c r="E5940">
        <v>68563.100000000006</v>
      </c>
      <c r="F5940">
        <v>109328.734</v>
      </c>
      <c r="G5940">
        <v>0</v>
      </c>
      <c r="H5940">
        <v>0</v>
      </c>
      <c r="I5940">
        <v>0</v>
      </c>
      <c r="J5940">
        <v>92345</v>
      </c>
      <c r="K5940">
        <v>184929.72</v>
      </c>
      <c r="L5940">
        <v>152773.45000000001</v>
      </c>
      <c r="M5940">
        <v>0</v>
      </c>
      <c r="N5940">
        <v>0</v>
      </c>
      <c r="O5940">
        <v>0</v>
      </c>
      <c r="P5940">
        <v>0</v>
      </c>
    </row>
    <row r="5941" spans="1:16" x14ac:dyDescent="0.25">
      <c r="A5941">
        <v>7345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308418.2</v>
      </c>
      <c r="L5941">
        <v>0</v>
      </c>
      <c r="M5941">
        <v>0</v>
      </c>
      <c r="N5941">
        <v>0</v>
      </c>
      <c r="O5941">
        <v>0</v>
      </c>
      <c r="P5941">
        <v>0</v>
      </c>
    </row>
    <row r="5942" spans="1:16" x14ac:dyDescent="0.25">
      <c r="A5942">
        <v>7348</v>
      </c>
      <c r="B5942">
        <v>0</v>
      </c>
      <c r="C5942">
        <v>70699.990000000005</v>
      </c>
      <c r="D5942">
        <v>105848.914</v>
      </c>
      <c r="E5942">
        <v>267996.75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82874.92</v>
      </c>
      <c r="M5942">
        <v>0</v>
      </c>
      <c r="N5942">
        <v>0</v>
      </c>
      <c r="O5942">
        <v>0</v>
      </c>
      <c r="P5942">
        <v>0</v>
      </c>
    </row>
    <row r="5943" spans="1:16" x14ac:dyDescent="0.25">
      <c r="A5943">
        <v>7350</v>
      </c>
      <c r="B5943" t="s">
        <v>2341</v>
      </c>
      <c r="C5943">
        <v>1639240.2</v>
      </c>
      <c r="D5943">
        <v>1240132.2</v>
      </c>
      <c r="E5943">
        <v>3522766.2</v>
      </c>
      <c r="F5943">
        <v>1329471</v>
      </c>
      <c r="G5943">
        <v>944992.5</v>
      </c>
      <c r="H5943">
        <v>1149876.1000000001</v>
      </c>
      <c r="I5943">
        <v>0</v>
      </c>
      <c r="J5943">
        <v>0</v>
      </c>
      <c r="K5943">
        <v>769675.5</v>
      </c>
      <c r="L5943">
        <v>310338.62</v>
      </c>
      <c r="M5943">
        <v>0</v>
      </c>
      <c r="N5943">
        <v>0</v>
      </c>
      <c r="O5943">
        <v>0</v>
      </c>
      <c r="P5943">
        <v>0</v>
      </c>
    </row>
    <row r="5944" spans="1:16" x14ac:dyDescent="0.25">
      <c r="A5944">
        <v>7351</v>
      </c>
      <c r="B5944" t="s">
        <v>2337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373625.12</v>
      </c>
      <c r="L5944">
        <v>112764.33</v>
      </c>
      <c r="M5944">
        <v>0</v>
      </c>
      <c r="N5944">
        <v>0</v>
      </c>
      <c r="O5944">
        <v>0</v>
      </c>
      <c r="P5944">
        <v>0</v>
      </c>
    </row>
    <row r="5945" spans="1:16" x14ac:dyDescent="0.25">
      <c r="A5945">
        <v>7352</v>
      </c>
      <c r="B5945" t="s">
        <v>2330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201401.56</v>
      </c>
      <c r="L5945">
        <v>225578.8</v>
      </c>
      <c r="M5945">
        <v>0</v>
      </c>
      <c r="N5945">
        <v>0</v>
      </c>
      <c r="O5945">
        <v>0</v>
      </c>
      <c r="P5945">
        <v>0</v>
      </c>
    </row>
    <row r="5946" spans="1:16" x14ac:dyDescent="0.25">
      <c r="A5946">
        <v>7353</v>
      </c>
      <c r="B5946" t="s">
        <v>2344</v>
      </c>
      <c r="C5946">
        <v>2097075.9</v>
      </c>
      <c r="D5946">
        <v>1673965.4</v>
      </c>
      <c r="E5946">
        <v>4538388</v>
      </c>
      <c r="F5946">
        <v>745145.9</v>
      </c>
      <c r="G5946">
        <v>1254467.8999999999</v>
      </c>
      <c r="H5946">
        <v>1562358.2</v>
      </c>
      <c r="I5946">
        <v>0</v>
      </c>
      <c r="J5946">
        <v>0</v>
      </c>
      <c r="K5946">
        <v>5239554.5</v>
      </c>
      <c r="L5946">
        <v>2960253.2</v>
      </c>
      <c r="M5946">
        <v>0</v>
      </c>
      <c r="N5946">
        <v>0</v>
      </c>
      <c r="O5946">
        <v>0</v>
      </c>
      <c r="P5946">
        <v>0</v>
      </c>
    </row>
    <row r="5947" spans="1:16" x14ac:dyDescent="0.25">
      <c r="A5947">
        <v>7354</v>
      </c>
      <c r="B5947">
        <v>0</v>
      </c>
      <c r="C5947">
        <v>0</v>
      </c>
      <c r="D5947">
        <v>52664.37</v>
      </c>
      <c r="E5947">
        <v>454299.53</v>
      </c>
      <c r="F5947">
        <v>142888.32999999999</v>
      </c>
      <c r="G5947">
        <v>0</v>
      </c>
      <c r="H5947">
        <v>0</v>
      </c>
      <c r="I5947">
        <v>0</v>
      </c>
      <c r="J5947">
        <v>0</v>
      </c>
      <c r="K5947">
        <v>1574462.8</v>
      </c>
      <c r="L5947">
        <v>1130418.8</v>
      </c>
      <c r="M5947">
        <v>0</v>
      </c>
      <c r="N5947">
        <v>0</v>
      </c>
      <c r="O5947">
        <v>0</v>
      </c>
      <c r="P5947">
        <v>0</v>
      </c>
    </row>
    <row r="5948" spans="1:16" x14ac:dyDescent="0.25">
      <c r="A5948">
        <v>7355</v>
      </c>
      <c r="B5948" t="s">
        <v>2339</v>
      </c>
      <c r="C5948">
        <v>0</v>
      </c>
      <c r="D5948">
        <v>0</v>
      </c>
      <c r="E5948">
        <v>219271.7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</row>
    <row r="5949" spans="1:16" x14ac:dyDescent="0.25">
      <c r="A5949">
        <v>7356</v>
      </c>
      <c r="B5949" t="s">
        <v>2334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300256.71999999997</v>
      </c>
      <c r="L5949">
        <v>258861.47</v>
      </c>
      <c r="M5949">
        <v>0</v>
      </c>
      <c r="N5949">
        <v>0</v>
      </c>
      <c r="O5949">
        <v>0</v>
      </c>
      <c r="P5949">
        <v>0</v>
      </c>
    </row>
    <row r="5950" spans="1:16" x14ac:dyDescent="0.25">
      <c r="A5950">
        <v>7357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642823.30000000005</v>
      </c>
      <c r="L5950">
        <v>0</v>
      </c>
      <c r="M5950">
        <v>0</v>
      </c>
      <c r="N5950">
        <v>0</v>
      </c>
      <c r="O5950">
        <v>0</v>
      </c>
      <c r="P5950">
        <v>0</v>
      </c>
    </row>
    <row r="5951" spans="1:16" x14ac:dyDescent="0.25">
      <c r="A5951">
        <v>7358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1184330.1000000001</v>
      </c>
      <c r="L5951">
        <v>0</v>
      </c>
      <c r="M5951">
        <v>0</v>
      </c>
      <c r="N5951">
        <v>0</v>
      </c>
      <c r="O5951">
        <v>0</v>
      </c>
      <c r="P5951">
        <v>0</v>
      </c>
    </row>
    <row r="5952" spans="1:16" x14ac:dyDescent="0.25">
      <c r="A5952">
        <v>7359</v>
      </c>
      <c r="B5952" t="s">
        <v>2340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941588.9</v>
      </c>
      <c r="J5952">
        <v>1799383.9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</row>
    <row r="5953" spans="1:16" x14ac:dyDescent="0.25">
      <c r="A5953">
        <v>7360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308488.44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</row>
    <row r="5954" spans="1:16" x14ac:dyDescent="0.25">
      <c r="A5954">
        <v>7364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399907.6</v>
      </c>
      <c r="J5954">
        <v>1445488.8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</row>
    <row r="5955" spans="1:16" x14ac:dyDescent="0.25">
      <c r="A5955">
        <v>7365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190819.9</v>
      </c>
      <c r="J5955">
        <v>743542.2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</row>
    <row r="5956" spans="1:16" x14ac:dyDescent="0.25">
      <c r="A5956">
        <v>7366</v>
      </c>
      <c r="B5956" t="s">
        <v>2343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550667.9</v>
      </c>
      <c r="L5956">
        <v>159064.31</v>
      </c>
      <c r="M5956">
        <v>0</v>
      </c>
      <c r="N5956">
        <v>0</v>
      </c>
      <c r="O5956">
        <v>0</v>
      </c>
      <c r="P5956">
        <v>0</v>
      </c>
    </row>
    <row r="5957" spans="1:16" x14ac:dyDescent="0.25">
      <c r="A5957">
        <v>7367</v>
      </c>
      <c r="B5957" t="s">
        <v>2355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234052.58</v>
      </c>
      <c r="J5957">
        <v>259477.14</v>
      </c>
      <c r="K5957">
        <v>517335.22</v>
      </c>
      <c r="L5957">
        <v>849938.1</v>
      </c>
      <c r="M5957">
        <v>0</v>
      </c>
      <c r="N5957">
        <v>0</v>
      </c>
      <c r="O5957">
        <v>0</v>
      </c>
      <c r="P5957">
        <v>0</v>
      </c>
    </row>
    <row r="5958" spans="1:16" x14ac:dyDescent="0.25">
      <c r="A5958">
        <v>7368</v>
      </c>
      <c r="B5958" t="s">
        <v>2345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315386.78000000003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</row>
    <row r="5959" spans="1:16" x14ac:dyDescent="0.25">
      <c r="A5959">
        <v>7370</v>
      </c>
      <c r="B5959">
        <v>0</v>
      </c>
      <c r="C5959">
        <v>168715.69</v>
      </c>
      <c r="D5959">
        <v>131792.81</v>
      </c>
      <c r="E5959">
        <v>0</v>
      </c>
      <c r="F5959">
        <v>676201.1</v>
      </c>
      <c r="G5959">
        <v>958954.25</v>
      </c>
      <c r="H5959">
        <v>257210.44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</row>
    <row r="5960" spans="1:16" x14ac:dyDescent="0.25">
      <c r="A5960">
        <v>7372</v>
      </c>
      <c r="B5960">
        <v>0</v>
      </c>
      <c r="C5960">
        <v>110565.08</v>
      </c>
      <c r="D5960">
        <v>68553.983999999997</v>
      </c>
      <c r="E5960">
        <v>0</v>
      </c>
      <c r="F5960">
        <v>730497.1</v>
      </c>
      <c r="G5960">
        <v>893205.2</v>
      </c>
      <c r="H5960">
        <v>389255.16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</row>
    <row r="5961" spans="1:16" x14ac:dyDescent="0.25">
      <c r="A5961">
        <v>7373</v>
      </c>
      <c r="B5961">
        <v>0</v>
      </c>
      <c r="C5961">
        <v>77146.695000000007</v>
      </c>
      <c r="D5961">
        <v>0</v>
      </c>
      <c r="E5961">
        <v>0</v>
      </c>
      <c r="F5961">
        <v>521790.94</v>
      </c>
      <c r="G5961">
        <v>628897</v>
      </c>
      <c r="H5961">
        <v>282745.96999999997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</row>
    <row r="5962" spans="1:16" x14ac:dyDescent="0.25">
      <c r="A5962">
        <v>7376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736776.06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</row>
    <row r="5963" spans="1:16" x14ac:dyDescent="0.25">
      <c r="A5963">
        <v>7378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702452.75</v>
      </c>
      <c r="J5963">
        <v>549125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</row>
    <row r="5964" spans="1:16" x14ac:dyDescent="0.25">
      <c r="A5964">
        <v>7379</v>
      </c>
      <c r="B5964" t="s">
        <v>2346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285197.06</v>
      </c>
      <c r="L5964">
        <v>405405.28</v>
      </c>
      <c r="M5964">
        <v>0</v>
      </c>
      <c r="N5964">
        <v>0</v>
      </c>
      <c r="O5964">
        <v>0</v>
      </c>
      <c r="P5964">
        <v>0</v>
      </c>
    </row>
    <row r="5965" spans="1:16" x14ac:dyDescent="0.25">
      <c r="A5965">
        <v>7380</v>
      </c>
      <c r="B5965">
        <v>0</v>
      </c>
      <c r="C5965">
        <v>188525.53</v>
      </c>
      <c r="D5965">
        <v>150626.73000000001</v>
      </c>
      <c r="E5965">
        <v>0</v>
      </c>
      <c r="F5965">
        <v>662262.75</v>
      </c>
      <c r="G5965">
        <v>947283</v>
      </c>
      <c r="H5965">
        <v>267570.3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</row>
    <row r="5966" spans="1:16" x14ac:dyDescent="0.25">
      <c r="A5966">
        <v>7382</v>
      </c>
      <c r="B5966">
        <v>0</v>
      </c>
      <c r="C5966">
        <v>0</v>
      </c>
      <c r="D5966">
        <v>0</v>
      </c>
      <c r="E5966">
        <v>0</v>
      </c>
      <c r="F5966">
        <v>223600.97</v>
      </c>
      <c r="G5966">
        <v>222870.81</v>
      </c>
      <c r="H5966">
        <v>112625</v>
      </c>
      <c r="I5966">
        <v>1706559.5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</row>
    <row r="5967" spans="1:16" x14ac:dyDescent="0.25">
      <c r="A5967">
        <v>7383</v>
      </c>
      <c r="B5967" t="s">
        <v>123</v>
      </c>
      <c r="C5967">
        <v>0</v>
      </c>
      <c r="D5967">
        <v>0</v>
      </c>
      <c r="E5967">
        <v>0</v>
      </c>
      <c r="F5967">
        <v>3366039</v>
      </c>
      <c r="G5967">
        <v>4638431</v>
      </c>
      <c r="H5967">
        <v>1972274</v>
      </c>
      <c r="I5967">
        <v>74324560</v>
      </c>
      <c r="J5967">
        <v>59689224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</row>
    <row r="5968" spans="1:16" x14ac:dyDescent="0.25">
      <c r="A5968">
        <v>7384</v>
      </c>
      <c r="B5968" t="s">
        <v>2361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233733.1</v>
      </c>
      <c r="J5968">
        <v>317135.12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</row>
    <row r="5969" spans="1:16" x14ac:dyDescent="0.25">
      <c r="A5969">
        <v>7385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356902.62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</row>
    <row r="5970" spans="1:16" x14ac:dyDescent="0.25">
      <c r="A5970">
        <v>7386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228447.48</v>
      </c>
      <c r="J5970">
        <v>280203.25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</row>
    <row r="5971" spans="1:16" x14ac:dyDescent="0.25">
      <c r="A5971">
        <v>7387</v>
      </c>
      <c r="B5971">
        <v>0</v>
      </c>
      <c r="C5971">
        <v>95245.04</v>
      </c>
      <c r="D5971">
        <v>71781.97</v>
      </c>
      <c r="E5971">
        <v>0</v>
      </c>
      <c r="F5971">
        <v>789491.9</v>
      </c>
      <c r="G5971">
        <v>889184.25</v>
      </c>
      <c r="H5971">
        <v>412580.88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</row>
    <row r="5972" spans="1:16" x14ac:dyDescent="0.25">
      <c r="A5972">
        <v>7388</v>
      </c>
      <c r="B5972" t="s">
        <v>2348</v>
      </c>
      <c r="C5972">
        <v>0</v>
      </c>
      <c r="D5972">
        <v>0</v>
      </c>
      <c r="E5972">
        <v>0</v>
      </c>
      <c r="F5972">
        <v>971865.75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</row>
    <row r="5973" spans="1:16" x14ac:dyDescent="0.25">
      <c r="A5973">
        <v>7389</v>
      </c>
      <c r="B5973" t="s">
        <v>2349</v>
      </c>
      <c r="C5973">
        <v>0</v>
      </c>
      <c r="D5973">
        <v>0</v>
      </c>
      <c r="E5973">
        <v>0</v>
      </c>
      <c r="F5973">
        <v>191023.89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</row>
    <row r="5974" spans="1:16" x14ac:dyDescent="0.25">
      <c r="A5974">
        <v>7390</v>
      </c>
      <c r="B5974" t="s">
        <v>2350</v>
      </c>
      <c r="C5974">
        <v>0</v>
      </c>
      <c r="D5974">
        <v>0</v>
      </c>
      <c r="E5974">
        <v>0</v>
      </c>
      <c r="F5974">
        <v>187566.33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</row>
    <row r="5975" spans="1:16" x14ac:dyDescent="0.25">
      <c r="A5975">
        <v>7391</v>
      </c>
      <c r="B5975" t="s">
        <v>2351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308528.96999999997</v>
      </c>
      <c r="J5975">
        <v>334293.56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</row>
    <row r="5976" spans="1:16" x14ac:dyDescent="0.25">
      <c r="A5976">
        <v>7392</v>
      </c>
      <c r="B5976" t="s">
        <v>2352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603185.25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</row>
    <row r="5977" spans="1:16" x14ac:dyDescent="0.25">
      <c r="A5977">
        <v>7393</v>
      </c>
      <c r="B5977" t="s">
        <v>2353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209053.48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</row>
    <row r="5978" spans="1:16" x14ac:dyDescent="0.25">
      <c r="A5978">
        <v>7394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513966.44</v>
      </c>
      <c r="J5978">
        <v>447736.56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</row>
    <row r="5979" spans="1:16" x14ac:dyDescent="0.25">
      <c r="A5979">
        <v>7395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712892.5</v>
      </c>
      <c r="J5979">
        <v>454971.34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</row>
    <row r="5980" spans="1:16" x14ac:dyDescent="0.25">
      <c r="A5980">
        <v>7396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1581728.2</v>
      </c>
      <c r="L5980">
        <v>0</v>
      </c>
      <c r="M5980">
        <v>0</v>
      </c>
      <c r="N5980">
        <v>0</v>
      </c>
      <c r="O5980">
        <v>0</v>
      </c>
      <c r="P5980">
        <v>0</v>
      </c>
    </row>
    <row r="5981" spans="1:16" x14ac:dyDescent="0.25">
      <c r="A5981">
        <v>7397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273633.78000000003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</row>
    <row r="5982" spans="1:16" x14ac:dyDescent="0.25">
      <c r="A5982">
        <v>7398</v>
      </c>
      <c r="B5982" t="s">
        <v>2365</v>
      </c>
      <c r="C5982">
        <v>0</v>
      </c>
      <c r="D5982">
        <v>0</v>
      </c>
      <c r="E5982">
        <v>0</v>
      </c>
      <c r="F5982">
        <v>225748.42</v>
      </c>
      <c r="G5982">
        <v>223213.08</v>
      </c>
      <c r="H5982">
        <v>67014.414000000004</v>
      </c>
      <c r="I5982">
        <v>1025696.9</v>
      </c>
      <c r="J5982">
        <v>599864.9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</row>
    <row r="5983" spans="1:16" x14ac:dyDescent="0.25">
      <c r="A5983">
        <v>7399</v>
      </c>
      <c r="B5983" t="s">
        <v>2354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356923.62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</row>
    <row r="5984" spans="1:16" x14ac:dyDescent="0.25">
      <c r="A5984">
        <v>7400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1356048</v>
      </c>
      <c r="J5984">
        <v>1117635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</row>
    <row r="5985" spans="1:16" x14ac:dyDescent="0.25">
      <c r="A5985">
        <v>7401</v>
      </c>
      <c r="B5985" t="s">
        <v>2357</v>
      </c>
      <c r="C5985">
        <v>126633.02</v>
      </c>
      <c r="D5985">
        <v>0</v>
      </c>
      <c r="E5985">
        <v>0</v>
      </c>
      <c r="F5985">
        <v>163672.69</v>
      </c>
      <c r="G5985">
        <v>0</v>
      </c>
      <c r="H5985">
        <v>0</v>
      </c>
      <c r="I5985">
        <v>0</v>
      </c>
      <c r="J5985">
        <v>0</v>
      </c>
      <c r="K5985">
        <v>154025.79999999999</v>
      </c>
      <c r="L5985">
        <v>80052.149999999994</v>
      </c>
      <c r="M5985">
        <v>0</v>
      </c>
      <c r="N5985">
        <v>0</v>
      </c>
      <c r="O5985">
        <v>0</v>
      </c>
      <c r="P5985">
        <v>0</v>
      </c>
    </row>
    <row r="5986" spans="1:16" x14ac:dyDescent="0.25">
      <c r="A5986">
        <v>7402</v>
      </c>
      <c r="B5986" t="s">
        <v>2356</v>
      </c>
      <c r="C5986">
        <v>0</v>
      </c>
      <c r="D5986">
        <v>0</v>
      </c>
      <c r="E5986">
        <v>0</v>
      </c>
      <c r="F5986">
        <v>726558.9</v>
      </c>
      <c r="G5986">
        <v>706770.9</v>
      </c>
      <c r="H5986">
        <v>559903.06000000006</v>
      </c>
      <c r="I5986">
        <v>860310.44</v>
      </c>
      <c r="J5986">
        <v>324154.7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</row>
    <row r="5987" spans="1:16" x14ac:dyDescent="0.25">
      <c r="A5987">
        <v>7404</v>
      </c>
      <c r="B5987" t="s">
        <v>2359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563387.69999999995</v>
      </c>
      <c r="L5987">
        <v>365888.8</v>
      </c>
      <c r="M5987">
        <v>0</v>
      </c>
      <c r="N5987">
        <v>0</v>
      </c>
      <c r="O5987">
        <v>0</v>
      </c>
      <c r="P5987">
        <v>0</v>
      </c>
    </row>
    <row r="5988" spans="1:16" x14ac:dyDescent="0.25">
      <c r="A5988">
        <v>7405</v>
      </c>
      <c r="B5988" t="s">
        <v>2360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3656929.8</v>
      </c>
      <c r="J5988">
        <v>5093552.5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</row>
    <row r="5989" spans="1:16" x14ac:dyDescent="0.25">
      <c r="A5989">
        <v>7406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260090.27</v>
      </c>
      <c r="J5989">
        <v>115235.36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</row>
    <row r="5990" spans="1:16" x14ac:dyDescent="0.25">
      <c r="A5990">
        <v>7407</v>
      </c>
      <c r="B5990" t="s">
        <v>2362</v>
      </c>
      <c r="C5990">
        <v>459070.25</v>
      </c>
      <c r="D5990">
        <v>358871.78</v>
      </c>
      <c r="E5990">
        <v>364800.22</v>
      </c>
      <c r="F5990">
        <v>355284.72</v>
      </c>
      <c r="G5990">
        <v>265817</v>
      </c>
      <c r="H5990">
        <v>248474.47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</row>
    <row r="5991" spans="1:16" x14ac:dyDescent="0.25">
      <c r="A5991">
        <v>7408</v>
      </c>
      <c r="B5991">
        <v>0</v>
      </c>
      <c r="C5991">
        <v>2808391.2</v>
      </c>
      <c r="D5991">
        <v>2438152.5</v>
      </c>
      <c r="E5991">
        <v>2764114.5</v>
      </c>
      <c r="F5991">
        <v>1526999.9</v>
      </c>
      <c r="G5991">
        <v>1867524.2</v>
      </c>
      <c r="H5991">
        <v>1534869.6</v>
      </c>
      <c r="I5991">
        <v>0</v>
      </c>
      <c r="J5991">
        <v>0</v>
      </c>
      <c r="K5991">
        <v>1431617.1</v>
      </c>
      <c r="L5991">
        <v>2319403.7999999998</v>
      </c>
      <c r="M5991">
        <v>0</v>
      </c>
      <c r="N5991">
        <v>0</v>
      </c>
      <c r="O5991">
        <v>0</v>
      </c>
      <c r="P5991">
        <v>0</v>
      </c>
    </row>
    <row r="5992" spans="1:16" x14ac:dyDescent="0.25">
      <c r="A5992">
        <v>7410</v>
      </c>
      <c r="B5992" t="s">
        <v>2363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476346.28</v>
      </c>
      <c r="J5992">
        <v>675754.9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</row>
    <row r="5993" spans="1:16" x14ac:dyDescent="0.25">
      <c r="A5993">
        <v>7411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340387.44</v>
      </c>
      <c r="J5993">
        <v>368977.5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</row>
    <row r="5994" spans="1:16" x14ac:dyDescent="0.25">
      <c r="A5994">
        <v>7412</v>
      </c>
      <c r="B5994" t="s">
        <v>2358</v>
      </c>
      <c r="C5994">
        <v>101294.64</v>
      </c>
      <c r="D5994">
        <v>0</v>
      </c>
      <c r="E5994">
        <v>0</v>
      </c>
      <c r="F5994">
        <v>155724.60999999999</v>
      </c>
      <c r="G5994">
        <v>0</v>
      </c>
      <c r="H5994">
        <v>0</v>
      </c>
      <c r="I5994">
        <v>0</v>
      </c>
      <c r="J5994">
        <v>0</v>
      </c>
      <c r="K5994">
        <v>194110.31</v>
      </c>
      <c r="L5994">
        <v>0</v>
      </c>
      <c r="M5994">
        <v>0</v>
      </c>
      <c r="N5994">
        <v>0</v>
      </c>
      <c r="O5994">
        <v>0</v>
      </c>
      <c r="P5994">
        <v>0</v>
      </c>
    </row>
    <row r="5995" spans="1:16" x14ac:dyDescent="0.25">
      <c r="A5995">
        <v>7413</v>
      </c>
      <c r="B5995" t="s">
        <v>2379</v>
      </c>
      <c r="C5995">
        <v>0</v>
      </c>
      <c r="D5995">
        <v>0</v>
      </c>
      <c r="E5995">
        <v>0</v>
      </c>
      <c r="F5995">
        <v>0</v>
      </c>
      <c r="G5995">
        <v>328147.3</v>
      </c>
      <c r="H5995">
        <v>0</v>
      </c>
      <c r="I5995">
        <v>0</v>
      </c>
      <c r="J5995">
        <v>0</v>
      </c>
      <c r="K5995">
        <v>491174.34</v>
      </c>
      <c r="L5995">
        <v>156378.70000000001</v>
      </c>
      <c r="M5995">
        <v>0</v>
      </c>
      <c r="N5995">
        <v>0</v>
      </c>
      <c r="O5995">
        <v>0</v>
      </c>
      <c r="P5995">
        <v>0</v>
      </c>
    </row>
    <row r="5996" spans="1:16" x14ac:dyDescent="0.25">
      <c r="A5996">
        <v>7414</v>
      </c>
      <c r="B5996" t="s">
        <v>2370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627112.06000000006</v>
      </c>
      <c r="L5996">
        <v>381754.94</v>
      </c>
      <c r="M5996">
        <v>0</v>
      </c>
      <c r="N5996">
        <v>0</v>
      </c>
      <c r="O5996">
        <v>0</v>
      </c>
      <c r="P5996">
        <v>0</v>
      </c>
    </row>
    <row r="5997" spans="1:16" x14ac:dyDescent="0.25">
      <c r="A5997">
        <v>7415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55504.86</v>
      </c>
      <c r="H5997">
        <v>0</v>
      </c>
      <c r="I5997">
        <v>4496644</v>
      </c>
      <c r="J5997">
        <v>5169744.5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</row>
    <row r="5998" spans="1:16" x14ac:dyDescent="0.25">
      <c r="A5998">
        <v>7418</v>
      </c>
      <c r="B5998" t="s">
        <v>2373</v>
      </c>
      <c r="C5998">
        <v>0</v>
      </c>
      <c r="D5998">
        <v>0</v>
      </c>
      <c r="E5998">
        <v>0</v>
      </c>
      <c r="F5998">
        <v>1579900.1</v>
      </c>
      <c r="G5998">
        <v>1189095.8999999999</v>
      </c>
      <c r="H5998">
        <v>1051591.6000000001</v>
      </c>
      <c r="I5998">
        <v>21926218</v>
      </c>
      <c r="J5998">
        <v>23518292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</row>
    <row r="5999" spans="1:16" x14ac:dyDescent="0.25">
      <c r="A5999">
        <v>7419</v>
      </c>
      <c r="B5999" t="s">
        <v>2369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317336.59999999998</v>
      </c>
      <c r="L5999">
        <v>121069.56</v>
      </c>
      <c r="M5999">
        <v>0</v>
      </c>
      <c r="N5999">
        <v>0</v>
      </c>
      <c r="O5999">
        <v>0</v>
      </c>
      <c r="P5999">
        <v>0</v>
      </c>
    </row>
    <row r="6000" spans="1:16" x14ac:dyDescent="0.25">
      <c r="A6000">
        <v>7420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256503.45</v>
      </c>
      <c r="L6000">
        <v>0</v>
      </c>
      <c r="M6000">
        <v>0</v>
      </c>
      <c r="N6000">
        <v>0</v>
      </c>
      <c r="O6000">
        <v>0</v>
      </c>
      <c r="P6000">
        <v>0</v>
      </c>
    </row>
    <row r="6001" spans="1:16" x14ac:dyDescent="0.25">
      <c r="A6001">
        <v>7421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179178.64</v>
      </c>
      <c r="L6001">
        <v>0</v>
      </c>
      <c r="M6001">
        <v>0</v>
      </c>
      <c r="N6001">
        <v>0</v>
      </c>
      <c r="O6001">
        <v>0</v>
      </c>
      <c r="P6001">
        <v>0</v>
      </c>
    </row>
    <row r="6002" spans="1:16" x14ac:dyDescent="0.25">
      <c r="A6002">
        <v>7422</v>
      </c>
      <c r="B6002" t="s">
        <v>511</v>
      </c>
      <c r="C6002">
        <v>0</v>
      </c>
      <c r="D6002">
        <v>0</v>
      </c>
      <c r="E6002">
        <v>0</v>
      </c>
      <c r="F6002">
        <v>2589698.5</v>
      </c>
      <c r="G6002">
        <v>2476662.5</v>
      </c>
      <c r="H6002">
        <v>2013720.2</v>
      </c>
      <c r="I6002">
        <v>2820749.8</v>
      </c>
      <c r="J6002">
        <v>1153517.1000000001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</row>
    <row r="6003" spans="1:16" x14ac:dyDescent="0.25">
      <c r="A6003">
        <v>7423</v>
      </c>
      <c r="B6003" t="s">
        <v>2347</v>
      </c>
      <c r="C6003">
        <v>0</v>
      </c>
      <c r="D6003">
        <v>0</v>
      </c>
      <c r="E6003">
        <v>0</v>
      </c>
      <c r="F6003">
        <v>638451.30000000005</v>
      </c>
      <c r="G6003">
        <v>449874.25</v>
      </c>
      <c r="H6003">
        <v>445209.3</v>
      </c>
      <c r="I6003">
        <v>4367086.5</v>
      </c>
      <c r="J6003">
        <v>3709299.2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</row>
    <row r="6004" spans="1:16" x14ac:dyDescent="0.25">
      <c r="A6004">
        <v>7424</v>
      </c>
      <c r="B6004" t="s">
        <v>2367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905617.06</v>
      </c>
      <c r="L6004">
        <v>256598</v>
      </c>
      <c r="M6004">
        <v>0</v>
      </c>
      <c r="N6004">
        <v>0</v>
      </c>
      <c r="O6004">
        <v>0</v>
      </c>
      <c r="P6004">
        <v>0</v>
      </c>
    </row>
    <row r="6005" spans="1:16" x14ac:dyDescent="0.25">
      <c r="A6005">
        <v>7425</v>
      </c>
      <c r="B6005" t="s">
        <v>2368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4665238</v>
      </c>
      <c r="L6005">
        <v>1532719.5</v>
      </c>
      <c r="M6005">
        <v>0</v>
      </c>
      <c r="N6005">
        <v>0</v>
      </c>
      <c r="O6005">
        <v>0</v>
      </c>
      <c r="P6005">
        <v>0</v>
      </c>
    </row>
    <row r="6006" spans="1:16" x14ac:dyDescent="0.25">
      <c r="A6006">
        <v>7427</v>
      </c>
      <c r="B6006">
        <v>0</v>
      </c>
      <c r="C6006">
        <v>3839406</v>
      </c>
      <c r="D6006">
        <v>2368758.5</v>
      </c>
      <c r="E6006">
        <v>3013580.7999999998</v>
      </c>
      <c r="F6006">
        <v>2564190.7999999998</v>
      </c>
      <c r="G6006">
        <v>2259856.7999999998</v>
      </c>
      <c r="H6006">
        <v>1482050.9</v>
      </c>
      <c r="I6006">
        <v>0</v>
      </c>
      <c r="J6006">
        <v>0</v>
      </c>
      <c r="K6006">
        <v>10093362</v>
      </c>
      <c r="L6006">
        <v>3060036.5</v>
      </c>
      <c r="M6006">
        <v>0</v>
      </c>
      <c r="N6006">
        <v>0</v>
      </c>
      <c r="O6006">
        <v>0</v>
      </c>
      <c r="P6006">
        <v>0</v>
      </c>
    </row>
    <row r="6007" spans="1:16" x14ac:dyDescent="0.25">
      <c r="A6007">
        <v>7428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355655.3</v>
      </c>
      <c r="J6007">
        <v>90108.98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</row>
    <row r="6008" spans="1:16" x14ac:dyDescent="0.25">
      <c r="A6008">
        <v>7430</v>
      </c>
      <c r="B6008" t="s">
        <v>2372</v>
      </c>
      <c r="C6008">
        <v>560283.19999999995</v>
      </c>
      <c r="D6008">
        <v>347967.84</v>
      </c>
      <c r="E6008">
        <v>480761.75</v>
      </c>
      <c r="F6008">
        <v>364282.38</v>
      </c>
      <c r="G6008">
        <v>318315.90000000002</v>
      </c>
      <c r="H6008">
        <v>160120.66</v>
      </c>
      <c r="I6008">
        <v>0</v>
      </c>
      <c r="J6008">
        <v>0</v>
      </c>
      <c r="K6008">
        <v>1599287.2</v>
      </c>
      <c r="L6008">
        <v>410188.44</v>
      </c>
      <c r="M6008">
        <v>0</v>
      </c>
      <c r="N6008">
        <v>0</v>
      </c>
      <c r="O6008">
        <v>0</v>
      </c>
      <c r="P6008">
        <v>0</v>
      </c>
    </row>
    <row r="6009" spans="1:16" x14ac:dyDescent="0.25">
      <c r="A6009">
        <v>7431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249290.27</v>
      </c>
      <c r="J6009">
        <v>459497.94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</row>
    <row r="6010" spans="1:16" x14ac:dyDescent="0.25">
      <c r="A6010">
        <v>7432</v>
      </c>
      <c r="B6010" t="s">
        <v>2377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1525393.8</v>
      </c>
      <c r="L6010">
        <v>545054.25</v>
      </c>
      <c r="M6010">
        <v>0</v>
      </c>
      <c r="N6010">
        <v>0</v>
      </c>
      <c r="O6010">
        <v>0</v>
      </c>
      <c r="P6010">
        <v>0</v>
      </c>
    </row>
    <row r="6011" spans="1:16" x14ac:dyDescent="0.25">
      <c r="A6011">
        <v>7433</v>
      </c>
      <c r="B6011" t="s">
        <v>2376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516394.03</v>
      </c>
      <c r="L6011">
        <v>130233.375</v>
      </c>
      <c r="M6011">
        <v>0</v>
      </c>
      <c r="N6011">
        <v>0</v>
      </c>
      <c r="O6011">
        <v>0</v>
      </c>
      <c r="P6011">
        <v>0</v>
      </c>
    </row>
    <row r="6012" spans="1:16" x14ac:dyDescent="0.25">
      <c r="A6012">
        <v>7434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1999157.8</v>
      </c>
      <c r="L6012">
        <v>0</v>
      </c>
      <c r="M6012">
        <v>0</v>
      </c>
      <c r="N6012">
        <v>0</v>
      </c>
      <c r="O6012">
        <v>0</v>
      </c>
      <c r="P6012">
        <v>0</v>
      </c>
    </row>
    <row r="6013" spans="1:16" x14ac:dyDescent="0.25">
      <c r="A6013">
        <v>7435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143059.78</v>
      </c>
      <c r="O6013">
        <v>0</v>
      </c>
      <c r="P6013">
        <v>0</v>
      </c>
    </row>
    <row r="6014" spans="1:16" x14ac:dyDescent="0.25">
      <c r="A6014">
        <v>7436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156445.84</v>
      </c>
      <c r="O6014">
        <v>0</v>
      </c>
      <c r="P6014">
        <v>0</v>
      </c>
    </row>
    <row r="6015" spans="1:16" x14ac:dyDescent="0.25">
      <c r="A6015">
        <v>7437</v>
      </c>
      <c r="B6015" t="s">
        <v>2389</v>
      </c>
      <c r="C6015">
        <v>482032.1</v>
      </c>
      <c r="D6015">
        <v>248321.5</v>
      </c>
      <c r="E6015">
        <v>382248.1</v>
      </c>
      <c r="F6015">
        <v>61515.733999999997</v>
      </c>
      <c r="G6015">
        <v>187520.9</v>
      </c>
      <c r="H6015">
        <v>0</v>
      </c>
      <c r="I6015">
        <v>0</v>
      </c>
      <c r="J6015">
        <v>0</v>
      </c>
      <c r="K6015">
        <v>268029.38</v>
      </c>
      <c r="L6015">
        <v>782104.2</v>
      </c>
      <c r="M6015">
        <v>0</v>
      </c>
      <c r="N6015">
        <v>0</v>
      </c>
      <c r="O6015">
        <v>0</v>
      </c>
      <c r="P6015">
        <v>0</v>
      </c>
    </row>
    <row r="6016" spans="1:16" x14ac:dyDescent="0.25">
      <c r="A6016">
        <v>7439</v>
      </c>
      <c r="B6016" t="s">
        <v>2374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295763.03000000003</v>
      </c>
      <c r="J6016">
        <v>277732.71999999997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</row>
    <row r="6017" spans="1:16" x14ac:dyDescent="0.25">
      <c r="A6017">
        <v>7440</v>
      </c>
      <c r="B6017" t="s">
        <v>2375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4688184</v>
      </c>
      <c r="L6017">
        <v>2563370.2000000002</v>
      </c>
      <c r="M6017">
        <v>0</v>
      </c>
      <c r="N6017">
        <v>0</v>
      </c>
      <c r="O6017">
        <v>0</v>
      </c>
      <c r="P6017">
        <v>0</v>
      </c>
    </row>
    <row r="6018" spans="1:16" x14ac:dyDescent="0.25">
      <c r="A6018">
        <v>7441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191165.11</v>
      </c>
      <c r="M6018">
        <v>0</v>
      </c>
      <c r="N6018">
        <v>370118.03</v>
      </c>
      <c r="O6018">
        <v>0</v>
      </c>
      <c r="P6018">
        <v>0</v>
      </c>
    </row>
    <row r="6019" spans="1:16" x14ac:dyDescent="0.25">
      <c r="A6019">
        <v>7442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196905.48</v>
      </c>
      <c r="J6019">
        <v>480229.12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</row>
    <row r="6020" spans="1:16" x14ac:dyDescent="0.25">
      <c r="A6020">
        <v>7444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468001.1</v>
      </c>
      <c r="L6020">
        <v>378281.8</v>
      </c>
      <c r="M6020">
        <v>0</v>
      </c>
      <c r="N6020">
        <v>0</v>
      </c>
      <c r="O6020">
        <v>0</v>
      </c>
      <c r="P6020">
        <v>0</v>
      </c>
    </row>
    <row r="6021" spans="1:16" x14ac:dyDescent="0.25">
      <c r="A6021">
        <v>7445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667902.30000000005</v>
      </c>
      <c r="L6021">
        <v>224664.38</v>
      </c>
      <c r="M6021">
        <v>0</v>
      </c>
      <c r="N6021">
        <v>0</v>
      </c>
      <c r="O6021">
        <v>0</v>
      </c>
      <c r="P6021">
        <v>0</v>
      </c>
    </row>
    <row r="6022" spans="1:16" x14ac:dyDescent="0.25">
      <c r="A6022">
        <v>7446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82327.05</v>
      </c>
      <c r="L6022">
        <v>240272.7</v>
      </c>
      <c r="M6022">
        <v>0</v>
      </c>
      <c r="N6022">
        <v>0</v>
      </c>
      <c r="O6022">
        <v>0</v>
      </c>
      <c r="P6022">
        <v>0</v>
      </c>
    </row>
    <row r="6023" spans="1:16" x14ac:dyDescent="0.25">
      <c r="A6023">
        <v>7447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140681.72</v>
      </c>
      <c r="L6023">
        <v>180396.4</v>
      </c>
      <c r="M6023">
        <v>0</v>
      </c>
      <c r="N6023">
        <v>0</v>
      </c>
      <c r="O6023">
        <v>0</v>
      </c>
      <c r="P6023">
        <v>0</v>
      </c>
    </row>
    <row r="6024" spans="1:16" x14ac:dyDescent="0.25">
      <c r="A6024">
        <v>7448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237151.2</v>
      </c>
      <c r="L6024">
        <v>210826.89</v>
      </c>
      <c r="M6024">
        <v>0</v>
      </c>
      <c r="N6024">
        <v>0</v>
      </c>
      <c r="O6024">
        <v>0</v>
      </c>
      <c r="P6024">
        <v>0</v>
      </c>
    </row>
    <row r="6025" spans="1:16" x14ac:dyDescent="0.25">
      <c r="A6025">
        <v>7449</v>
      </c>
      <c r="B6025" t="s">
        <v>2381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304759.56</v>
      </c>
      <c r="L6025">
        <v>0</v>
      </c>
      <c r="M6025">
        <v>0</v>
      </c>
      <c r="N6025">
        <v>0</v>
      </c>
      <c r="O6025">
        <v>0</v>
      </c>
      <c r="P6025">
        <v>0</v>
      </c>
    </row>
    <row r="6026" spans="1:16" x14ac:dyDescent="0.25">
      <c r="A6026">
        <v>7450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218630.36</v>
      </c>
      <c r="L6026">
        <v>0</v>
      </c>
      <c r="M6026">
        <v>0</v>
      </c>
      <c r="N6026">
        <v>0</v>
      </c>
      <c r="O6026">
        <v>0</v>
      </c>
      <c r="P6026">
        <v>0</v>
      </c>
    </row>
    <row r="6027" spans="1:16" x14ac:dyDescent="0.25">
      <c r="A6027">
        <v>7451</v>
      </c>
      <c r="B6027" t="s">
        <v>2390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402221.1</v>
      </c>
      <c r="L6027">
        <v>102249.13</v>
      </c>
      <c r="M6027">
        <v>0</v>
      </c>
      <c r="N6027">
        <v>0</v>
      </c>
      <c r="O6027">
        <v>0</v>
      </c>
      <c r="P6027">
        <v>0</v>
      </c>
    </row>
    <row r="6028" spans="1:16" x14ac:dyDescent="0.25">
      <c r="A6028">
        <v>7452</v>
      </c>
      <c r="B6028" t="s">
        <v>2386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465682.53</v>
      </c>
      <c r="L6028">
        <v>153736.17000000001</v>
      </c>
      <c r="M6028">
        <v>0</v>
      </c>
      <c r="N6028">
        <v>0</v>
      </c>
      <c r="O6028">
        <v>0</v>
      </c>
      <c r="P6028">
        <v>0</v>
      </c>
    </row>
    <row r="6029" spans="1:16" x14ac:dyDescent="0.25">
      <c r="A6029">
        <v>7453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537398.1</v>
      </c>
      <c r="L6029">
        <v>0</v>
      </c>
      <c r="M6029">
        <v>0</v>
      </c>
      <c r="N6029">
        <v>0</v>
      </c>
      <c r="O6029">
        <v>0</v>
      </c>
      <c r="P6029">
        <v>0</v>
      </c>
    </row>
    <row r="6030" spans="1:16" x14ac:dyDescent="0.25">
      <c r="A6030">
        <v>7454</v>
      </c>
      <c r="B6030" t="s">
        <v>2382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432788.4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</row>
    <row r="6031" spans="1:16" x14ac:dyDescent="0.25">
      <c r="A6031">
        <v>7455</v>
      </c>
      <c r="B6031" t="s">
        <v>2383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171702.95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</row>
    <row r="6032" spans="1:16" x14ac:dyDescent="0.25">
      <c r="A6032">
        <v>7456</v>
      </c>
      <c r="B6032" t="s">
        <v>2380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1317141.5</v>
      </c>
      <c r="J6032">
        <v>1845062.4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</row>
    <row r="6033" spans="1:16" x14ac:dyDescent="0.25">
      <c r="A6033">
        <v>7457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208895.12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</row>
    <row r="6034" spans="1:16" x14ac:dyDescent="0.25">
      <c r="A6034">
        <v>7458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198116</v>
      </c>
      <c r="J6034">
        <v>512684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</row>
    <row r="6035" spans="1:16" x14ac:dyDescent="0.25">
      <c r="A6035">
        <v>7459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186916.22</v>
      </c>
      <c r="J6035">
        <v>381504.28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</row>
    <row r="6036" spans="1:16" x14ac:dyDescent="0.25">
      <c r="A6036">
        <v>7460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372024.16</v>
      </c>
      <c r="J6036">
        <v>595307.30000000005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</row>
    <row r="6037" spans="1:16" x14ac:dyDescent="0.25">
      <c r="A6037">
        <v>7461</v>
      </c>
      <c r="B6037" t="s">
        <v>2384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8411817</v>
      </c>
      <c r="J6037">
        <v>14648867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</row>
    <row r="6038" spans="1:16" x14ac:dyDescent="0.25">
      <c r="A6038">
        <v>7462</v>
      </c>
      <c r="B6038" t="s">
        <v>2385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381153.1</v>
      </c>
      <c r="J6038">
        <v>576209.93999999994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</row>
    <row r="6039" spans="1:16" x14ac:dyDescent="0.25">
      <c r="A6039">
        <v>7463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224686.81</v>
      </c>
      <c r="J6039">
        <v>458549.62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</row>
    <row r="6040" spans="1:16" x14ac:dyDescent="0.25">
      <c r="A6040">
        <v>7464</v>
      </c>
      <c r="B6040" t="s">
        <v>2378</v>
      </c>
      <c r="C6040">
        <v>147533.32999999999</v>
      </c>
      <c r="D6040">
        <v>0</v>
      </c>
      <c r="E6040">
        <v>100429.08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2201607.2000000002</v>
      </c>
      <c r="L6040">
        <v>680855.3</v>
      </c>
      <c r="M6040">
        <v>0</v>
      </c>
      <c r="N6040">
        <v>0</v>
      </c>
      <c r="O6040">
        <v>0</v>
      </c>
      <c r="P6040">
        <v>0</v>
      </c>
    </row>
    <row r="6041" spans="1:16" x14ac:dyDescent="0.25">
      <c r="A6041">
        <v>7465</v>
      </c>
      <c r="B6041" t="s">
        <v>2388</v>
      </c>
      <c r="C6041">
        <v>59141.637000000002</v>
      </c>
      <c r="D6041">
        <v>0</v>
      </c>
      <c r="E6041">
        <v>59513.81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910725.44</v>
      </c>
      <c r="L6041">
        <v>281452.56</v>
      </c>
      <c r="M6041">
        <v>0</v>
      </c>
      <c r="N6041">
        <v>0</v>
      </c>
      <c r="O6041">
        <v>0</v>
      </c>
      <c r="P6041">
        <v>0</v>
      </c>
    </row>
    <row r="6042" spans="1:16" x14ac:dyDescent="0.25">
      <c r="A6042">
        <v>7467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335192.40000000002</v>
      </c>
      <c r="J6042">
        <v>634345.56000000006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</row>
    <row r="6043" spans="1:16" x14ac:dyDescent="0.25">
      <c r="A6043">
        <v>7468</v>
      </c>
      <c r="B6043" t="s">
        <v>2394</v>
      </c>
      <c r="C6043">
        <v>105720.26</v>
      </c>
      <c r="D6043">
        <v>0</v>
      </c>
      <c r="E6043">
        <v>64041.464999999997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225684.52</v>
      </c>
      <c r="L6043">
        <v>290898</v>
      </c>
      <c r="M6043">
        <v>0</v>
      </c>
      <c r="N6043">
        <v>0</v>
      </c>
      <c r="O6043">
        <v>0</v>
      </c>
      <c r="P6043">
        <v>0</v>
      </c>
    </row>
    <row r="6044" spans="1:16" x14ac:dyDescent="0.25">
      <c r="A6044">
        <v>7469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135676.06</v>
      </c>
      <c r="M6044">
        <v>0</v>
      </c>
      <c r="N6044">
        <v>0</v>
      </c>
      <c r="O6044">
        <v>0</v>
      </c>
      <c r="P6044">
        <v>0</v>
      </c>
    </row>
    <row r="6045" spans="1:16" x14ac:dyDescent="0.25">
      <c r="A6045">
        <v>7470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194936.45</v>
      </c>
      <c r="M6045">
        <v>0</v>
      </c>
      <c r="N6045">
        <v>0</v>
      </c>
      <c r="O6045">
        <v>0</v>
      </c>
      <c r="P6045">
        <v>0</v>
      </c>
    </row>
    <row r="6046" spans="1:16" x14ac:dyDescent="0.25">
      <c r="A6046">
        <v>7471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2125122.2000000002</v>
      </c>
      <c r="L6046">
        <v>554758.9</v>
      </c>
      <c r="M6046">
        <v>0</v>
      </c>
      <c r="N6046">
        <v>0</v>
      </c>
      <c r="O6046">
        <v>0</v>
      </c>
      <c r="P6046">
        <v>0</v>
      </c>
    </row>
    <row r="6047" spans="1:16" x14ac:dyDescent="0.25">
      <c r="A6047">
        <v>7472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1928724.4</v>
      </c>
      <c r="L6047">
        <v>384715.25</v>
      </c>
      <c r="M6047">
        <v>0</v>
      </c>
      <c r="N6047">
        <v>0</v>
      </c>
      <c r="O6047">
        <v>0</v>
      </c>
      <c r="P6047">
        <v>0</v>
      </c>
    </row>
    <row r="6048" spans="1:16" x14ac:dyDescent="0.25">
      <c r="A6048">
        <v>7473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1670275.4</v>
      </c>
      <c r="L6048">
        <v>308454.34000000003</v>
      </c>
      <c r="M6048">
        <v>0</v>
      </c>
      <c r="N6048">
        <v>0</v>
      </c>
      <c r="O6048">
        <v>0</v>
      </c>
      <c r="P6048">
        <v>0</v>
      </c>
    </row>
    <row r="6049" spans="1:16" x14ac:dyDescent="0.25">
      <c r="A6049">
        <v>7474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1214088.8999999999</v>
      </c>
      <c r="L6049">
        <v>364232.88</v>
      </c>
      <c r="M6049">
        <v>0</v>
      </c>
      <c r="N6049">
        <v>0</v>
      </c>
      <c r="O6049">
        <v>0</v>
      </c>
      <c r="P6049">
        <v>0</v>
      </c>
    </row>
    <row r="6050" spans="1:16" x14ac:dyDescent="0.25">
      <c r="A6050">
        <v>7475</v>
      </c>
      <c r="B6050" t="s">
        <v>2391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1052948.2</v>
      </c>
      <c r="L6050">
        <v>253202.52</v>
      </c>
      <c r="M6050">
        <v>0</v>
      </c>
      <c r="N6050">
        <v>0</v>
      </c>
      <c r="O6050">
        <v>0</v>
      </c>
      <c r="P6050">
        <v>0</v>
      </c>
    </row>
    <row r="6051" spans="1:16" x14ac:dyDescent="0.25">
      <c r="A6051">
        <v>7476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2186185.5</v>
      </c>
      <c r="L6051">
        <v>635192.9</v>
      </c>
      <c r="M6051">
        <v>0</v>
      </c>
      <c r="N6051">
        <v>0</v>
      </c>
      <c r="O6051">
        <v>0</v>
      </c>
      <c r="P6051">
        <v>0</v>
      </c>
    </row>
    <row r="6052" spans="1:16" x14ac:dyDescent="0.25">
      <c r="A6052">
        <v>7477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851793.2</v>
      </c>
      <c r="L6052">
        <v>303408.8</v>
      </c>
      <c r="M6052">
        <v>0</v>
      </c>
      <c r="N6052">
        <v>0</v>
      </c>
      <c r="O6052">
        <v>0</v>
      </c>
      <c r="P6052">
        <v>0</v>
      </c>
    </row>
    <row r="6053" spans="1:16" x14ac:dyDescent="0.25">
      <c r="A6053">
        <v>7478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803749.3</v>
      </c>
      <c r="L6053">
        <v>111641.086</v>
      </c>
      <c r="M6053">
        <v>0</v>
      </c>
      <c r="N6053">
        <v>0</v>
      </c>
      <c r="O6053">
        <v>0</v>
      </c>
      <c r="P6053">
        <v>0</v>
      </c>
    </row>
    <row r="6054" spans="1:16" x14ac:dyDescent="0.25">
      <c r="A6054">
        <v>7479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183893.44</v>
      </c>
      <c r="L6054">
        <v>0</v>
      </c>
      <c r="M6054">
        <v>0</v>
      </c>
      <c r="N6054">
        <v>0</v>
      </c>
      <c r="O6054">
        <v>0</v>
      </c>
      <c r="P6054">
        <v>0</v>
      </c>
    </row>
    <row r="6055" spans="1:16" x14ac:dyDescent="0.25">
      <c r="A6055">
        <v>7480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308063.5</v>
      </c>
      <c r="L6055">
        <v>0</v>
      </c>
      <c r="M6055">
        <v>0</v>
      </c>
      <c r="N6055">
        <v>0</v>
      </c>
      <c r="O6055">
        <v>0</v>
      </c>
      <c r="P6055">
        <v>0</v>
      </c>
    </row>
    <row r="6056" spans="1:16" x14ac:dyDescent="0.25">
      <c r="A6056">
        <v>7481</v>
      </c>
      <c r="B6056" t="s">
        <v>2410</v>
      </c>
      <c r="C6056">
        <v>0</v>
      </c>
      <c r="D6056">
        <v>0</v>
      </c>
      <c r="E6056">
        <v>0</v>
      </c>
      <c r="F6056">
        <v>55245.21</v>
      </c>
      <c r="G6056">
        <v>0</v>
      </c>
      <c r="H6056">
        <v>0</v>
      </c>
      <c r="I6056">
        <v>0</v>
      </c>
      <c r="J6056">
        <v>0</v>
      </c>
      <c r="K6056">
        <v>144598</v>
      </c>
      <c r="L6056">
        <v>0</v>
      </c>
      <c r="M6056">
        <v>0</v>
      </c>
      <c r="N6056">
        <v>0</v>
      </c>
      <c r="O6056">
        <v>0</v>
      </c>
      <c r="P6056">
        <v>0</v>
      </c>
    </row>
    <row r="6057" spans="1:16" x14ac:dyDescent="0.25">
      <c r="A6057">
        <v>7482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321327.65999999997</v>
      </c>
      <c r="L6057">
        <v>0</v>
      </c>
      <c r="M6057">
        <v>0</v>
      </c>
      <c r="N6057">
        <v>0</v>
      </c>
      <c r="O6057">
        <v>0</v>
      </c>
      <c r="P6057">
        <v>0</v>
      </c>
    </row>
    <row r="6058" spans="1:16" x14ac:dyDescent="0.25">
      <c r="A6058">
        <v>7483</v>
      </c>
      <c r="B6058" t="s">
        <v>2392</v>
      </c>
      <c r="C6058">
        <v>1327191</v>
      </c>
      <c r="D6058">
        <v>592495.4</v>
      </c>
      <c r="E6058">
        <v>1218999.6000000001</v>
      </c>
      <c r="F6058">
        <v>266107.40000000002</v>
      </c>
      <c r="G6058">
        <v>580789.19999999995</v>
      </c>
      <c r="H6058">
        <v>125793.05499999999</v>
      </c>
      <c r="I6058">
        <v>0</v>
      </c>
      <c r="J6058">
        <v>0</v>
      </c>
      <c r="K6058">
        <v>41963310</v>
      </c>
      <c r="L6058">
        <v>8717437</v>
      </c>
      <c r="M6058">
        <v>0</v>
      </c>
      <c r="N6058">
        <v>0</v>
      </c>
      <c r="O6058">
        <v>0</v>
      </c>
      <c r="P6058">
        <v>0</v>
      </c>
    </row>
    <row r="6059" spans="1:16" x14ac:dyDescent="0.25">
      <c r="A6059">
        <v>7484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210696.25</v>
      </c>
      <c r="L6059">
        <v>0</v>
      </c>
      <c r="M6059">
        <v>0</v>
      </c>
      <c r="N6059">
        <v>0</v>
      </c>
      <c r="O6059">
        <v>0</v>
      </c>
      <c r="P6059">
        <v>0</v>
      </c>
    </row>
    <row r="6060" spans="1:16" x14ac:dyDescent="0.25">
      <c r="A6060">
        <v>7485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222852.2</v>
      </c>
      <c r="L6060">
        <v>0</v>
      </c>
      <c r="M6060">
        <v>0</v>
      </c>
      <c r="N6060">
        <v>0</v>
      </c>
      <c r="O6060">
        <v>0</v>
      </c>
      <c r="P6060">
        <v>0</v>
      </c>
    </row>
    <row r="6061" spans="1:16" x14ac:dyDescent="0.25">
      <c r="A6061">
        <v>7486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183004.06</v>
      </c>
      <c r="L6061">
        <v>0</v>
      </c>
      <c r="M6061">
        <v>0</v>
      </c>
      <c r="N6061">
        <v>0</v>
      </c>
      <c r="O6061">
        <v>0</v>
      </c>
      <c r="P6061">
        <v>0</v>
      </c>
    </row>
    <row r="6062" spans="1:16" x14ac:dyDescent="0.25">
      <c r="A6062">
        <v>7487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176505</v>
      </c>
      <c r="L6062">
        <v>0</v>
      </c>
      <c r="M6062">
        <v>0</v>
      </c>
      <c r="N6062">
        <v>0</v>
      </c>
      <c r="O6062">
        <v>0</v>
      </c>
      <c r="P6062">
        <v>0</v>
      </c>
    </row>
    <row r="6063" spans="1:16" x14ac:dyDescent="0.25">
      <c r="A6063">
        <v>7488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1228647.5</v>
      </c>
      <c r="L6063">
        <v>173908.55</v>
      </c>
      <c r="M6063">
        <v>0</v>
      </c>
      <c r="N6063">
        <v>0</v>
      </c>
      <c r="O6063">
        <v>0</v>
      </c>
      <c r="P6063">
        <v>0</v>
      </c>
    </row>
    <row r="6064" spans="1:16" x14ac:dyDescent="0.25">
      <c r="A6064">
        <v>7489</v>
      </c>
      <c r="B6064" t="s">
        <v>2397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266379.59999999998</v>
      </c>
      <c r="L6064">
        <v>132728.34</v>
      </c>
      <c r="M6064">
        <v>0</v>
      </c>
      <c r="N6064">
        <v>0</v>
      </c>
      <c r="O6064">
        <v>0</v>
      </c>
      <c r="P6064">
        <v>0</v>
      </c>
    </row>
    <row r="6065" spans="1:16" x14ac:dyDescent="0.25">
      <c r="A6065">
        <v>7491</v>
      </c>
      <c r="B6065">
        <v>0</v>
      </c>
      <c r="C6065">
        <v>82254.8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1105667</v>
      </c>
      <c r="L6065">
        <v>179188.34</v>
      </c>
      <c r="M6065">
        <v>0</v>
      </c>
      <c r="N6065">
        <v>0</v>
      </c>
      <c r="O6065">
        <v>0</v>
      </c>
      <c r="P6065">
        <v>0</v>
      </c>
    </row>
    <row r="6066" spans="1:16" x14ac:dyDescent="0.25">
      <c r="A6066">
        <v>7492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312384.46999999997</v>
      </c>
      <c r="L6066">
        <v>0</v>
      </c>
      <c r="M6066">
        <v>0</v>
      </c>
      <c r="N6066">
        <v>0</v>
      </c>
      <c r="O6066">
        <v>0</v>
      </c>
      <c r="P6066">
        <v>0</v>
      </c>
    </row>
    <row r="6067" spans="1:16" x14ac:dyDescent="0.25">
      <c r="A6067">
        <v>7493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433240.3</v>
      </c>
      <c r="L6067">
        <v>0</v>
      </c>
      <c r="M6067">
        <v>0</v>
      </c>
      <c r="N6067">
        <v>0</v>
      </c>
      <c r="O6067">
        <v>0</v>
      </c>
      <c r="P6067">
        <v>0</v>
      </c>
    </row>
    <row r="6068" spans="1:16" x14ac:dyDescent="0.25">
      <c r="A6068">
        <v>7494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620171.19999999995</v>
      </c>
      <c r="L6068">
        <v>109991.92</v>
      </c>
      <c r="M6068">
        <v>0</v>
      </c>
      <c r="N6068">
        <v>0</v>
      </c>
      <c r="O6068">
        <v>0</v>
      </c>
      <c r="P6068">
        <v>0</v>
      </c>
    </row>
    <row r="6069" spans="1:16" x14ac:dyDescent="0.25">
      <c r="A6069">
        <v>7495</v>
      </c>
      <c r="B6069" t="s">
        <v>71</v>
      </c>
      <c r="C6069">
        <v>21037334</v>
      </c>
      <c r="D6069">
        <v>13942642</v>
      </c>
      <c r="E6069">
        <v>19619944</v>
      </c>
      <c r="F6069">
        <v>8939951</v>
      </c>
      <c r="G6069">
        <v>12591804</v>
      </c>
      <c r="H6069">
        <v>6915417.5</v>
      </c>
      <c r="I6069">
        <v>0</v>
      </c>
      <c r="J6069">
        <v>0</v>
      </c>
      <c r="K6069">
        <v>196113300</v>
      </c>
      <c r="L6069">
        <v>66305904</v>
      </c>
      <c r="M6069">
        <v>0</v>
      </c>
      <c r="N6069">
        <v>0</v>
      </c>
      <c r="O6069">
        <v>0</v>
      </c>
      <c r="P6069">
        <v>0</v>
      </c>
    </row>
    <row r="6070" spans="1:16" x14ac:dyDescent="0.25">
      <c r="A6070">
        <v>7496</v>
      </c>
      <c r="B6070">
        <v>0</v>
      </c>
      <c r="C6070">
        <v>1401836.4</v>
      </c>
      <c r="D6070">
        <v>790479.1</v>
      </c>
      <c r="E6070">
        <v>1172479.8</v>
      </c>
      <c r="F6070">
        <v>406770.7</v>
      </c>
      <c r="G6070">
        <v>703182.4</v>
      </c>
      <c r="H6070">
        <v>285154.06</v>
      </c>
      <c r="I6070">
        <v>0</v>
      </c>
      <c r="J6070">
        <v>0</v>
      </c>
      <c r="K6070">
        <v>3472687.5</v>
      </c>
      <c r="L6070">
        <v>3132571.8</v>
      </c>
      <c r="M6070">
        <v>0</v>
      </c>
      <c r="N6070">
        <v>0</v>
      </c>
      <c r="O6070">
        <v>0</v>
      </c>
      <c r="P6070">
        <v>0</v>
      </c>
    </row>
    <row r="6071" spans="1:16" x14ac:dyDescent="0.25">
      <c r="A6071">
        <v>7497</v>
      </c>
      <c r="B6071" t="s">
        <v>79</v>
      </c>
      <c r="C6071">
        <v>7852846.5</v>
      </c>
      <c r="D6071">
        <v>5076444.5</v>
      </c>
      <c r="E6071">
        <v>7180509</v>
      </c>
      <c r="F6071">
        <v>3284271.5</v>
      </c>
      <c r="G6071">
        <v>4667196.5</v>
      </c>
      <c r="H6071">
        <v>2542568.2000000002</v>
      </c>
      <c r="I6071">
        <v>0</v>
      </c>
      <c r="J6071">
        <v>0</v>
      </c>
      <c r="K6071">
        <v>76880820</v>
      </c>
      <c r="L6071">
        <v>25138190</v>
      </c>
      <c r="M6071">
        <v>0</v>
      </c>
      <c r="N6071">
        <v>0</v>
      </c>
      <c r="O6071">
        <v>0</v>
      </c>
      <c r="P6071">
        <v>0</v>
      </c>
    </row>
    <row r="6072" spans="1:16" x14ac:dyDescent="0.25">
      <c r="A6072">
        <v>7498</v>
      </c>
      <c r="B6072" t="s">
        <v>2395</v>
      </c>
      <c r="C6072">
        <v>8462189</v>
      </c>
      <c r="D6072">
        <v>6059440.5</v>
      </c>
      <c r="E6072">
        <v>7513323.5</v>
      </c>
      <c r="F6072">
        <v>3593537.5</v>
      </c>
      <c r="G6072">
        <v>4902043.5</v>
      </c>
      <c r="H6072">
        <v>3076552.5</v>
      </c>
      <c r="I6072">
        <v>0</v>
      </c>
      <c r="J6072">
        <v>0</v>
      </c>
      <c r="K6072">
        <v>14772004</v>
      </c>
      <c r="L6072">
        <v>14321983</v>
      </c>
      <c r="M6072">
        <v>0</v>
      </c>
      <c r="N6072">
        <v>0</v>
      </c>
      <c r="O6072">
        <v>0</v>
      </c>
      <c r="P6072">
        <v>0</v>
      </c>
    </row>
    <row r="6073" spans="1:16" x14ac:dyDescent="0.25">
      <c r="A6073">
        <v>7499</v>
      </c>
      <c r="B6073">
        <v>0</v>
      </c>
      <c r="C6073">
        <v>665036</v>
      </c>
      <c r="D6073">
        <v>304702.75</v>
      </c>
      <c r="E6073">
        <v>553274.75</v>
      </c>
      <c r="F6073">
        <v>81472.289999999994</v>
      </c>
      <c r="G6073">
        <v>225098.75</v>
      </c>
      <c r="H6073">
        <v>0</v>
      </c>
      <c r="I6073">
        <v>0</v>
      </c>
      <c r="J6073">
        <v>0</v>
      </c>
      <c r="K6073">
        <v>4433396</v>
      </c>
      <c r="L6073">
        <v>2646977.7999999998</v>
      </c>
      <c r="M6073">
        <v>0</v>
      </c>
      <c r="N6073">
        <v>0</v>
      </c>
      <c r="O6073">
        <v>0</v>
      </c>
      <c r="P6073">
        <v>0</v>
      </c>
    </row>
    <row r="6074" spans="1:16" x14ac:dyDescent="0.25">
      <c r="A6074">
        <v>7502</v>
      </c>
      <c r="B6074" t="s">
        <v>2396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1105958</v>
      </c>
      <c r="L6074">
        <v>289700.59999999998</v>
      </c>
      <c r="M6074">
        <v>0</v>
      </c>
      <c r="N6074">
        <v>0</v>
      </c>
      <c r="O6074">
        <v>0</v>
      </c>
      <c r="P6074">
        <v>0</v>
      </c>
    </row>
    <row r="6075" spans="1:16" x14ac:dyDescent="0.25">
      <c r="A6075">
        <v>7503</v>
      </c>
      <c r="B6075" t="s">
        <v>2393</v>
      </c>
      <c r="C6075">
        <v>70094.164000000004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1230396</v>
      </c>
      <c r="L6075">
        <v>400021.2</v>
      </c>
      <c r="M6075">
        <v>0</v>
      </c>
      <c r="N6075">
        <v>0</v>
      </c>
      <c r="O6075">
        <v>0</v>
      </c>
      <c r="P6075">
        <v>0</v>
      </c>
    </row>
    <row r="6076" spans="1:16" x14ac:dyDescent="0.25">
      <c r="A6076">
        <v>7504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220647.33</v>
      </c>
      <c r="L6076">
        <v>145701.03</v>
      </c>
      <c r="M6076">
        <v>0</v>
      </c>
      <c r="N6076">
        <v>0</v>
      </c>
      <c r="O6076">
        <v>0</v>
      </c>
      <c r="P6076">
        <v>0</v>
      </c>
    </row>
    <row r="6077" spans="1:16" x14ac:dyDescent="0.25">
      <c r="A6077">
        <v>7505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690854.56</v>
      </c>
      <c r="L6077">
        <v>295631.38</v>
      </c>
      <c r="M6077">
        <v>0</v>
      </c>
      <c r="N6077">
        <v>0</v>
      </c>
      <c r="O6077">
        <v>0</v>
      </c>
      <c r="P6077">
        <v>0</v>
      </c>
    </row>
    <row r="6078" spans="1:16" x14ac:dyDescent="0.25">
      <c r="A6078">
        <v>7506</v>
      </c>
      <c r="B6078">
        <v>0</v>
      </c>
      <c r="C6078">
        <v>369490</v>
      </c>
      <c r="D6078">
        <v>239896.06</v>
      </c>
      <c r="E6078">
        <v>335968.22</v>
      </c>
      <c r="F6078">
        <v>0</v>
      </c>
      <c r="G6078">
        <v>144658.06</v>
      </c>
      <c r="H6078">
        <v>0</v>
      </c>
      <c r="I6078">
        <v>0</v>
      </c>
      <c r="J6078">
        <v>0</v>
      </c>
      <c r="K6078">
        <v>0</v>
      </c>
      <c r="L6078">
        <v>173491.66</v>
      </c>
      <c r="M6078">
        <v>0</v>
      </c>
      <c r="N6078">
        <v>0</v>
      </c>
      <c r="O6078">
        <v>0</v>
      </c>
      <c r="P6078">
        <v>0</v>
      </c>
    </row>
    <row r="6079" spans="1:16" x14ac:dyDescent="0.25">
      <c r="A6079">
        <v>7507</v>
      </c>
      <c r="B6079">
        <v>0</v>
      </c>
      <c r="C6079">
        <v>268415.09999999998</v>
      </c>
      <c r="D6079">
        <v>210113.47</v>
      </c>
      <c r="E6079">
        <v>243959.2</v>
      </c>
      <c r="F6079">
        <v>0</v>
      </c>
      <c r="G6079">
        <v>135546.23000000001</v>
      </c>
      <c r="H6079">
        <v>98068.56</v>
      </c>
      <c r="I6079">
        <v>0</v>
      </c>
      <c r="J6079">
        <v>0</v>
      </c>
      <c r="K6079">
        <v>62162.96</v>
      </c>
      <c r="L6079">
        <v>251583.52</v>
      </c>
      <c r="M6079">
        <v>0</v>
      </c>
      <c r="N6079">
        <v>0</v>
      </c>
      <c r="O6079">
        <v>0</v>
      </c>
      <c r="P6079">
        <v>0</v>
      </c>
    </row>
    <row r="6080" spans="1:16" x14ac:dyDescent="0.25">
      <c r="A6080">
        <v>7508</v>
      </c>
      <c r="B6080" t="s">
        <v>2398</v>
      </c>
      <c r="C6080">
        <v>725685.94</v>
      </c>
      <c r="D6080">
        <v>358092.28</v>
      </c>
      <c r="E6080">
        <v>584015.69999999995</v>
      </c>
      <c r="F6080">
        <v>97861.02</v>
      </c>
      <c r="G6080">
        <v>288893.53000000003</v>
      </c>
      <c r="H6080">
        <v>0</v>
      </c>
      <c r="I6080">
        <v>0</v>
      </c>
      <c r="J6080">
        <v>0</v>
      </c>
      <c r="K6080">
        <v>4830851.5</v>
      </c>
      <c r="L6080">
        <v>2827142.8</v>
      </c>
      <c r="M6080">
        <v>0</v>
      </c>
      <c r="N6080">
        <v>0</v>
      </c>
      <c r="O6080">
        <v>0</v>
      </c>
      <c r="P6080">
        <v>0</v>
      </c>
    </row>
    <row r="6081" spans="1:16" x14ac:dyDescent="0.25">
      <c r="A6081">
        <v>7509</v>
      </c>
      <c r="B6081">
        <v>0</v>
      </c>
      <c r="C6081">
        <v>349803.4</v>
      </c>
      <c r="D6081">
        <v>316106.84000000003</v>
      </c>
      <c r="E6081">
        <v>329122.21999999997</v>
      </c>
      <c r="F6081">
        <v>152477.01999999999</v>
      </c>
      <c r="G6081">
        <v>184920.31</v>
      </c>
      <c r="H6081">
        <v>150363.98000000001</v>
      </c>
      <c r="I6081">
        <v>0</v>
      </c>
      <c r="J6081">
        <v>0</v>
      </c>
      <c r="K6081">
        <v>0</v>
      </c>
      <c r="L6081">
        <v>109599.5</v>
      </c>
      <c r="M6081">
        <v>0</v>
      </c>
      <c r="N6081">
        <v>0</v>
      </c>
      <c r="O6081">
        <v>0</v>
      </c>
      <c r="P6081">
        <v>0</v>
      </c>
    </row>
    <row r="6082" spans="1:16" x14ac:dyDescent="0.25">
      <c r="A6082">
        <v>7510</v>
      </c>
      <c r="B6082" t="s">
        <v>2399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378147.7</v>
      </c>
      <c r="J6082">
        <v>598453.56000000006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</row>
    <row r="6083" spans="1:16" x14ac:dyDescent="0.25">
      <c r="A6083">
        <v>7511</v>
      </c>
      <c r="B6083" t="s">
        <v>2400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1656109</v>
      </c>
      <c r="J6083">
        <v>3245140.5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</row>
    <row r="6084" spans="1:16" x14ac:dyDescent="0.25">
      <c r="A6084">
        <v>7512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197831.06</v>
      </c>
      <c r="M6084">
        <v>0</v>
      </c>
      <c r="N6084">
        <v>0</v>
      </c>
      <c r="O6084">
        <v>0</v>
      </c>
      <c r="P6084">
        <v>0</v>
      </c>
    </row>
    <row r="6085" spans="1:16" x14ac:dyDescent="0.25">
      <c r="A6085">
        <v>7513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1676963.8</v>
      </c>
      <c r="L6085">
        <v>325449.09999999998</v>
      </c>
      <c r="M6085">
        <v>0</v>
      </c>
      <c r="N6085">
        <v>0</v>
      </c>
      <c r="O6085">
        <v>0</v>
      </c>
      <c r="P6085">
        <v>0</v>
      </c>
    </row>
    <row r="6086" spans="1:16" x14ac:dyDescent="0.25">
      <c r="A6086">
        <v>7514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79481.990000000005</v>
      </c>
      <c r="L6086">
        <v>244172.77</v>
      </c>
      <c r="M6086">
        <v>0</v>
      </c>
      <c r="N6086">
        <v>0</v>
      </c>
      <c r="O6086">
        <v>0</v>
      </c>
      <c r="P6086">
        <v>0</v>
      </c>
    </row>
    <row r="6087" spans="1:16" x14ac:dyDescent="0.25">
      <c r="A6087">
        <v>7515</v>
      </c>
      <c r="B6087" t="s">
        <v>2387</v>
      </c>
      <c r="C6087">
        <v>175368.62</v>
      </c>
      <c r="D6087">
        <v>0</v>
      </c>
      <c r="E6087">
        <v>56336.3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649038.19999999995</v>
      </c>
      <c r="L6087">
        <v>165733.54999999999</v>
      </c>
      <c r="M6087">
        <v>0</v>
      </c>
      <c r="N6087">
        <v>0</v>
      </c>
      <c r="O6087">
        <v>0</v>
      </c>
      <c r="P6087">
        <v>0</v>
      </c>
    </row>
    <row r="6088" spans="1:16" x14ac:dyDescent="0.25">
      <c r="A6088">
        <v>7516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167540.60999999999</v>
      </c>
      <c r="L6088">
        <v>101777.02</v>
      </c>
      <c r="M6088">
        <v>0</v>
      </c>
      <c r="N6088">
        <v>0</v>
      </c>
      <c r="O6088">
        <v>0</v>
      </c>
      <c r="P6088">
        <v>0</v>
      </c>
    </row>
    <row r="6089" spans="1:16" x14ac:dyDescent="0.25">
      <c r="A6089">
        <v>7517</v>
      </c>
      <c r="B6089">
        <v>0</v>
      </c>
      <c r="C6089">
        <v>436986.44</v>
      </c>
      <c r="D6089">
        <v>368285.2</v>
      </c>
      <c r="E6089">
        <v>437066.4</v>
      </c>
      <c r="F6089">
        <v>173718.78</v>
      </c>
      <c r="G6089">
        <v>267058.3</v>
      </c>
      <c r="H6089">
        <v>163768.47</v>
      </c>
      <c r="I6089">
        <v>0</v>
      </c>
      <c r="J6089">
        <v>0</v>
      </c>
      <c r="K6089">
        <v>0</v>
      </c>
      <c r="L6089">
        <v>179303.25</v>
      </c>
      <c r="M6089">
        <v>0</v>
      </c>
      <c r="N6089">
        <v>0</v>
      </c>
      <c r="O6089">
        <v>0</v>
      </c>
      <c r="P6089">
        <v>0</v>
      </c>
    </row>
    <row r="6090" spans="1:16" x14ac:dyDescent="0.25">
      <c r="A6090">
        <v>7519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150315.47</v>
      </c>
      <c r="J6090">
        <v>480783.56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</row>
    <row r="6091" spans="1:16" x14ac:dyDescent="0.25">
      <c r="A6091">
        <v>7522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686632.8</v>
      </c>
      <c r="L6091">
        <v>271842.44</v>
      </c>
      <c r="M6091">
        <v>0</v>
      </c>
      <c r="N6091">
        <v>0</v>
      </c>
      <c r="O6091">
        <v>0</v>
      </c>
      <c r="P6091">
        <v>0</v>
      </c>
    </row>
    <row r="6092" spans="1:16" x14ac:dyDescent="0.25">
      <c r="A6092">
        <v>7523</v>
      </c>
      <c r="B6092" t="s">
        <v>2401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275789.88</v>
      </c>
      <c r="L6092">
        <v>129759.086</v>
      </c>
      <c r="M6092">
        <v>0</v>
      </c>
      <c r="N6092">
        <v>0</v>
      </c>
      <c r="O6092">
        <v>0</v>
      </c>
      <c r="P6092">
        <v>0</v>
      </c>
    </row>
    <row r="6093" spans="1:16" x14ac:dyDescent="0.25">
      <c r="A6093">
        <v>7524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67938.2</v>
      </c>
      <c r="J6093">
        <v>105955.08</v>
      </c>
      <c r="K6093">
        <v>165839.14000000001</v>
      </c>
      <c r="L6093">
        <v>202135.17</v>
      </c>
      <c r="M6093">
        <v>0</v>
      </c>
      <c r="N6093">
        <v>0</v>
      </c>
      <c r="O6093">
        <v>0</v>
      </c>
      <c r="P6093">
        <v>0</v>
      </c>
    </row>
    <row r="6094" spans="1:16" x14ac:dyDescent="0.25">
      <c r="A6094">
        <v>7525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282279.2</v>
      </c>
      <c r="L6094">
        <v>213538.89</v>
      </c>
      <c r="M6094">
        <v>0</v>
      </c>
      <c r="N6094">
        <v>0</v>
      </c>
      <c r="O6094">
        <v>0</v>
      </c>
      <c r="P6094">
        <v>0</v>
      </c>
    </row>
    <row r="6095" spans="1:16" x14ac:dyDescent="0.25">
      <c r="A6095">
        <v>7526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1512217.5</v>
      </c>
      <c r="L6095">
        <v>218037.17</v>
      </c>
      <c r="M6095">
        <v>0</v>
      </c>
      <c r="N6095">
        <v>0</v>
      </c>
      <c r="O6095">
        <v>0</v>
      </c>
      <c r="P6095">
        <v>0</v>
      </c>
    </row>
    <row r="6096" spans="1:16" x14ac:dyDescent="0.25">
      <c r="A6096">
        <v>7529</v>
      </c>
      <c r="B6096">
        <v>0</v>
      </c>
      <c r="C6096">
        <v>326655.90000000002</v>
      </c>
      <c r="D6096">
        <v>227675.8</v>
      </c>
      <c r="E6096">
        <v>318780.96999999997</v>
      </c>
      <c r="F6096">
        <v>0</v>
      </c>
      <c r="G6096">
        <v>127715.27</v>
      </c>
      <c r="H6096">
        <v>0</v>
      </c>
      <c r="I6096">
        <v>0</v>
      </c>
      <c r="J6096">
        <v>0</v>
      </c>
      <c r="K6096">
        <v>0</v>
      </c>
      <c r="L6096">
        <v>269252.06</v>
      </c>
      <c r="M6096">
        <v>0</v>
      </c>
      <c r="N6096">
        <v>0</v>
      </c>
      <c r="O6096">
        <v>0</v>
      </c>
      <c r="P6096">
        <v>0</v>
      </c>
    </row>
    <row r="6097" spans="1:16" x14ac:dyDescent="0.25">
      <c r="A6097">
        <v>7531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1001992.1</v>
      </c>
      <c r="J6097">
        <v>2249869.2000000002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</row>
    <row r="6098" spans="1:16" x14ac:dyDescent="0.25">
      <c r="A6098">
        <v>7532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246918.75</v>
      </c>
      <c r="J6098">
        <v>489682.84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</row>
    <row r="6099" spans="1:16" x14ac:dyDescent="0.25">
      <c r="A6099">
        <v>7533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231768.05</v>
      </c>
      <c r="L6099">
        <v>154337.92000000001</v>
      </c>
      <c r="M6099">
        <v>0</v>
      </c>
      <c r="N6099">
        <v>0</v>
      </c>
      <c r="O6099">
        <v>0</v>
      </c>
      <c r="P6099">
        <v>0</v>
      </c>
    </row>
    <row r="6100" spans="1:16" x14ac:dyDescent="0.25">
      <c r="A6100">
        <v>7534</v>
      </c>
      <c r="B6100" t="s">
        <v>2402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2888914.8</v>
      </c>
      <c r="L6100">
        <v>702165</v>
      </c>
      <c r="M6100">
        <v>0</v>
      </c>
      <c r="N6100">
        <v>0</v>
      </c>
      <c r="O6100">
        <v>0</v>
      </c>
      <c r="P6100">
        <v>0</v>
      </c>
    </row>
    <row r="6101" spans="1:16" x14ac:dyDescent="0.25">
      <c r="A6101">
        <v>7535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343677.56</v>
      </c>
      <c r="L6101">
        <v>0</v>
      </c>
      <c r="M6101">
        <v>0</v>
      </c>
      <c r="N6101">
        <v>0</v>
      </c>
      <c r="O6101">
        <v>0</v>
      </c>
      <c r="P6101">
        <v>0</v>
      </c>
    </row>
    <row r="6102" spans="1:16" x14ac:dyDescent="0.25">
      <c r="A6102">
        <v>7536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742482.9</v>
      </c>
      <c r="L6102">
        <v>112918.63</v>
      </c>
      <c r="M6102">
        <v>0</v>
      </c>
      <c r="N6102">
        <v>0</v>
      </c>
      <c r="O6102">
        <v>0</v>
      </c>
      <c r="P6102">
        <v>0</v>
      </c>
    </row>
    <row r="6103" spans="1:16" x14ac:dyDescent="0.25">
      <c r="A6103">
        <v>7537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463053.9</v>
      </c>
      <c r="L6103">
        <v>251002.2</v>
      </c>
      <c r="M6103">
        <v>0</v>
      </c>
      <c r="N6103">
        <v>0</v>
      </c>
      <c r="O6103">
        <v>0</v>
      </c>
      <c r="P6103">
        <v>0</v>
      </c>
    </row>
    <row r="6104" spans="1:16" x14ac:dyDescent="0.25">
      <c r="A6104">
        <v>7538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80170.460000000006</v>
      </c>
      <c r="J6104">
        <v>200949.75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</row>
    <row r="6105" spans="1:16" x14ac:dyDescent="0.25">
      <c r="A6105">
        <v>7541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49282.266000000003</v>
      </c>
      <c r="K6105">
        <v>427315.44</v>
      </c>
      <c r="L6105">
        <v>241005.03</v>
      </c>
      <c r="M6105">
        <v>0</v>
      </c>
      <c r="N6105">
        <v>0</v>
      </c>
      <c r="O6105">
        <v>0</v>
      </c>
      <c r="P6105">
        <v>0</v>
      </c>
    </row>
    <row r="6106" spans="1:16" x14ac:dyDescent="0.25">
      <c r="A6106">
        <v>7542</v>
      </c>
      <c r="B6106">
        <v>0</v>
      </c>
      <c r="C6106">
        <v>132038.45000000001</v>
      </c>
      <c r="D6106">
        <v>232642.3</v>
      </c>
      <c r="E6106">
        <v>233753.33</v>
      </c>
      <c r="F6106">
        <v>105484.69</v>
      </c>
      <c r="G6106">
        <v>79070.016000000003</v>
      </c>
      <c r="H6106">
        <v>125429.734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</row>
    <row r="6107" spans="1:16" x14ac:dyDescent="0.25">
      <c r="A6107">
        <v>7543</v>
      </c>
      <c r="B6107" t="s">
        <v>2371</v>
      </c>
      <c r="C6107">
        <v>1304967.5</v>
      </c>
      <c r="D6107">
        <v>935669.8</v>
      </c>
      <c r="E6107">
        <v>1027587.1</v>
      </c>
      <c r="F6107">
        <v>972425.6</v>
      </c>
      <c r="G6107">
        <v>914704.4</v>
      </c>
      <c r="H6107">
        <v>667230.6</v>
      </c>
      <c r="I6107">
        <v>0</v>
      </c>
      <c r="J6107">
        <v>0</v>
      </c>
      <c r="K6107">
        <v>372525.4</v>
      </c>
      <c r="L6107">
        <v>560519.6</v>
      </c>
      <c r="M6107">
        <v>0</v>
      </c>
      <c r="N6107">
        <v>0</v>
      </c>
      <c r="O6107">
        <v>0</v>
      </c>
      <c r="P6107">
        <v>0</v>
      </c>
    </row>
    <row r="6108" spans="1:16" x14ac:dyDescent="0.25">
      <c r="A6108">
        <v>7545</v>
      </c>
      <c r="B6108" t="s">
        <v>2403</v>
      </c>
      <c r="C6108">
        <v>0</v>
      </c>
      <c r="D6108">
        <v>0</v>
      </c>
      <c r="E6108">
        <v>0</v>
      </c>
      <c r="F6108">
        <v>128053.22</v>
      </c>
      <c r="G6108">
        <v>58219.95</v>
      </c>
      <c r="H6108">
        <v>0</v>
      </c>
      <c r="I6108">
        <v>280028.96999999997</v>
      </c>
      <c r="J6108">
        <v>124519.92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</row>
    <row r="6109" spans="1:16" x14ac:dyDescent="0.25">
      <c r="A6109">
        <v>7546</v>
      </c>
      <c r="B6109" t="s">
        <v>2366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6340904</v>
      </c>
      <c r="L6109">
        <v>0</v>
      </c>
      <c r="M6109">
        <v>0</v>
      </c>
      <c r="N6109">
        <v>0</v>
      </c>
      <c r="O6109">
        <v>0</v>
      </c>
      <c r="P6109">
        <v>0</v>
      </c>
    </row>
    <row r="6110" spans="1:16" x14ac:dyDescent="0.25">
      <c r="A6110">
        <v>7547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2153565.2000000002</v>
      </c>
      <c r="J6110">
        <v>3430581.2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</row>
    <row r="6111" spans="1:16" x14ac:dyDescent="0.25">
      <c r="A6111">
        <v>7549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5958457</v>
      </c>
      <c r="L6111">
        <v>609718.5</v>
      </c>
      <c r="M6111">
        <v>0</v>
      </c>
      <c r="N6111">
        <v>0</v>
      </c>
      <c r="O6111">
        <v>0</v>
      </c>
      <c r="P6111">
        <v>0</v>
      </c>
    </row>
    <row r="6112" spans="1:16" x14ac:dyDescent="0.25">
      <c r="A6112">
        <v>7550</v>
      </c>
      <c r="B6112">
        <v>0</v>
      </c>
      <c r="C6112">
        <v>51030.343999999997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255175.3</v>
      </c>
      <c r="L6112">
        <v>0</v>
      </c>
      <c r="M6112">
        <v>0</v>
      </c>
      <c r="N6112">
        <v>0</v>
      </c>
      <c r="O6112">
        <v>0</v>
      </c>
      <c r="P6112">
        <v>0</v>
      </c>
    </row>
    <row r="6113" spans="1:16" x14ac:dyDescent="0.25">
      <c r="A6113">
        <v>7551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205121.77</v>
      </c>
      <c r="L6113">
        <v>0</v>
      </c>
      <c r="M6113">
        <v>0</v>
      </c>
      <c r="N6113">
        <v>0</v>
      </c>
      <c r="O6113">
        <v>0</v>
      </c>
      <c r="P6113">
        <v>0</v>
      </c>
    </row>
    <row r="6114" spans="1:16" x14ac:dyDescent="0.25">
      <c r="A6114">
        <v>7552</v>
      </c>
      <c r="B6114" t="s">
        <v>2406</v>
      </c>
      <c r="C6114">
        <v>196163.47</v>
      </c>
      <c r="D6114">
        <v>121093.875</v>
      </c>
      <c r="E6114">
        <v>105212.15</v>
      </c>
      <c r="F6114">
        <v>182508.84</v>
      </c>
      <c r="G6114">
        <v>193389.39</v>
      </c>
      <c r="H6114">
        <v>102030.1</v>
      </c>
      <c r="I6114">
        <v>428574.28</v>
      </c>
      <c r="J6114">
        <v>408795.4</v>
      </c>
      <c r="K6114">
        <v>485879.56</v>
      </c>
      <c r="L6114">
        <v>410321.66</v>
      </c>
      <c r="M6114">
        <v>0</v>
      </c>
      <c r="N6114">
        <v>58748.19</v>
      </c>
      <c r="O6114">
        <v>0</v>
      </c>
      <c r="P6114">
        <v>0</v>
      </c>
    </row>
    <row r="6115" spans="1:16" x14ac:dyDescent="0.25">
      <c r="A6115">
        <v>7553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337175.94</v>
      </c>
      <c r="J6115">
        <v>731888.5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</row>
    <row r="6116" spans="1:16" x14ac:dyDescent="0.25">
      <c r="A6116">
        <v>7554</v>
      </c>
      <c r="B6116" t="s">
        <v>2404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842490.75</v>
      </c>
      <c r="L6116">
        <v>177881.38</v>
      </c>
      <c r="M6116">
        <v>0</v>
      </c>
      <c r="N6116">
        <v>0</v>
      </c>
      <c r="O6116">
        <v>0</v>
      </c>
      <c r="P6116">
        <v>0</v>
      </c>
    </row>
    <row r="6117" spans="1:16" x14ac:dyDescent="0.25">
      <c r="A6117">
        <v>7555</v>
      </c>
      <c r="B6117" t="s">
        <v>2405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184918.31</v>
      </c>
      <c r="L6117">
        <v>0</v>
      </c>
      <c r="M6117">
        <v>0</v>
      </c>
      <c r="N6117">
        <v>0</v>
      </c>
      <c r="O6117">
        <v>0</v>
      </c>
      <c r="P6117">
        <v>0</v>
      </c>
    </row>
    <row r="6118" spans="1:16" x14ac:dyDescent="0.25">
      <c r="A6118">
        <v>7556</v>
      </c>
      <c r="B6118">
        <v>0</v>
      </c>
      <c r="C6118">
        <v>0</v>
      </c>
      <c r="D6118">
        <v>0</v>
      </c>
      <c r="E6118">
        <v>0</v>
      </c>
      <c r="F6118">
        <v>137136.97</v>
      </c>
      <c r="G6118">
        <v>379107.7</v>
      </c>
      <c r="H6118">
        <v>0</v>
      </c>
      <c r="I6118">
        <v>5831548</v>
      </c>
      <c r="J6118">
        <v>9867842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</row>
    <row r="6119" spans="1:16" x14ac:dyDescent="0.25">
      <c r="A6119">
        <v>7558</v>
      </c>
      <c r="B6119">
        <v>0</v>
      </c>
      <c r="C6119">
        <v>0</v>
      </c>
      <c r="D6119">
        <v>0</v>
      </c>
      <c r="E6119">
        <v>0</v>
      </c>
      <c r="F6119">
        <v>214064.66</v>
      </c>
      <c r="G6119">
        <v>58845.68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</row>
    <row r="6120" spans="1:16" x14ac:dyDescent="0.25">
      <c r="A6120">
        <v>7559</v>
      </c>
      <c r="B6120" t="s">
        <v>2407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</row>
    <row r="6121" spans="1:16" x14ac:dyDescent="0.25">
      <c r="A6121">
        <v>7560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1733124.5</v>
      </c>
      <c r="L6121">
        <v>0</v>
      </c>
      <c r="M6121">
        <v>0</v>
      </c>
      <c r="N6121">
        <v>0</v>
      </c>
      <c r="O6121">
        <v>0</v>
      </c>
      <c r="P6121">
        <v>0</v>
      </c>
    </row>
    <row r="6122" spans="1:16" x14ac:dyDescent="0.25">
      <c r="A6122">
        <v>7563</v>
      </c>
      <c r="B6122" t="s">
        <v>2408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946100.4</v>
      </c>
      <c r="L6122">
        <v>0</v>
      </c>
      <c r="M6122">
        <v>0</v>
      </c>
      <c r="N6122">
        <v>0</v>
      </c>
      <c r="O6122">
        <v>0</v>
      </c>
      <c r="P6122">
        <v>0</v>
      </c>
    </row>
    <row r="6123" spans="1:16" x14ac:dyDescent="0.25">
      <c r="A6123">
        <v>7564</v>
      </c>
      <c r="B6123" t="s">
        <v>2409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811525.25</v>
      </c>
      <c r="L6123">
        <v>0</v>
      </c>
      <c r="M6123">
        <v>0</v>
      </c>
      <c r="N6123">
        <v>0</v>
      </c>
      <c r="O6123">
        <v>0</v>
      </c>
      <c r="P6123">
        <v>0</v>
      </c>
    </row>
    <row r="6124" spans="1:16" x14ac:dyDescent="0.25">
      <c r="A6124">
        <v>7565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235558.33</v>
      </c>
      <c r="L6124">
        <v>0</v>
      </c>
      <c r="M6124">
        <v>0</v>
      </c>
      <c r="N6124">
        <v>0</v>
      </c>
      <c r="O6124">
        <v>0</v>
      </c>
      <c r="P6124">
        <v>0</v>
      </c>
    </row>
    <row r="6125" spans="1:16" x14ac:dyDescent="0.25">
      <c r="A6125">
        <v>7566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764086.25</v>
      </c>
      <c r="L6125">
        <v>333870.78000000003</v>
      </c>
      <c r="M6125">
        <v>0</v>
      </c>
      <c r="N6125">
        <v>0</v>
      </c>
      <c r="O6125">
        <v>0</v>
      </c>
      <c r="P6125">
        <v>0</v>
      </c>
    </row>
    <row r="6126" spans="1:16" x14ac:dyDescent="0.25">
      <c r="A6126">
        <v>7567</v>
      </c>
      <c r="B6126">
        <v>0</v>
      </c>
      <c r="C6126">
        <v>0</v>
      </c>
      <c r="D6126">
        <v>0</v>
      </c>
      <c r="E6126">
        <v>0</v>
      </c>
      <c r="F6126">
        <v>101517.3</v>
      </c>
      <c r="G6126">
        <v>375467.22</v>
      </c>
      <c r="H6126">
        <v>116951.94</v>
      </c>
      <c r="I6126">
        <v>5480596</v>
      </c>
      <c r="J6126">
        <v>8455290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</row>
    <row r="6127" spans="1:16" x14ac:dyDescent="0.25">
      <c r="A6127">
        <v>7568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432667.5</v>
      </c>
      <c r="J6127">
        <v>745070.6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</row>
    <row r="6128" spans="1:16" x14ac:dyDescent="0.25">
      <c r="A6128">
        <v>7569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662819.80000000005</v>
      </c>
      <c r="J6128">
        <v>798236.25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</row>
    <row r="6129" spans="1:16" x14ac:dyDescent="0.25">
      <c r="A6129">
        <v>7571</v>
      </c>
      <c r="B6129" t="s">
        <v>2364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195413.08</v>
      </c>
      <c r="J6129">
        <v>367831.7</v>
      </c>
      <c r="K6129">
        <v>1139638</v>
      </c>
      <c r="L6129">
        <v>1449550.5</v>
      </c>
      <c r="M6129">
        <v>0</v>
      </c>
      <c r="N6129">
        <v>0</v>
      </c>
      <c r="O6129">
        <v>0</v>
      </c>
      <c r="P6129">
        <v>0</v>
      </c>
    </row>
    <row r="6130" spans="1:16" x14ac:dyDescent="0.25">
      <c r="A6130">
        <v>7572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135533.85999999999</v>
      </c>
      <c r="L6130">
        <v>0</v>
      </c>
      <c r="M6130">
        <v>0</v>
      </c>
      <c r="N6130">
        <v>0</v>
      </c>
      <c r="O6130">
        <v>0</v>
      </c>
      <c r="P6130">
        <v>0</v>
      </c>
    </row>
    <row r="6131" spans="1:16" x14ac:dyDescent="0.25">
      <c r="A6131">
        <v>7573</v>
      </c>
      <c r="B6131" t="s">
        <v>2412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229673.17</v>
      </c>
      <c r="L6131">
        <v>373228.44</v>
      </c>
      <c r="M6131">
        <v>0</v>
      </c>
      <c r="N6131">
        <v>0</v>
      </c>
      <c r="O6131">
        <v>0</v>
      </c>
      <c r="P6131">
        <v>0</v>
      </c>
    </row>
    <row r="6132" spans="1:16" x14ac:dyDescent="0.25">
      <c r="A6132">
        <v>7574</v>
      </c>
      <c r="B6132" t="s">
        <v>2413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201852.56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</row>
    <row r="6133" spans="1:16" x14ac:dyDescent="0.25">
      <c r="A6133">
        <v>7575</v>
      </c>
      <c r="B6133">
        <v>0</v>
      </c>
      <c r="C6133">
        <v>0</v>
      </c>
      <c r="D6133">
        <v>0</v>
      </c>
      <c r="E6133">
        <v>0</v>
      </c>
      <c r="F6133">
        <v>59475.023000000001</v>
      </c>
      <c r="G6133">
        <v>81760.179999999993</v>
      </c>
      <c r="H6133">
        <v>0</v>
      </c>
      <c r="I6133">
        <v>772672.75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</row>
    <row r="6134" spans="1:16" x14ac:dyDescent="0.25">
      <c r="A6134">
        <v>7576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344994.12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</row>
    <row r="6135" spans="1:16" x14ac:dyDescent="0.25">
      <c r="A6135">
        <v>7579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</row>
    <row r="6136" spans="1:16" x14ac:dyDescent="0.25">
      <c r="A6136">
        <v>7580</v>
      </c>
      <c r="B6136">
        <v>0</v>
      </c>
      <c r="C6136">
        <v>0</v>
      </c>
      <c r="D6136">
        <v>57175.875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2584256.2000000002</v>
      </c>
      <c r="L6136">
        <v>350816.75</v>
      </c>
      <c r="M6136">
        <v>0</v>
      </c>
      <c r="N6136">
        <v>0</v>
      </c>
      <c r="O6136">
        <v>0</v>
      </c>
      <c r="P6136">
        <v>0</v>
      </c>
    </row>
    <row r="6137" spans="1:16" x14ac:dyDescent="0.25">
      <c r="A6137">
        <v>7581</v>
      </c>
      <c r="B6137" t="s">
        <v>2414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3541317</v>
      </c>
      <c r="L6137">
        <v>3210948.5</v>
      </c>
      <c r="M6137">
        <v>0</v>
      </c>
      <c r="N6137">
        <v>0</v>
      </c>
      <c r="O6137">
        <v>0</v>
      </c>
      <c r="P6137">
        <v>0</v>
      </c>
    </row>
    <row r="6138" spans="1:16" x14ac:dyDescent="0.25">
      <c r="A6138">
        <v>7582</v>
      </c>
      <c r="B6138" t="s">
        <v>2415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764552.3</v>
      </c>
      <c r="L6138">
        <v>700915.8</v>
      </c>
      <c r="M6138">
        <v>0</v>
      </c>
      <c r="N6138">
        <v>0</v>
      </c>
      <c r="O6138">
        <v>0</v>
      </c>
      <c r="P6138">
        <v>0</v>
      </c>
    </row>
    <row r="6139" spans="1:16" x14ac:dyDescent="0.25">
      <c r="A6139">
        <v>7583</v>
      </c>
      <c r="B6139" t="s">
        <v>2416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1253083</v>
      </c>
      <c r="L6139">
        <v>435336.56</v>
      </c>
      <c r="M6139">
        <v>0</v>
      </c>
      <c r="N6139">
        <v>0</v>
      </c>
      <c r="O6139">
        <v>0</v>
      </c>
      <c r="P6139">
        <v>0</v>
      </c>
    </row>
    <row r="6140" spans="1:16" x14ac:dyDescent="0.25">
      <c r="A6140">
        <v>7584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145683.67000000001</v>
      </c>
      <c r="L6140">
        <v>0</v>
      </c>
      <c r="M6140">
        <v>0</v>
      </c>
      <c r="N6140">
        <v>0</v>
      </c>
      <c r="O6140">
        <v>0</v>
      </c>
      <c r="P6140">
        <v>0</v>
      </c>
    </row>
    <row r="6141" spans="1:16" x14ac:dyDescent="0.25">
      <c r="A6141">
        <v>7585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219350.12</v>
      </c>
      <c r="J6141">
        <v>282298</v>
      </c>
      <c r="K6141">
        <v>334628.94</v>
      </c>
      <c r="L6141">
        <v>113327.91</v>
      </c>
      <c r="M6141">
        <v>0</v>
      </c>
      <c r="N6141">
        <v>0</v>
      </c>
      <c r="O6141">
        <v>0</v>
      </c>
      <c r="P6141">
        <v>0</v>
      </c>
    </row>
    <row r="6142" spans="1:16" x14ac:dyDescent="0.25">
      <c r="A6142">
        <v>7586</v>
      </c>
      <c r="B6142" t="s">
        <v>2417</v>
      </c>
      <c r="C6142">
        <v>176749.44</v>
      </c>
      <c r="D6142">
        <v>162762.07999999999</v>
      </c>
      <c r="E6142">
        <v>96364.05</v>
      </c>
      <c r="F6142">
        <v>202436.77</v>
      </c>
      <c r="G6142">
        <v>149209.38</v>
      </c>
      <c r="H6142">
        <v>88400.195000000007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</row>
    <row r="6143" spans="1:16" x14ac:dyDescent="0.25">
      <c r="A6143">
        <v>7587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</row>
    <row r="6144" spans="1:16" x14ac:dyDescent="0.25">
      <c r="A6144">
        <v>7588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</row>
    <row r="6145" spans="1:16" x14ac:dyDescent="0.25">
      <c r="A6145">
        <v>7589</v>
      </c>
      <c r="B6145">
        <v>0</v>
      </c>
      <c r="C6145">
        <v>852850.4</v>
      </c>
      <c r="D6145">
        <v>839809.8</v>
      </c>
      <c r="E6145">
        <v>589373.9</v>
      </c>
      <c r="F6145">
        <v>970607.25</v>
      </c>
      <c r="G6145">
        <v>759400.5</v>
      </c>
      <c r="H6145">
        <v>649530.6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</row>
    <row r="6146" spans="1:16" x14ac:dyDescent="0.25">
      <c r="A6146">
        <v>7590</v>
      </c>
      <c r="B6146" t="s">
        <v>475</v>
      </c>
      <c r="C6146">
        <v>2059441.9</v>
      </c>
      <c r="D6146">
        <v>1978063.5</v>
      </c>
      <c r="E6146">
        <v>1543846.8</v>
      </c>
      <c r="F6146">
        <v>2517567.2000000002</v>
      </c>
      <c r="G6146">
        <v>1907057.6</v>
      </c>
      <c r="H6146">
        <v>1301369.2</v>
      </c>
      <c r="I6146">
        <v>0</v>
      </c>
      <c r="J6146">
        <v>0</v>
      </c>
      <c r="K6146">
        <v>1137885.5</v>
      </c>
      <c r="L6146">
        <v>188834.52</v>
      </c>
      <c r="M6146">
        <v>0</v>
      </c>
      <c r="N6146">
        <v>0</v>
      </c>
      <c r="O6146">
        <v>0</v>
      </c>
      <c r="P6146">
        <v>0</v>
      </c>
    </row>
    <row r="6147" spans="1:16" x14ac:dyDescent="0.25">
      <c r="A6147">
        <v>7591</v>
      </c>
      <c r="B6147" t="s">
        <v>2418</v>
      </c>
      <c r="C6147">
        <v>144720.06</v>
      </c>
      <c r="D6147">
        <v>152294.22</v>
      </c>
      <c r="E6147">
        <v>102762.02</v>
      </c>
      <c r="F6147">
        <v>218850.36</v>
      </c>
      <c r="G6147">
        <v>127911.57</v>
      </c>
      <c r="H6147">
        <v>0</v>
      </c>
      <c r="I6147">
        <v>0</v>
      </c>
      <c r="J6147">
        <v>0</v>
      </c>
      <c r="K6147">
        <v>89113.03</v>
      </c>
      <c r="L6147">
        <v>0</v>
      </c>
      <c r="M6147">
        <v>0</v>
      </c>
      <c r="N6147">
        <v>0</v>
      </c>
      <c r="O6147">
        <v>0</v>
      </c>
      <c r="P6147">
        <v>0</v>
      </c>
    </row>
    <row r="6148" spans="1:16" x14ac:dyDescent="0.25">
      <c r="A6148">
        <v>7593</v>
      </c>
      <c r="B6148" t="s">
        <v>2420</v>
      </c>
      <c r="C6148">
        <v>231179.28</v>
      </c>
      <c r="D6148">
        <v>244231.14</v>
      </c>
      <c r="E6148">
        <v>191928.73</v>
      </c>
      <c r="F6148">
        <v>326865.75</v>
      </c>
      <c r="G6148">
        <v>185268.22</v>
      </c>
      <c r="H6148">
        <v>164664.28</v>
      </c>
      <c r="I6148">
        <v>0</v>
      </c>
      <c r="J6148">
        <v>0</v>
      </c>
      <c r="K6148">
        <v>161689.03</v>
      </c>
      <c r="L6148">
        <v>0</v>
      </c>
      <c r="M6148">
        <v>0</v>
      </c>
      <c r="N6148">
        <v>0</v>
      </c>
      <c r="O6148">
        <v>0</v>
      </c>
      <c r="P6148">
        <v>0</v>
      </c>
    </row>
    <row r="6149" spans="1:16" x14ac:dyDescent="0.25">
      <c r="A6149">
        <v>7594</v>
      </c>
      <c r="B6149" t="s">
        <v>2422</v>
      </c>
      <c r="C6149">
        <v>5142263.5</v>
      </c>
      <c r="D6149">
        <v>4588477.5</v>
      </c>
      <c r="E6149">
        <v>4014390.8</v>
      </c>
      <c r="F6149">
        <v>6293067</v>
      </c>
      <c r="G6149">
        <v>4621665</v>
      </c>
      <c r="H6149">
        <v>2823208.8</v>
      </c>
      <c r="I6149">
        <v>0</v>
      </c>
      <c r="J6149">
        <v>0</v>
      </c>
      <c r="K6149">
        <v>8046199.5</v>
      </c>
      <c r="L6149">
        <v>973616.9</v>
      </c>
      <c r="M6149">
        <v>0</v>
      </c>
      <c r="N6149">
        <v>0</v>
      </c>
      <c r="O6149">
        <v>0</v>
      </c>
      <c r="P6149">
        <v>0</v>
      </c>
    </row>
    <row r="6150" spans="1:16" x14ac:dyDescent="0.25">
      <c r="A6150">
        <v>7596</v>
      </c>
      <c r="B6150" t="s">
        <v>571</v>
      </c>
      <c r="C6150">
        <v>1078687.5</v>
      </c>
      <c r="D6150">
        <v>1023630.44</v>
      </c>
      <c r="E6150">
        <v>862067.6</v>
      </c>
      <c r="F6150">
        <v>1361691.8</v>
      </c>
      <c r="G6150">
        <v>985394.75</v>
      </c>
      <c r="H6150">
        <v>619570.9</v>
      </c>
      <c r="I6150">
        <v>0</v>
      </c>
      <c r="J6150">
        <v>0</v>
      </c>
      <c r="K6150">
        <v>1989609.4</v>
      </c>
      <c r="L6150">
        <v>163814.81</v>
      </c>
      <c r="M6150">
        <v>0</v>
      </c>
      <c r="N6150">
        <v>0</v>
      </c>
      <c r="O6150">
        <v>0</v>
      </c>
      <c r="P6150">
        <v>0</v>
      </c>
    </row>
    <row r="6151" spans="1:16" x14ac:dyDescent="0.25">
      <c r="A6151">
        <v>7597</v>
      </c>
      <c r="B6151">
        <v>0</v>
      </c>
      <c r="C6151">
        <v>152812.39000000001</v>
      </c>
      <c r="D6151">
        <v>130643.03</v>
      </c>
      <c r="E6151">
        <v>92876.19</v>
      </c>
      <c r="F6151">
        <v>185405.12</v>
      </c>
      <c r="G6151">
        <v>116945.29</v>
      </c>
      <c r="H6151">
        <v>53051.23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</row>
    <row r="6152" spans="1:16" x14ac:dyDescent="0.25">
      <c r="A6152">
        <v>7598</v>
      </c>
      <c r="B6152" t="s">
        <v>2421</v>
      </c>
      <c r="C6152">
        <v>243678.97</v>
      </c>
      <c r="D6152">
        <v>247671.39</v>
      </c>
      <c r="E6152">
        <v>162634.26999999999</v>
      </c>
      <c r="F6152">
        <v>312272.5</v>
      </c>
      <c r="G6152">
        <v>242121.28</v>
      </c>
      <c r="H6152">
        <v>116999.664</v>
      </c>
      <c r="I6152">
        <v>0</v>
      </c>
      <c r="J6152">
        <v>0</v>
      </c>
      <c r="K6152">
        <v>224595.62</v>
      </c>
      <c r="L6152">
        <v>0</v>
      </c>
      <c r="M6152">
        <v>0</v>
      </c>
      <c r="N6152">
        <v>0</v>
      </c>
      <c r="O6152">
        <v>0</v>
      </c>
      <c r="P6152">
        <v>0</v>
      </c>
    </row>
    <row r="6153" spans="1:16" x14ac:dyDescent="0.25">
      <c r="A6153">
        <v>7599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743596.7</v>
      </c>
      <c r="J6153">
        <v>1177913.8999999999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</row>
    <row r="6154" spans="1:16" x14ac:dyDescent="0.25">
      <c r="A6154">
        <v>7601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277386.53000000003</v>
      </c>
      <c r="J6154">
        <v>326862.62</v>
      </c>
      <c r="K6154">
        <v>1523369.6</v>
      </c>
      <c r="L6154">
        <v>399330.7</v>
      </c>
      <c r="M6154">
        <v>0</v>
      </c>
      <c r="N6154">
        <v>0</v>
      </c>
      <c r="O6154">
        <v>0</v>
      </c>
      <c r="P6154">
        <v>0</v>
      </c>
    </row>
    <row r="6155" spans="1:16" x14ac:dyDescent="0.25">
      <c r="A6155">
        <v>7602</v>
      </c>
      <c r="B6155" t="s">
        <v>575</v>
      </c>
      <c r="C6155">
        <v>969392.75</v>
      </c>
      <c r="D6155">
        <v>930625.75</v>
      </c>
      <c r="E6155">
        <v>766993.6</v>
      </c>
      <c r="F6155">
        <v>1207051.1000000001</v>
      </c>
      <c r="G6155">
        <v>864086.3</v>
      </c>
      <c r="H6155">
        <v>522724.8</v>
      </c>
      <c r="I6155">
        <v>0</v>
      </c>
      <c r="J6155">
        <v>0</v>
      </c>
      <c r="K6155">
        <v>1740016.2</v>
      </c>
      <c r="L6155">
        <v>180194.8</v>
      </c>
      <c r="M6155">
        <v>0</v>
      </c>
      <c r="N6155">
        <v>0</v>
      </c>
      <c r="O6155">
        <v>0</v>
      </c>
      <c r="P6155">
        <v>0</v>
      </c>
    </row>
    <row r="6156" spans="1:16" x14ac:dyDescent="0.25">
      <c r="A6156">
        <v>7603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290822.8</v>
      </c>
      <c r="J6156">
        <v>626992.1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</row>
    <row r="6157" spans="1:16" x14ac:dyDescent="0.25">
      <c r="A6157">
        <v>7604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506780.56</v>
      </c>
      <c r="L6157">
        <v>798522.56</v>
      </c>
      <c r="M6157">
        <v>0</v>
      </c>
      <c r="N6157">
        <v>0</v>
      </c>
      <c r="O6157">
        <v>0</v>
      </c>
      <c r="P6157">
        <v>0</v>
      </c>
    </row>
    <row r="6158" spans="1:16" x14ac:dyDescent="0.25">
      <c r="A6158">
        <v>7605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192410.61</v>
      </c>
      <c r="L6158">
        <v>0</v>
      </c>
      <c r="M6158">
        <v>0</v>
      </c>
      <c r="N6158">
        <v>0</v>
      </c>
      <c r="O6158">
        <v>0</v>
      </c>
      <c r="P6158">
        <v>0</v>
      </c>
    </row>
    <row r="6159" spans="1:16" x14ac:dyDescent="0.25">
      <c r="A6159">
        <v>7606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132747.31</v>
      </c>
      <c r="L6159">
        <v>0</v>
      </c>
      <c r="M6159">
        <v>0</v>
      </c>
      <c r="N6159">
        <v>0</v>
      </c>
      <c r="O6159">
        <v>0</v>
      </c>
      <c r="P6159">
        <v>0</v>
      </c>
    </row>
    <row r="6160" spans="1:16" x14ac:dyDescent="0.25">
      <c r="A6160">
        <v>7607</v>
      </c>
      <c r="B6160" t="s">
        <v>2425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331307.46999999997</v>
      </c>
      <c r="L6160">
        <v>110122.016</v>
      </c>
      <c r="M6160">
        <v>0</v>
      </c>
      <c r="N6160">
        <v>0</v>
      </c>
      <c r="O6160">
        <v>0</v>
      </c>
      <c r="P6160">
        <v>0</v>
      </c>
    </row>
    <row r="6161" spans="1:16" x14ac:dyDescent="0.25">
      <c r="A6161">
        <v>7608</v>
      </c>
      <c r="B6161" t="s">
        <v>2423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216121.02</v>
      </c>
      <c r="L6161">
        <v>0</v>
      </c>
      <c r="M6161">
        <v>0</v>
      </c>
      <c r="N6161">
        <v>0</v>
      </c>
      <c r="O6161">
        <v>0</v>
      </c>
      <c r="P6161">
        <v>0</v>
      </c>
    </row>
    <row r="6162" spans="1:16" x14ac:dyDescent="0.25">
      <c r="A6162">
        <v>7609</v>
      </c>
      <c r="B6162">
        <v>0</v>
      </c>
      <c r="C6162">
        <v>0</v>
      </c>
      <c r="D6162">
        <v>0</v>
      </c>
      <c r="E6162">
        <v>102057.44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158534.94</v>
      </c>
      <c r="L6162">
        <v>0</v>
      </c>
      <c r="M6162">
        <v>0</v>
      </c>
      <c r="N6162">
        <v>0</v>
      </c>
      <c r="O6162">
        <v>0</v>
      </c>
      <c r="P6162">
        <v>0</v>
      </c>
    </row>
    <row r="6163" spans="1:16" x14ac:dyDescent="0.25">
      <c r="A6163">
        <v>7610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664487.43999999994</v>
      </c>
      <c r="L6163">
        <v>0</v>
      </c>
      <c r="M6163">
        <v>0</v>
      </c>
      <c r="N6163">
        <v>0</v>
      </c>
      <c r="O6163">
        <v>0</v>
      </c>
      <c r="P6163">
        <v>0</v>
      </c>
    </row>
    <row r="6164" spans="1:16" x14ac:dyDescent="0.25">
      <c r="A6164">
        <v>7611</v>
      </c>
      <c r="B6164" t="s">
        <v>2424</v>
      </c>
      <c r="C6164">
        <v>0</v>
      </c>
      <c r="D6164">
        <v>0</v>
      </c>
      <c r="E6164">
        <v>0</v>
      </c>
      <c r="F6164">
        <v>223460.6</v>
      </c>
      <c r="G6164">
        <v>274181</v>
      </c>
      <c r="H6164">
        <v>251304.97</v>
      </c>
      <c r="I6164">
        <v>388989.03</v>
      </c>
      <c r="J6164">
        <v>126391.19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</row>
    <row r="6165" spans="1:16" x14ac:dyDescent="0.25">
      <c r="A6165">
        <v>7612</v>
      </c>
      <c r="B6165">
        <v>0</v>
      </c>
      <c r="C6165">
        <v>221714.62</v>
      </c>
      <c r="D6165">
        <v>178652.16</v>
      </c>
      <c r="E6165">
        <v>194516.66</v>
      </c>
      <c r="F6165">
        <v>277947.96999999997</v>
      </c>
      <c r="G6165">
        <v>159871.97</v>
      </c>
      <c r="H6165">
        <v>55638.57</v>
      </c>
      <c r="I6165">
        <v>0</v>
      </c>
      <c r="J6165">
        <v>0</v>
      </c>
      <c r="K6165">
        <v>126350.74</v>
      </c>
      <c r="L6165">
        <v>0</v>
      </c>
      <c r="M6165">
        <v>0</v>
      </c>
      <c r="N6165">
        <v>0</v>
      </c>
      <c r="O6165">
        <v>0</v>
      </c>
      <c r="P6165">
        <v>0</v>
      </c>
    </row>
    <row r="6166" spans="1:16" x14ac:dyDescent="0.25">
      <c r="A6166">
        <v>7613</v>
      </c>
      <c r="B6166" t="s">
        <v>2419</v>
      </c>
      <c r="C6166">
        <v>0</v>
      </c>
      <c r="D6166">
        <v>0</v>
      </c>
      <c r="E6166">
        <v>0</v>
      </c>
      <c r="F6166">
        <v>771250.9</v>
      </c>
      <c r="G6166">
        <v>836556.25</v>
      </c>
      <c r="H6166">
        <v>807097.6</v>
      </c>
      <c r="I6166">
        <v>1224696.6000000001</v>
      </c>
      <c r="J6166">
        <v>553052.30000000005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</row>
    <row r="6167" spans="1:16" x14ac:dyDescent="0.25">
      <c r="A6167">
        <v>7614</v>
      </c>
      <c r="B6167">
        <v>0</v>
      </c>
      <c r="C6167">
        <v>121844.234</v>
      </c>
      <c r="D6167">
        <v>105401.266</v>
      </c>
      <c r="E6167">
        <v>75560.695000000007</v>
      </c>
      <c r="F6167">
        <v>137664.53</v>
      </c>
      <c r="G6167">
        <v>61789.315999999999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</row>
    <row r="6168" spans="1:16" x14ac:dyDescent="0.25">
      <c r="A6168">
        <v>7615</v>
      </c>
      <c r="B6168" t="s">
        <v>2428</v>
      </c>
      <c r="C6168">
        <v>0</v>
      </c>
      <c r="D6168">
        <v>0</v>
      </c>
      <c r="E6168">
        <v>0</v>
      </c>
      <c r="F6168">
        <v>169830.31</v>
      </c>
      <c r="G6168">
        <v>161792.19</v>
      </c>
      <c r="H6168">
        <v>78330.63</v>
      </c>
      <c r="I6168">
        <v>381336.38</v>
      </c>
      <c r="J6168">
        <v>232509.7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</row>
    <row r="6169" spans="1:16" x14ac:dyDescent="0.25">
      <c r="A6169">
        <v>7616</v>
      </c>
      <c r="B6169">
        <v>0</v>
      </c>
      <c r="C6169">
        <v>148306.44</v>
      </c>
      <c r="D6169">
        <v>128891.41</v>
      </c>
      <c r="E6169">
        <v>93580.164000000004</v>
      </c>
      <c r="F6169">
        <v>155309.25</v>
      </c>
      <c r="G6169">
        <v>100454.05499999999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</row>
    <row r="6170" spans="1:16" x14ac:dyDescent="0.25">
      <c r="A6170">
        <v>7617</v>
      </c>
      <c r="B6170" t="s">
        <v>2426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68650560</v>
      </c>
      <c r="L6170">
        <v>26284744</v>
      </c>
      <c r="M6170">
        <v>0</v>
      </c>
      <c r="N6170">
        <v>0</v>
      </c>
      <c r="O6170">
        <v>0</v>
      </c>
      <c r="P6170">
        <v>0</v>
      </c>
    </row>
    <row r="6171" spans="1:16" x14ac:dyDescent="0.25">
      <c r="A6171">
        <v>7618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660717.25</v>
      </c>
      <c r="L6171">
        <v>462634.7</v>
      </c>
      <c r="M6171">
        <v>0</v>
      </c>
      <c r="N6171">
        <v>0</v>
      </c>
      <c r="O6171">
        <v>0</v>
      </c>
      <c r="P6171">
        <v>0</v>
      </c>
    </row>
    <row r="6172" spans="1:16" x14ac:dyDescent="0.25">
      <c r="A6172">
        <v>7619</v>
      </c>
      <c r="B6172" t="s">
        <v>2427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4391710.5</v>
      </c>
      <c r="L6172">
        <v>833457.4</v>
      </c>
      <c r="M6172">
        <v>0</v>
      </c>
      <c r="N6172">
        <v>0</v>
      </c>
      <c r="O6172">
        <v>0</v>
      </c>
      <c r="P6172">
        <v>0</v>
      </c>
    </row>
    <row r="6173" spans="1:16" x14ac:dyDescent="0.25">
      <c r="A6173">
        <v>7620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272898</v>
      </c>
      <c r="J6173">
        <v>64057.163999999997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</row>
    <row r="6174" spans="1:16" x14ac:dyDescent="0.25">
      <c r="A6174">
        <v>7625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156174.78</v>
      </c>
      <c r="O6174">
        <v>0</v>
      </c>
      <c r="P6174">
        <v>0</v>
      </c>
    </row>
    <row r="6175" spans="1:16" x14ac:dyDescent="0.25">
      <c r="A6175">
        <v>7626</v>
      </c>
      <c r="B6175">
        <v>0</v>
      </c>
      <c r="C6175">
        <v>181539.14</v>
      </c>
      <c r="D6175">
        <v>162800.54999999999</v>
      </c>
      <c r="E6175">
        <v>153829.28</v>
      </c>
      <c r="F6175">
        <v>256055.89</v>
      </c>
      <c r="G6175">
        <v>115829.375</v>
      </c>
      <c r="H6175">
        <v>0</v>
      </c>
      <c r="I6175">
        <v>0</v>
      </c>
      <c r="J6175">
        <v>0</v>
      </c>
      <c r="K6175">
        <v>85570.69</v>
      </c>
      <c r="L6175">
        <v>0</v>
      </c>
      <c r="M6175">
        <v>0</v>
      </c>
      <c r="N6175">
        <v>0</v>
      </c>
      <c r="O6175">
        <v>0</v>
      </c>
      <c r="P6175">
        <v>0</v>
      </c>
    </row>
    <row r="6176" spans="1:16" x14ac:dyDescent="0.25">
      <c r="A6176">
        <v>7628</v>
      </c>
      <c r="B6176">
        <v>0</v>
      </c>
      <c r="C6176">
        <v>221658.64</v>
      </c>
      <c r="D6176">
        <v>55101.2</v>
      </c>
      <c r="E6176">
        <v>435976.4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</row>
    <row r="6177" spans="1:16" x14ac:dyDescent="0.25">
      <c r="A6177">
        <v>7629</v>
      </c>
      <c r="B6177" t="s">
        <v>2447</v>
      </c>
      <c r="C6177">
        <v>109675.76</v>
      </c>
      <c r="D6177">
        <v>59896.815999999999</v>
      </c>
      <c r="E6177">
        <v>282324.59999999998</v>
      </c>
      <c r="F6177">
        <v>0</v>
      </c>
      <c r="G6177">
        <v>58752.9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</row>
    <row r="6178" spans="1:16" x14ac:dyDescent="0.25">
      <c r="A6178">
        <v>7633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189419.66</v>
      </c>
      <c r="H6178">
        <v>0</v>
      </c>
      <c r="I6178">
        <v>873844.06</v>
      </c>
      <c r="J6178">
        <v>405531.38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</row>
    <row r="6179" spans="1:16" x14ac:dyDescent="0.25">
      <c r="A6179">
        <v>7635</v>
      </c>
      <c r="B6179" t="s">
        <v>2432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1606713.4</v>
      </c>
      <c r="L6179">
        <v>800881</v>
      </c>
      <c r="M6179">
        <v>0</v>
      </c>
      <c r="N6179">
        <v>0</v>
      </c>
      <c r="O6179">
        <v>0</v>
      </c>
      <c r="P6179">
        <v>0</v>
      </c>
    </row>
    <row r="6180" spans="1:16" x14ac:dyDescent="0.25">
      <c r="A6180">
        <v>7636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3426921.8</v>
      </c>
      <c r="L6180">
        <v>2849209.5</v>
      </c>
      <c r="M6180">
        <v>0</v>
      </c>
      <c r="N6180">
        <v>0</v>
      </c>
      <c r="O6180">
        <v>0</v>
      </c>
      <c r="P6180">
        <v>0</v>
      </c>
    </row>
    <row r="6181" spans="1:16" x14ac:dyDescent="0.25">
      <c r="A6181">
        <v>7658</v>
      </c>
      <c r="B6181">
        <v>0</v>
      </c>
      <c r="C6181">
        <v>0</v>
      </c>
      <c r="D6181">
        <v>0</v>
      </c>
      <c r="E6181">
        <v>0</v>
      </c>
      <c r="F6181">
        <v>52968.523000000001</v>
      </c>
      <c r="G6181">
        <v>173628.77</v>
      </c>
      <c r="H6181">
        <v>0</v>
      </c>
      <c r="I6181">
        <v>1067294.8</v>
      </c>
      <c r="J6181">
        <v>488773.2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</row>
    <row r="6182" spans="1:16" x14ac:dyDescent="0.25">
      <c r="A6182">
        <v>7662</v>
      </c>
      <c r="B6182" t="s">
        <v>2437</v>
      </c>
      <c r="C6182">
        <v>0</v>
      </c>
      <c r="D6182">
        <v>0</v>
      </c>
      <c r="E6182">
        <v>72457.649999999994</v>
      </c>
      <c r="F6182">
        <v>48316.375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180576.38</v>
      </c>
      <c r="M6182">
        <v>0</v>
      </c>
      <c r="N6182">
        <v>0</v>
      </c>
      <c r="O6182">
        <v>0</v>
      </c>
      <c r="P6182">
        <v>0</v>
      </c>
    </row>
    <row r="6183" spans="1:16" x14ac:dyDescent="0.25">
      <c r="A6183">
        <v>7666</v>
      </c>
      <c r="B6183">
        <v>0</v>
      </c>
      <c r="C6183">
        <v>146661.94</v>
      </c>
      <c r="D6183">
        <v>0</v>
      </c>
      <c r="E6183">
        <v>62849.593999999997</v>
      </c>
      <c r="F6183">
        <v>115628.65</v>
      </c>
      <c r="G6183">
        <v>0</v>
      </c>
      <c r="H6183">
        <v>0</v>
      </c>
      <c r="I6183">
        <v>0</v>
      </c>
      <c r="J6183">
        <v>0</v>
      </c>
      <c r="K6183">
        <v>694113.75</v>
      </c>
      <c r="L6183">
        <v>284002.88</v>
      </c>
      <c r="M6183">
        <v>0</v>
      </c>
      <c r="N6183">
        <v>0</v>
      </c>
      <c r="O6183">
        <v>0</v>
      </c>
      <c r="P6183">
        <v>0</v>
      </c>
    </row>
    <row r="6184" spans="1:16" x14ac:dyDescent="0.25">
      <c r="A6184">
        <v>7668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1278600.8</v>
      </c>
      <c r="L6184">
        <v>592938.30000000005</v>
      </c>
      <c r="M6184">
        <v>0</v>
      </c>
      <c r="N6184">
        <v>0</v>
      </c>
      <c r="O6184">
        <v>0</v>
      </c>
      <c r="P6184">
        <v>0</v>
      </c>
    </row>
    <row r="6185" spans="1:16" x14ac:dyDescent="0.25">
      <c r="A6185">
        <v>7672</v>
      </c>
      <c r="B6185" t="s">
        <v>2440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170713.38</v>
      </c>
      <c r="L6185">
        <v>0</v>
      </c>
      <c r="M6185">
        <v>0</v>
      </c>
      <c r="N6185">
        <v>0</v>
      </c>
      <c r="O6185">
        <v>0</v>
      </c>
      <c r="P6185">
        <v>0</v>
      </c>
    </row>
    <row r="6186" spans="1:16" x14ac:dyDescent="0.25">
      <c r="A6186">
        <v>7678</v>
      </c>
      <c r="B6186">
        <v>0</v>
      </c>
      <c r="C6186">
        <v>0</v>
      </c>
      <c r="D6186">
        <v>0</v>
      </c>
      <c r="E6186">
        <v>0</v>
      </c>
      <c r="F6186">
        <v>107248.44</v>
      </c>
      <c r="G6186">
        <v>226949</v>
      </c>
      <c r="H6186">
        <v>0</v>
      </c>
      <c r="I6186">
        <v>1291743.2</v>
      </c>
      <c r="J6186">
        <v>538936.69999999995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</row>
    <row r="6187" spans="1:16" x14ac:dyDescent="0.25">
      <c r="A6187">
        <v>7682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1343045.9</v>
      </c>
      <c r="J6187">
        <v>582834.25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</row>
    <row r="6188" spans="1:16" x14ac:dyDescent="0.25">
      <c r="A6188">
        <v>7688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12487832</v>
      </c>
      <c r="L6188">
        <v>3527010</v>
      </c>
      <c r="M6188">
        <v>0</v>
      </c>
      <c r="N6188">
        <v>0</v>
      </c>
      <c r="O6188">
        <v>0</v>
      </c>
      <c r="P6188">
        <v>0</v>
      </c>
    </row>
    <row r="6189" spans="1:16" x14ac:dyDescent="0.25">
      <c r="A6189">
        <v>7690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335325.8</v>
      </c>
      <c r="L6189">
        <v>0</v>
      </c>
      <c r="M6189">
        <v>0</v>
      </c>
      <c r="N6189">
        <v>0</v>
      </c>
      <c r="O6189">
        <v>0</v>
      </c>
      <c r="P6189">
        <v>0</v>
      </c>
    </row>
    <row r="6190" spans="1:16" x14ac:dyDescent="0.25">
      <c r="A6190">
        <v>7691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578709.80000000005</v>
      </c>
      <c r="L6190">
        <v>0</v>
      </c>
      <c r="M6190">
        <v>0</v>
      </c>
      <c r="N6190">
        <v>0</v>
      </c>
      <c r="O6190">
        <v>0</v>
      </c>
      <c r="P6190">
        <v>0</v>
      </c>
    </row>
    <row r="6191" spans="1:16" x14ac:dyDescent="0.25">
      <c r="A6191">
        <v>7692</v>
      </c>
      <c r="B6191" t="s">
        <v>2449</v>
      </c>
      <c r="C6191">
        <v>0</v>
      </c>
      <c r="D6191">
        <v>0</v>
      </c>
      <c r="E6191">
        <v>0</v>
      </c>
      <c r="F6191">
        <v>73583.766000000003</v>
      </c>
      <c r="G6191">
        <v>204488.84</v>
      </c>
      <c r="H6191">
        <v>0</v>
      </c>
      <c r="I6191">
        <v>3037273.5</v>
      </c>
      <c r="J6191">
        <v>3059881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</row>
    <row r="6192" spans="1:16" x14ac:dyDescent="0.25">
      <c r="A6192">
        <v>7694</v>
      </c>
      <c r="B6192" t="s">
        <v>2450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325209.53000000003</v>
      </c>
      <c r="L6192">
        <v>444379.4</v>
      </c>
      <c r="M6192">
        <v>0</v>
      </c>
      <c r="N6192">
        <v>0</v>
      </c>
      <c r="O6192">
        <v>0</v>
      </c>
      <c r="P6192">
        <v>0</v>
      </c>
    </row>
    <row r="6193" spans="1:16" x14ac:dyDescent="0.25">
      <c r="A6193">
        <v>7698</v>
      </c>
      <c r="B6193">
        <v>0</v>
      </c>
      <c r="C6193">
        <v>57703.855000000003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638714.56000000006</v>
      </c>
      <c r="L6193">
        <v>879775.25</v>
      </c>
      <c r="M6193">
        <v>0</v>
      </c>
      <c r="N6193">
        <v>0</v>
      </c>
      <c r="O6193">
        <v>0</v>
      </c>
      <c r="P6193">
        <v>0</v>
      </c>
    </row>
    <row r="6194" spans="1:16" x14ac:dyDescent="0.25">
      <c r="A6194">
        <v>7699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460490.56</v>
      </c>
      <c r="L6194">
        <v>707654.25</v>
      </c>
      <c r="M6194">
        <v>0</v>
      </c>
      <c r="N6194">
        <v>0</v>
      </c>
      <c r="O6194">
        <v>0</v>
      </c>
      <c r="P6194">
        <v>0</v>
      </c>
    </row>
    <row r="6195" spans="1:16" x14ac:dyDescent="0.25">
      <c r="A6195">
        <v>7700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146664.4</v>
      </c>
      <c r="O6195">
        <v>0</v>
      </c>
      <c r="P6195">
        <v>0</v>
      </c>
    </row>
    <row r="6196" spans="1:16" x14ac:dyDescent="0.25">
      <c r="A6196">
        <v>7701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180554.45</v>
      </c>
      <c r="L6196">
        <v>274567.5</v>
      </c>
      <c r="M6196">
        <v>0</v>
      </c>
      <c r="N6196">
        <v>0</v>
      </c>
      <c r="O6196">
        <v>0</v>
      </c>
      <c r="P6196">
        <v>0</v>
      </c>
    </row>
    <row r="6197" spans="1:16" x14ac:dyDescent="0.25">
      <c r="A6197">
        <v>7702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474453.22</v>
      </c>
      <c r="L6197">
        <v>93047.32</v>
      </c>
      <c r="M6197">
        <v>0</v>
      </c>
      <c r="N6197">
        <v>0</v>
      </c>
      <c r="O6197">
        <v>0</v>
      </c>
      <c r="P6197">
        <v>0</v>
      </c>
    </row>
    <row r="6198" spans="1:16" x14ac:dyDescent="0.25">
      <c r="A6198">
        <v>7703</v>
      </c>
      <c r="B6198" t="s">
        <v>2448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413386.4</v>
      </c>
      <c r="L6198">
        <v>66633.52</v>
      </c>
      <c r="M6198">
        <v>0</v>
      </c>
      <c r="N6198">
        <v>0</v>
      </c>
      <c r="O6198">
        <v>0</v>
      </c>
      <c r="P6198">
        <v>0</v>
      </c>
    </row>
    <row r="6199" spans="1:16" x14ac:dyDescent="0.25">
      <c r="A6199">
        <v>7704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167702.67000000001</v>
      </c>
      <c r="L6199">
        <v>0</v>
      </c>
      <c r="M6199">
        <v>0</v>
      </c>
      <c r="N6199">
        <v>0</v>
      </c>
      <c r="O6199">
        <v>0</v>
      </c>
      <c r="P6199">
        <v>0</v>
      </c>
    </row>
    <row r="6200" spans="1:16" x14ac:dyDescent="0.25">
      <c r="A6200">
        <v>7705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79227.67</v>
      </c>
      <c r="L6200">
        <v>0</v>
      </c>
      <c r="M6200">
        <v>0</v>
      </c>
      <c r="N6200">
        <v>0</v>
      </c>
      <c r="O6200">
        <v>0</v>
      </c>
      <c r="P6200">
        <v>0</v>
      </c>
    </row>
    <row r="6201" spans="1:16" x14ac:dyDescent="0.25">
      <c r="A6201">
        <v>7706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330842.28000000003</v>
      </c>
      <c r="L6201">
        <v>607217</v>
      </c>
      <c r="M6201">
        <v>0</v>
      </c>
      <c r="N6201">
        <v>0</v>
      </c>
      <c r="O6201">
        <v>0</v>
      </c>
      <c r="P6201">
        <v>0</v>
      </c>
    </row>
    <row r="6202" spans="1:16" x14ac:dyDescent="0.25">
      <c r="A6202">
        <v>7708</v>
      </c>
      <c r="B6202" t="s">
        <v>2452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416518.78</v>
      </c>
      <c r="L6202">
        <v>487670.16</v>
      </c>
      <c r="M6202">
        <v>0</v>
      </c>
      <c r="N6202">
        <v>0</v>
      </c>
      <c r="O6202">
        <v>0</v>
      </c>
      <c r="P6202">
        <v>0</v>
      </c>
    </row>
    <row r="6203" spans="1:16" x14ac:dyDescent="0.25">
      <c r="A6203">
        <v>7709</v>
      </c>
      <c r="B6203">
        <v>0</v>
      </c>
      <c r="C6203">
        <v>234181.77</v>
      </c>
      <c r="D6203">
        <v>235643.06</v>
      </c>
      <c r="E6203">
        <v>249542.98</v>
      </c>
      <c r="F6203">
        <v>163341.16</v>
      </c>
      <c r="G6203">
        <v>231782.75</v>
      </c>
      <c r="H6203">
        <v>137004.76999999999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</row>
    <row r="6204" spans="1:16" x14ac:dyDescent="0.25">
      <c r="A6204">
        <v>7710</v>
      </c>
      <c r="B6204">
        <v>0</v>
      </c>
      <c r="C6204">
        <v>819391.7</v>
      </c>
      <c r="D6204">
        <v>671852.7</v>
      </c>
      <c r="E6204">
        <v>819914.2</v>
      </c>
      <c r="F6204">
        <v>420468.9</v>
      </c>
      <c r="G6204">
        <v>539097.5</v>
      </c>
      <c r="H6204">
        <v>244094.78</v>
      </c>
      <c r="I6204">
        <v>0</v>
      </c>
      <c r="J6204">
        <v>0</v>
      </c>
      <c r="K6204">
        <v>0</v>
      </c>
      <c r="L6204">
        <v>1798398.9</v>
      </c>
      <c r="M6204">
        <v>0</v>
      </c>
      <c r="N6204">
        <v>0</v>
      </c>
      <c r="O6204">
        <v>0</v>
      </c>
      <c r="P6204">
        <v>0</v>
      </c>
    </row>
    <row r="6205" spans="1:16" x14ac:dyDescent="0.25">
      <c r="A6205">
        <v>7711</v>
      </c>
      <c r="B6205">
        <v>0</v>
      </c>
      <c r="C6205">
        <v>161178.31</v>
      </c>
      <c r="D6205">
        <v>92971.26</v>
      </c>
      <c r="E6205">
        <v>202735.7</v>
      </c>
      <c r="F6205">
        <v>292477.25</v>
      </c>
      <c r="G6205">
        <v>187224.64</v>
      </c>
      <c r="H6205">
        <v>62541.18</v>
      </c>
      <c r="I6205">
        <v>334776.88</v>
      </c>
      <c r="J6205">
        <v>88141.54</v>
      </c>
      <c r="K6205">
        <v>0</v>
      </c>
      <c r="L6205">
        <v>310447.12</v>
      </c>
      <c r="M6205">
        <v>0</v>
      </c>
      <c r="N6205">
        <v>57917.663999999997</v>
      </c>
      <c r="O6205">
        <v>0</v>
      </c>
      <c r="P6205">
        <v>0</v>
      </c>
    </row>
    <row r="6206" spans="1:16" x14ac:dyDescent="0.25">
      <c r="A6206">
        <v>7713</v>
      </c>
      <c r="B6206" t="s">
        <v>2456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152779.48000000001</v>
      </c>
      <c r="L6206">
        <v>712526.1</v>
      </c>
      <c r="M6206">
        <v>0</v>
      </c>
      <c r="N6206">
        <v>0</v>
      </c>
      <c r="O6206">
        <v>0</v>
      </c>
      <c r="P6206">
        <v>0</v>
      </c>
    </row>
    <row r="6207" spans="1:16" x14ac:dyDescent="0.25">
      <c r="A6207">
        <v>7714</v>
      </c>
      <c r="B6207">
        <v>0</v>
      </c>
      <c r="C6207">
        <v>2364118</v>
      </c>
      <c r="D6207">
        <v>1730752.1</v>
      </c>
      <c r="E6207">
        <v>2330546.7999999998</v>
      </c>
      <c r="F6207">
        <v>952677.7</v>
      </c>
      <c r="G6207">
        <v>1559035.5</v>
      </c>
      <c r="H6207">
        <v>546286.69999999995</v>
      </c>
      <c r="I6207">
        <v>0</v>
      </c>
      <c r="J6207">
        <v>0</v>
      </c>
      <c r="K6207">
        <v>14850642</v>
      </c>
      <c r="L6207">
        <v>19975782</v>
      </c>
      <c r="M6207">
        <v>0</v>
      </c>
      <c r="N6207">
        <v>0</v>
      </c>
      <c r="O6207">
        <v>0</v>
      </c>
      <c r="P6207">
        <v>0</v>
      </c>
    </row>
    <row r="6208" spans="1:16" x14ac:dyDescent="0.25">
      <c r="A6208">
        <v>7715</v>
      </c>
      <c r="B6208" t="s">
        <v>2451</v>
      </c>
      <c r="C6208">
        <v>150639.75</v>
      </c>
      <c r="D6208">
        <v>299706.15999999997</v>
      </c>
      <c r="E6208">
        <v>163370.73000000001</v>
      </c>
      <c r="F6208">
        <v>61844.061999999998</v>
      </c>
      <c r="G6208">
        <v>94103.37</v>
      </c>
      <c r="H6208">
        <v>58866.73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</row>
    <row r="6209" spans="1:16" x14ac:dyDescent="0.25">
      <c r="A6209">
        <v>7716</v>
      </c>
      <c r="B6209">
        <v>0</v>
      </c>
      <c r="C6209">
        <v>0</v>
      </c>
      <c r="D6209">
        <v>0</v>
      </c>
      <c r="E6209">
        <v>0</v>
      </c>
      <c r="F6209">
        <v>1818767.2</v>
      </c>
      <c r="G6209">
        <v>1184928.6000000001</v>
      </c>
      <c r="H6209">
        <v>1111288.3999999999</v>
      </c>
      <c r="I6209">
        <v>15544826</v>
      </c>
      <c r="J6209">
        <v>10554984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</row>
    <row r="6210" spans="1:16" x14ac:dyDescent="0.25">
      <c r="A6210">
        <v>7717</v>
      </c>
      <c r="B6210">
        <v>0</v>
      </c>
      <c r="C6210">
        <v>0</v>
      </c>
      <c r="D6210">
        <v>0</v>
      </c>
      <c r="E6210">
        <v>0</v>
      </c>
      <c r="F6210">
        <v>410536.9</v>
      </c>
      <c r="G6210">
        <v>378048.94</v>
      </c>
      <c r="H6210">
        <v>101797</v>
      </c>
      <c r="I6210">
        <v>3338949.2</v>
      </c>
      <c r="J6210">
        <v>2334532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</row>
    <row r="6211" spans="1:16" x14ac:dyDescent="0.25">
      <c r="A6211">
        <v>7719</v>
      </c>
      <c r="B6211">
        <v>0</v>
      </c>
      <c r="C6211">
        <v>195470.3</v>
      </c>
      <c r="D6211">
        <v>167554.44</v>
      </c>
      <c r="E6211">
        <v>201485.86</v>
      </c>
      <c r="F6211">
        <v>150196.64000000001</v>
      </c>
      <c r="G6211">
        <v>172210.19</v>
      </c>
      <c r="H6211">
        <v>126086.51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</row>
    <row r="6212" spans="1:16" x14ac:dyDescent="0.25">
      <c r="A6212">
        <v>7720</v>
      </c>
      <c r="B6212">
        <v>0</v>
      </c>
      <c r="C6212">
        <v>0</v>
      </c>
      <c r="D6212">
        <v>0</v>
      </c>
      <c r="E6212">
        <v>0</v>
      </c>
      <c r="F6212">
        <v>526382.75</v>
      </c>
      <c r="G6212">
        <v>568325.4</v>
      </c>
      <c r="H6212">
        <v>176968.44</v>
      </c>
      <c r="I6212">
        <v>4561309</v>
      </c>
      <c r="J6212">
        <v>3535710.8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</row>
    <row r="6213" spans="1:16" x14ac:dyDescent="0.25">
      <c r="A6213">
        <v>7721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149553.53</v>
      </c>
      <c r="L6213">
        <v>192830.1</v>
      </c>
      <c r="M6213">
        <v>0</v>
      </c>
      <c r="N6213">
        <v>0</v>
      </c>
      <c r="O6213">
        <v>0</v>
      </c>
      <c r="P6213">
        <v>0</v>
      </c>
    </row>
    <row r="6214" spans="1:16" x14ac:dyDescent="0.25">
      <c r="A6214">
        <v>7722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199403.19</v>
      </c>
      <c r="L6214">
        <v>315282.15999999997</v>
      </c>
      <c r="M6214">
        <v>0</v>
      </c>
      <c r="N6214">
        <v>0</v>
      </c>
      <c r="O6214">
        <v>0</v>
      </c>
      <c r="P6214">
        <v>0</v>
      </c>
    </row>
    <row r="6215" spans="1:16" x14ac:dyDescent="0.25">
      <c r="A6215">
        <v>7724</v>
      </c>
      <c r="B6215" t="s">
        <v>2454</v>
      </c>
      <c r="C6215">
        <v>168563.34</v>
      </c>
      <c r="D6215">
        <v>201295.34</v>
      </c>
      <c r="E6215">
        <v>0</v>
      </c>
      <c r="F6215">
        <v>0</v>
      </c>
      <c r="G6215">
        <v>96257.195000000007</v>
      </c>
      <c r="H6215">
        <v>0</v>
      </c>
      <c r="I6215">
        <v>0</v>
      </c>
      <c r="J6215">
        <v>0</v>
      </c>
      <c r="K6215">
        <v>78863.520000000004</v>
      </c>
      <c r="L6215">
        <v>130606.19</v>
      </c>
      <c r="M6215">
        <v>0</v>
      </c>
      <c r="N6215">
        <v>0</v>
      </c>
      <c r="O6215">
        <v>0</v>
      </c>
      <c r="P6215">
        <v>0</v>
      </c>
    </row>
    <row r="6216" spans="1:16" x14ac:dyDescent="0.25">
      <c r="A6216">
        <v>7725</v>
      </c>
      <c r="B6216">
        <v>0</v>
      </c>
      <c r="C6216">
        <v>667797.5</v>
      </c>
      <c r="D6216">
        <v>450531.7</v>
      </c>
      <c r="E6216">
        <v>648353.4</v>
      </c>
      <c r="F6216">
        <v>405716.47</v>
      </c>
      <c r="G6216">
        <v>413284.5</v>
      </c>
      <c r="H6216">
        <v>264929.8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</row>
    <row r="6217" spans="1:16" x14ac:dyDescent="0.25">
      <c r="A6217">
        <v>7726</v>
      </c>
      <c r="B6217" t="s">
        <v>2469</v>
      </c>
      <c r="C6217">
        <v>83563.664000000004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473972.44</v>
      </c>
      <c r="L6217">
        <v>432055.94</v>
      </c>
      <c r="M6217">
        <v>0</v>
      </c>
      <c r="N6217">
        <v>0</v>
      </c>
      <c r="O6217">
        <v>0</v>
      </c>
      <c r="P6217">
        <v>0</v>
      </c>
    </row>
    <row r="6218" spans="1:16" x14ac:dyDescent="0.25">
      <c r="A6218">
        <v>7727</v>
      </c>
      <c r="B6218" t="s">
        <v>2457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169014.81</v>
      </c>
      <c r="L6218">
        <v>336326.62</v>
      </c>
      <c r="M6218">
        <v>0</v>
      </c>
      <c r="N6218">
        <v>0</v>
      </c>
      <c r="O6218">
        <v>0</v>
      </c>
      <c r="P6218">
        <v>0</v>
      </c>
    </row>
    <row r="6219" spans="1:16" x14ac:dyDescent="0.25">
      <c r="A6219">
        <v>7728</v>
      </c>
      <c r="B6219" t="s">
        <v>2458</v>
      </c>
      <c r="C6219">
        <v>2003273.1</v>
      </c>
      <c r="D6219">
        <v>1354484</v>
      </c>
      <c r="E6219">
        <v>1483415.8</v>
      </c>
      <c r="F6219">
        <v>491567.97</v>
      </c>
      <c r="G6219">
        <v>977023.75</v>
      </c>
      <c r="H6219">
        <v>274609.5</v>
      </c>
      <c r="I6219">
        <v>0</v>
      </c>
      <c r="J6219">
        <v>0</v>
      </c>
      <c r="K6219">
        <v>1428996.4</v>
      </c>
      <c r="L6219">
        <v>1057114.6000000001</v>
      </c>
      <c r="M6219">
        <v>0</v>
      </c>
      <c r="N6219">
        <v>0</v>
      </c>
      <c r="O6219">
        <v>0</v>
      </c>
      <c r="P6219">
        <v>0</v>
      </c>
    </row>
    <row r="6220" spans="1:16" x14ac:dyDescent="0.25">
      <c r="A6220">
        <v>7730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102804.62</v>
      </c>
      <c r="J6220">
        <v>277599.56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</row>
    <row r="6221" spans="1:16" x14ac:dyDescent="0.25">
      <c r="A6221">
        <v>7733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1595749.1</v>
      </c>
      <c r="J6221">
        <v>1600171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</row>
    <row r="6222" spans="1:16" x14ac:dyDescent="0.25">
      <c r="A6222">
        <v>7734</v>
      </c>
      <c r="B6222" t="s">
        <v>2459</v>
      </c>
      <c r="C6222">
        <v>385194.5</v>
      </c>
      <c r="D6222">
        <v>323804.3</v>
      </c>
      <c r="E6222">
        <v>297844.38</v>
      </c>
      <c r="F6222">
        <v>172171.48</v>
      </c>
      <c r="G6222">
        <v>265441.2</v>
      </c>
      <c r="H6222">
        <v>112593.69</v>
      </c>
      <c r="I6222">
        <v>0</v>
      </c>
      <c r="J6222">
        <v>0</v>
      </c>
      <c r="K6222">
        <v>0</v>
      </c>
      <c r="L6222">
        <v>135442.72</v>
      </c>
      <c r="M6222">
        <v>0</v>
      </c>
      <c r="N6222">
        <v>0</v>
      </c>
      <c r="O6222">
        <v>0</v>
      </c>
      <c r="P6222">
        <v>0</v>
      </c>
    </row>
    <row r="6223" spans="1:16" x14ac:dyDescent="0.25">
      <c r="A6223">
        <v>7736</v>
      </c>
      <c r="B6223" t="s">
        <v>2465</v>
      </c>
      <c r="C6223">
        <v>219724.47</v>
      </c>
      <c r="D6223">
        <v>117987.87</v>
      </c>
      <c r="E6223">
        <v>0</v>
      </c>
      <c r="F6223">
        <v>347606.4</v>
      </c>
      <c r="G6223">
        <v>206697.84</v>
      </c>
      <c r="H6223">
        <v>117586.266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</row>
    <row r="6224" spans="1:16" x14ac:dyDescent="0.25">
      <c r="A6224">
        <v>7737</v>
      </c>
      <c r="B6224" t="s">
        <v>2460</v>
      </c>
      <c r="C6224">
        <v>0</v>
      </c>
      <c r="D6224">
        <v>0</v>
      </c>
      <c r="E6224">
        <v>0</v>
      </c>
      <c r="F6224">
        <v>110236.375</v>
      </c>
      <c r="G6224">
        <v>106331.45</v>
      </c>
      <c r="H6224">
        <v>0</v>
      </c>
      <c r="I6224">
        <v>480922.5</v>
      </c>
      <c r="J6224">
        <v>1019003.9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</row>
    <row r="6225" spans="1:16" x14ac:dyDescent="0.25">
      <c r="A6225">
        <v>7738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268313.44</v>
      </c>
      <c r="J6225">
        <v>637283.1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</row>
    <row r="6226" spans="1:16" x14ac:dyDescent="0.25">
      <c r="A6226">
        <v>7739</v>
      </c>
      <c r="B6226" t="s">
        <v>2462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320703.5</v>
      </c>
      <c r="J6226">
        <v>333738.15999999997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</row>
    <row r="6227" spans="1:16" x14ac:dyDescent="0.25">
      <c r="A6227">
        <v>7742</v>
      </c>
      <c r="B6227">
        <v>0</v>
      </c>
      <c r="C6227">
        <v>619073.75</v>
      </c>
      <c r="D6227">
        <v>421511.56</v>
      </c>
      <c r="E6227">
        <v>482300.94</v>
      </c>
      <c r="F6227">
        <v>88874.233999999997</v>
      </c>
      <c r="G6227">
        <v>244381.14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</row>
    <row r="6228" spans="1:16" x14ac:dyDescent="0.25">
      <c r="A6228">
        <v>7743</v>
      </c>
      <c r="B6228" t="s">
        <v>2464</v>
      </c>
      <c r="C6228">
        <v>316284.38</v>
      </c>
      <c r="D6228">
        <v>139336.5</v>
      </c>
      <c r="E6228">
        <v>82854.92</v>
      </c>
      <c r="F6228">
        <v>318181.21999999997</v>
      </c>
      <c r="G6228">
        <v>234275.22</v>
      </c>
      <c r="H6228">
        <v>81877.554999999993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</row>
    <row r="6229" spans="1:16" x14ac:dyDescent="0.25">
      <c r="A6229">
        <v>7744</v>
      </c>
      <c r="B6229">
        <v>0</v>
      </c>
      <c r="C6229">
        <v>271375.06</v>
      </c>
      <c r="D6229">
        <v>179933.27</v>
      </c>
      <c r="E6229">
        <v>194767.69</v>
      </c>
      <c r="F6229">
        <v>73296.55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</row>
    <row r="6230" spans="1:16" x14ac:dyDescent="0.25">
      <c r="A6230">
        <v>7745</v>
      </c>
      <c r="B6230">
        <v>0</v>
      </c>
      <c r="C6230">
        <v>283848.28000000003</v>
      </c>
      <c r="D6230">
        <v>180956.75</v>
      </c>
      <c r="E6230">
        <v>234415.48</v>
      </c>
      <c r="F6230">
        <v>0</v>
      </c>
      <c r="G6230">
        <v>156485.6</v>
      </c>
      <c r="H6230">
        <v>0</v>
      </c>
      <c r="I6230">
        <v>0</v>
      </c>
      <c r="J6230">
        <v>0</v>
      </c>
      <c r="K6230">
        <v>69911.945000000007</v>
      </c>
      <c r="L6230">
        <v>126434.53</v>
      </c>
      <c r="M6230">
        <v>0</v>
      </c>
      <c r="N6230">
        <v>0</v>
      </c>
      <c r="O6230">
        <v>0</v>
      </c>
      <c r="P6230">
        <v>0</v>
      </c>
    </row>
    <row r="6231" spans="1:16" x14ac:dyDescent="0.25">
      <c r="A6231">
        <v>7747</v>
      </c>
      <c r="B6231" t="s">
        <v>2466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168870.94</v>
      </c>
      <c r="J6231">
        <v>489480.44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</row>
    <row r="6232" spans="1:16" x14ac:dyDescent="0.25">
      <c r="A6232">
        <v>7749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182490.98</v>
      </c>
      <c r="M6232">
        <v>0</v>
      </c>
      <c r="N6232">
        <v>0</v>
      </c>
      <c r="O6232">
        <v>0</v>
      </c>
      <c r="P6232">
        <v>0</v>
      </c>
    </row>
    <row r="6233" spans="1:16" x14ac:dyDescent="0.25">
      <c r="A6233">
        <v>7751</v>
      </c>
      <c r="B6233">
        <v>0</v>
      </c>
      <c r="C6233">
        <v>439543.25</v>
      </c>
      <c r="D6233">
        <v>337308.9</v>
      </c>
      <c r="E6233">
        <v>355246.1</v>
      </c>
      <c r="F6233">
        <v>0</v>
      </c>
      <c r="G6233">
        <v>253496.5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</row>
    <row r="6234" spans="1:16" x14ac:dyDescent="0.25">
      <c r="A6234">
        <v>7752</v>
      </c>
      <c r="B6234">
        <v>0</v>
      </c>
      <c r="C6234">
        <v>255316.64</v>
      </c>
      <c r="D6234">
        <v>167114.78</v>
      </c>
      <c r="E6234">
        <v>181558.97</v>
      </c>
      <c r="F6234">
        <v>0</v>
      </c>
      <c r="G6234">
        <v>115845.914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</row>
    <row r="6235" spans="1:16" x14ac:dyDescent="0.25">
      <c r="A6235">
        <v>7753</v>
      </c>
      <c r="B6235">
        <v>0</v>
      </c>
      <c r="C6235">
        <v>145888.60999999999</v>
      </c>
      <c r="D6235">
        <v>82896.800000000003</v>
      </c>
      <c r="E6235">
        <v>179283.5</v>
      </c>
      <c r="F6235">
        <v>55379.203000000001</v>
      </c>
      <c r="G6235">
        <v>108641.766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</row>
    <row r="6236" spans="1:16" x14ac:dyDescent="0.25">
      <c r="A6236">
        <v>7754</v>
      </c>
      <c r="B6236">
        <v>0</v>
      </c>
      <c r="C6236">
        <v>184544.97</v>
      </c>
      <c r="D6236">
        <v>124918.54</v>
      </c>
      <c r="E6236">
        <v>141450.16</v>
      </c>
      <c r="F6236">
        <v>0</v>
      </c>
      <c r="G6236">
        <v>81848.86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</row>
    <row r="6237" spans="1:16" x14ac:dyDescent="0.25">
      <c r="A6237">
        <v>7755</v>
      </c>
      <c r="B6237" t="s">
        <v>2467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196046.31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</row>
    <row r="6238" spans="1:16" x14ac:dyDescent="0.25">
      <c r="A6238">
        <v>7756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130406.016</v>
      </c>
      <c r="J6238">
        <v>451220.7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</row>
    <row r="6239" spans="1:16" x14ac:dyDescent="0.25">
      <c r="A6239">
        <v>7758</v>
      </c>
      <c r="B6239" t="s">
        <v>2461</v>
      </c>
      <c r="C6239">
        <v>0</v>
      </c>
      <c r="D6239">
        <v>88626.733999999997</v>
      </c>
      <c r="E6239">
        <v>226303.38</v>
      </c>
      <c r="F6239">
        <v>155532.45000000001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</row>
    <row r="6240" spans="1:16" x14ac:dyDescent="0.25">
      <c r="A6240">
        <v>7759</v>
      </c>
      <c r="B6240">
        <v>0</v>
      </c>
      <c r="C6240">
        <v>179012.67</v>
      </c>
      <c r="D6240">
        <v>110053.45</v>
      </c>
      <c r="E6240">
        <v>117510.16</v>
      </c>
      <c r="F6240">
        <v>0</v>
      </c>
      <c r="G6240">
        <v>68375.02</v>
      </c>
      <c r="H6240">
        <v>0</v>
      </c>
      <c r="I6240">
        <v>0</v>
      </c>
      <c r="J6240">
        <v>0</v>
      </c>
      <c r="K6240">
        <v>81589.664000000004</v>
      </c>
      <c r="L6240">
        <v>0</v>
      </c>
      <c r="M6240">
        <v>0</v>
      </c>
      <c r="N6240">
        <v>0</v>
      </c>
      <c r="O6240">
        <v>0</v>
      </c>
      <c r="P6240">
        <v>0</v>
      </c>
    </row>
    <row r="6241" spans="1:16" x14ac:dyDescent="0.25">
      <c r="A6241">
        <v>7760</v>
      </c>
      <c r="B6241">
        <v>0</v>
      </c>
      <c r="C6241">
        <v>158221.07999999999</v>
      </c>
      <c r="D6241">
        <v>82419.679999999993</v>
      </c>
      <c r="E6241">
        <v>111206.91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</row>
    <row r="6242" spans="1:16" x14ac:dyDescent="0.25">
      <c r="A6242">
        <v>7761</v>
      </c>
      <c r="B6242">
        <v>0</v>
      </c>
      <c r="C6242">
        <v>126699.17</v>
      </c>
      <c r="D6242">
        <v>0</v>
      </c>
      <c r="E6242">
        <v>103406.19500000001</v>
      </c>
      <c r="F6242">
        <v>0</v>
      </c>
      <c r="G6242">
        <v>51670.65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</row>
    <row r="6243" spans="1:16" x14ac:dyDescent="0.25">
      <c r="A6243">
        <v>7762</v>
      </c>
      <c r="B6243">
        <v>0</v>
      </c>
      <c r="C6243">
        <v>116070.29</v>
      </c>
      <c r="D6243">
        <v>70762.75</v>
      </c>
      <c r="E6243">
        <v>52601.02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</row>
    <row r="6244" spans="1:16" x14ac:dyDescent="0.25">
      <c r="A6244">
        <v>7763</v>
      </c>
      <c r="B6244">
        <v>0</v>
      </c>
      <c r="C6244">
        <v>127937.29</v>
      </c>
      <c r="D6244">
        <v>63149.04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</row>
    <row r="6245" spans="1:16" x14ac:dyDescent="0.25">
      <c r="A6245">
        <v>7764</v>
      </c>
      <c r="B6245">
        <v>0</v>
      </c>
      <c r="C6245">
        <v>231898.33</v>
      </c>
      <c r="D6245">
        <v>173810.58</v>
      </c>
      <c r="E6245">
        <v>0</v>
      </c>
      <c r="F6245">
        <v>56865.495999999999</v>
      </c>
      <c r="G6245">
        <v>120285.03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</row>
    <row r="6246" spans="1:16" x14ac:dyDescent="0.25">
      <c r="A6246">
        <v>7765</v>
      </c>
      <c r="B6246">
        <v>0</v>
      </c>
      <c r="C6246">
        <v>163982.6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185463.17</v>
      </c>
      <c r="M6246">
        <v>0</v>
      </c>
      <c r="N6246">
        <v>0</v>
      </c>
      <c r="O6246">
        <v>0</v>
      </c>
      <c r="P6246">
        <v>0</v>
      </c>
    </row>
    <row r="6247" spans="1:16" x14ac:dyDescent="0.25">
      <c r="A6247">
        <v>7766</v>
      </c>
      <c r="B6247">
        <v>0</v>
      </c>
      <c r="C6247">
        <v>134944.69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109454</v>
      </c>
      <c r="L6247">
        <v>128190.48</v>
      </c>
      <c r="M6247">
        <v>0</v>
      </c>
      <c r="N6247">
        <v>0</v>
      </c>
      <c r="O6247">
        <v>0</v>
      </c>
      <c r="P6247">
        <v>0</v>
      </c>
    </row>
    <row r="6248" spans="1:16" x14ac:dyDescent="0.25">
      <c r="A6248">
        <v>7767</v>
      </c>
      <c r="B6248">
        <v>0</v>
      </c>
      <c r="C6248">
        <v>208485.2</v>
      </c>
      <c r="D6248">
        <v>121561.65</v>
      </c>
      <c r="E6248">
        <v>143469.5</v>
      </c>
      <c r="F6248">
        <v>0</v>
      </c>
      <c r="G6248">
        <v>57714.71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</row>
    <row r="6249" spans="1:16" x14ac:dyDescent="0.25">
      <c r="A6249">
        <v>7768</v>
      </c>
      <c r="B6249">
        <v>0</v>
      </c>
      <c r="C6249">
        <v>4804800</v>
      </c>
      <c r="D6249">
        <v>3319635.5</v>
      </c>
      <c r="E6249">
        <v>3498244.8</v>
      </c>
      <c r="F6249">
        <v>1279835.2</v>
      </c>
      <c r="G6249">
        <v>2391929.2000000002</v>
      </c>
      <c r="H6249">
        <v>748771.1</v>
      </c>
      <c r="I6249">
        <v>0</v>
      </c>
      <c r="J6249">
        <v>0</v>
      </c>
      <c r="K6249">
        <v>5699984.5</v>
      </c>
      <c r="L6249">
        <v>6622918.5</v>
      </c>
      <c r="M6249">
        <v>0</v>
      </c>
      <c r="N6249">
        <v>0</v>
      </c>
      <c r="O6249">
        <v>0</v>
      </c>
      <c r="P6249">
        <v>0</v>
      </c>
    </row>
    <row r="6250" spans="1:16" x14ac:dyDescent="0.25">
      <c r="A6250">
        <v>7769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632780</v>
      </c>
      <c r="J6250">
        <v>1588851.9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</row>
    <row r="6251" spans="1:16" x14ac:dyDescent="0.25">
      <c r="A6251">
        <v>7770</v>
      </c>
      <c r="B6251">
        <v>0</v>
      </c>
      <c r="C6251">
        <v>290465.78000000003</v>
      </c>
      <c r="D6251">
        <v>189035.7</v>
      </c>
      <c r="E6251">
        <v>224560.2</v>
      </c>
      <c r="F6251">
        <v>0</v>
      </c>
      <c r="G6251">
        <v>187304.12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</row>
    <row r="6252" spans="1:16" x14ac:dyDescent="0.25">
      <c r="A6252">
        <v>7771</v>
      </c>
      <c r="B6252">
        <v>0</v>
      </c>
      <c r="C6252">
        <v>252606.56</v>
      </c>
      <c r="D6252">
        <v>157748.10999999999</v>
      </c>
      <c r="E6252">
        <v>150382.29999999999</v>
      </c>
      <c r="F6252">
        <v>0</v>
      </c>
      <c r="G6252">
        <v>124569.43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</row>
    <row r="6253" spans="1:16" x14ac:dyDescent="0.25">
      <c r="A6253">
        <v>7773</v>
      </c>
      <c r="B6253">
        <v>0</v>
      </c>
      <c r="C6253">
        <v>909690.1</v>
      </c>
      <c r="D6253">
        <v>545594.1</v>
      </c>
      <c r="E6253">
        <v>594957.75</v>
      </c>
      <c r="F6253">
        <v>0</v>
      </c>
      <c r="G6253">
        <v>320753.53000000003</v>
      </c>
      <c r="H6253">
        <v>0</v>
      </c>
      <c r="I6253">
        <v>0</v>
      </c>
      <c r="J6253">
        <v>0</v>
      </c>
      <c r="K6253">
        <v>208320.19</v>
      </c>
      <c r="L6253">
        <v>341061.78</v>
      </c>
      <c r="M6253">
        <v>0</v>
      </c>
      <c r="N6253">
        <v>0</v>
      </c>
      <c r="O6253">
        <v>0</v>
      </c>
      <c r="P6253">
        <v>0</v>
      </c>
    </row>
    <row r="6254" spans="1:16" x14ac:dyDescent="0.25">
      <c r="A6254">
        <v>7774</v>
      </c>
      <c r="B6254">
        <v>0</v>
      </c>
      <c r="C6254">
        <v>261633.92000000001</v>
      </c>
      <c r="D6254">
        <v>202413.97</v>
      </c>
      <c r="E6254">
        <v>175625.66</v>
      </c>
      <c r="F6254">
        <v>0</v>
      </c>
      <c r="G6254">
        <v>121055.21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</row>
    <row r="6255" spans="1:16" x14ac:dyDescent="0.25">
      <c r="A6255">
        <v>7775</v>
      </c>
      <c r="B6255">
        <v>0</v>
      </c>
      <c r="C6255">
        <v>535136.06000000006</v>
      </c>
      <c r="D6255">
        <v>373943.3</v>
      </c>
      <c r="E6255">
        <v>409623</v>
      </c>
      <c r="F6255">
        <v>71639.710000000006</v>
      </c>
      <c r="G6255">
        <v>246682.22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</row>
    <row r="6256" spans="1:16" x14ac:dyDescent="0.25">
      <c r="A6256">
        <v>7776</v>
      </c>
      <c r="B6256">
        <v>0</v>
      </c>
      <c r="C6256">
        <v>0</v>
      </c>
      <c r="D6256">
        <v>179159.05</v>
      </c>
      <c r="E6256">
        <v>227108.64</v>
      </c>
      <c r="F6256">
        <v>0</v>
      </c>
      <c r="G6256">
        <v>110991.03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</row>
    <row r="6257" spans="1:16" x14ac:dyDescent="0.25">
      <c r="A6257">
        <v>7777</v>
      </c>
      <c r="B6257">
        <v>0</v>
      </c>
      <c r="C6257">
        <v>15572196</v>
      </c>
      <c r="D6257">
        <v>9663448</v>
      </c>
      <c r="E6257">
        <v>11553799</v>
      </c>
      <c r="F6257">
        <v>2689088.5</v>
      </c>
      <c r="G6257">
        <v>6613436.5</v>
      </c>
      <c r="H6257">
        <v>1457508.2</v>
      </c>
      <c r="I6257">
        <v>0</v>
      </c>
      <c r="J6257">
        <v>0</v>
      </c>
      <c r="K6257">
        <v>540781440</v>
      </c>
      <c r="L6257">
        <v>356481540</v>
      </c>
      <c r="M6257">
        <v>0</v>
      </c>
      <c r="N6257">
        <v>0</v>
      </c>
      <c r="O6257">
        <v>0</v>
      </c>
      <c r="P6257">
        <v>0</v>
      </c>
    </row>
    <row r="6258" spans="1:16" x14ac:dyDescent="0.25">
      <c r="A6258">
        <v>7778</v>
      </c>
      <c r="B6258">
        <v>0</v>
      </c>
      <c r="C6258">
        <v>104881.72</v>
      </c>
      <c r="D6258">
        <v>112036.71</v>
      </c>
      <c r="E6258">
        <v>113129.03</v>
      </c>
      <c r="F6258">
        <v>135787.60999999999</v>
      </c>
      <c r="G6258">
        <v>109012.85</v>
      </c>
      <c r="H6258">
        <v>198120.34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</row>
    <row r="6259" spans="1:16" x14ac:dyDescent="0.25">
      <c r="A6259">
        <v>7779</v>
      </c>
      <c r="B6259" t="s">
        <v>2472</v>
      </c>
      <c r="C6259">
        <v>317275.40000000002</v>
      </c>
      <c r="D6259">
        <v>208268.17</v>
      </c>
      <c r="E6259">
        <v>227466.9</v>
      </c>
      <c r="F6259">
        <v>99180.95</v>
      </c>
      <c r="G6259">
        <v>154662.48000000001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</row>
    <row r="6260" spans="1:16" x14ac:dyDescent="0.25">
      <c r="A6260">
        <v>7781</v>
      </c>
      <c r="B6260">
        <v>0</v>
      </c>
      <c r="C6260">
        <v>877766.3</v>
      </c>
      <c r="D6260">
        <v>505899.34</v>
      </c>
      <c r="E6260">
        <v>553731.5</v>
      </c>
      <c r="F6260">
        <v>0</v>
      </c>
      <c r="G6260">
        <v>264913.56</v>
      </c>
      <c r="H6260">
        <v>0</v>
      </c>
      <c r="I6260">
        <v>0</v>
      </c>
      <c r="J6260">
        <v>0</v>
      </c>
      <c r="K6260">
        <v>312222.2</v>
      </c>
      <c r="L6260">
        <v>772639.94</v>
      </c>
      <c r="M6260">
        <v>0</v>
      </c>
      <c r="N6260">
        <v>0</v>
      </c>
      <c r="O6260">
        <v>0</v>
      </c>
      <c r="P6260">
        <v>0</v>
      </c>
    </row>
    <row r="6261" spans="1:16" x14ac:dyDescent="0.25">
      <c r="A6261">
        <v>7782</v>
      </c>
      <c r="B6261">
        <v>0</v>
      </c>
      <c r="C6261">
        <v>161752.62</v>
      </c>
      <c r="D6261">
        <v>120083.11</v>
      </c>
      <c r="E6261">
        <v>110388.96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11567887</v>
      </c>
      <c r="L6261">
        <v>8102889.5</v>
      </c>
      <c r="M6261">
        <v>0</v>
      </c>
      <c r="N6261">
        <v>0</v>
      </c>
      <c r="O6261">
        <v>0</v>
      </c>
      <c r="P6261">
        <v>0</v>
      </c>
    </row>
    <row r="6262" spans="1:16" x14ac:dyDescent="0.25">
      <c r="A6262">
        <v>7783</v>
      </c>
      <c r="B6262">
        <v>0</v>
      </c>
      <c r="C6262">
        <v>691120.44</v>
      </c>
      <c r="D6262">
        <v>423231.22</v>
      </c>
      <c r="E6262">
        <v>503687.47</v>
      </c>
      <c r="F6262">
        <v>98565.56</v>
      </c>
      <c r="G6262">
        <v>271697.06</v>
      </c>
      <c r="H6262">
        <v>0</v>
      </c>
      <c r="I6262">
        <v>0</v>
      </c>
      <c r="J6262">
        <v>0</v>
      </c>
      <c r="K6262">
        <v>25518596</v>
      </c>
      <c r="L6262">
        <v>16804820</v>
      </c>
      <c r="M6262">
        <v>0</v>
      </c>
      <c r="N6262">
        <v>0</v>
      </c>
      <c r="O6262">
        <v>0</v>
      </c>
      <c r="P6262">
        <v>0</v>
      </c>
    </row>
    <row r="6263" spans="1:16" x14ac:dyDescent="0.25">
      <c r="A6263">
        <v>7784</v>
      </c>
      <c r="B6263">
        <v>0</v>
      </c>
      <c r="C6263">
        <v>581177.9</v>
      </c>
      <c r="D6263">
        <v>362552.7</v>
      </c>
      <c r="E6263">
        <v>436585.7</v>
      </c>
      <c r="F6263">
        <v>0</v>
      </c>
      <c r="G6263">
        <v>229590.05</v>
      </c>
      <c r="H6263">
        <v>0</v>
      </c>
      <c r="I6263">
        <v>0</v>
      </c>
      <c r="J6263">
        <v>0</v>
      </c>
      <c r="K6263">
        <v>21377026</v>
      </c>
      <c r="L6263">
        <v>13917074</v>
      </c>
      <c r="M6263">
        <v>0</v>
      </c>
      <c r="N6263">
        <v>0</v>
      </c>
      <c r="O6263">
        <v>0</v>
      </c>
      <c r="P6263">
        <v>0</v>
      </c>
    </row>
    <row r="6264" spans="1:16" x14ac:dyDescent="0.25">
      <c r="A6264">
        <v>7787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233468.9</v>
      </c>
      <c r="J6264">
        <v>227869.67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</row>
    <row r="6265" spans="1:16" x14ac:dyDescent="0.25">
      <c r="A6265">
        <v>7788</v>
      </c>
      <c r="B6265">
        <v>0</v>
      </c>
      <c r="C6265">
        <v>126857.13</v>
      </c>
      <c r="D6265">
        <v>151145.57999999999</v>
      </c>
      <c r="E6265">
        <v>93553.945000000007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</row>
    <row r="6266" spans="1:16" x14ac:dyDescent="0.25">
      <c r="A6266">
        <v>7789</v>
      </c>
      <c r="B6266" t="s">
        <v>2468</v>
      </c>
      <c r="C6266">
        <v>267662.7</v>
      </c>
      <c r="D6266">
        <v>182651.84</v>
      </c>
      <c r="E6266">
        <v>185355.39</v>
      </c>
      <c r="F6266">
        <v>0</v>
      </c>
      <c r="G6266">
        <v>134402.85999999999</v>
      </c>
      <c r="H6266">
        <v>0</v>
      </c>
      <c r="I6266">
        <v>0</v>
      </c>
      <c r="J6266">
        <v>0</v>
      </c>
      <c r="K6266">
        <v>98021.53</v>
      </c>
      <c r="L6266">
        <v>0</v>
      </c>
      <c r="M6266">
        <v>0</v>
      </c>
      <c r="N6266">
        <v>0</v>
      </c>
      <c r="O6266">
        <v>0</v>
      </c>
      <c r="P6266">
        <v>0</v>
      </c>
    </row>
    <row r="6267" spans="1:16" x14ac:dyDescent="0.25">
      <c r="A6267">
        <v>7790</v>
      </c>
      <c r="B6267" t="s">
        <v>437</v>
      </c>
      <c r="C6267">
        <v>500558.44</v>
      </c>
      <c r="D6267">
        <v>343447.66</v>
      </c>
      <c r="E6267">
        <v>335720.44</v>
      </c>
      <c r="F6267">
        <v>106947.69</v>
      </c>
      <c r="G6267">
        <v>254142.17</v>
      </c>
      <c r="H6267">
        <v>53205.03</v>
      </c>
      <c r="I6267">
        <v>0</v>
      </c>
      <c r="J6267">
        <v>0</v>
      </c>
      <c r="K6267">
        <v>7763430</v>
      </c>
      <c r="L6267">
        <v>5572251</v>
      </c>
      <c r="M6267">
        <v>0</v>
      </c>
      <c r="N6267">
        <v>0</v>
      </c>
      <c r="O6267">
        <v>0</v>
      </c>
      <c r="P6267">
        <v>0</v>
      </c>
    </row>
    <row r="6268" spans="1:16" x14ac:dyDescent="0.25">
      <c r="A6268">
        <v>7791</v>
      </c>
      <c r="B6268">
        <v>0</v>
      </c>
      <c r="C6268">
        <v>450247.6</v>
      </c>
      <c r="D6268">
        <v>304386.84000000003</v>
      </c>
      <c r="E6268">
        <v>398704.75</v>
      </c>
      <c r="F6268">
        <v>107041.05</v>
      </c>
      <c r="G6268">
        <v>232111.8</v>
      </c>
      <c r="H6268">
        <v>51408.425999999999</v>
      </c>
      <c r="I6268">
        <v>0</v>
      </c>
      <c r="J6268">
        <v>0</v>
      </c>
      <c r="K6268">
        <v>7675668</v>
      </c>
      <c r="L6268">
        <v>5455828</v>
      </c>
      <c r="M6268">
        <v>0</v>
      </c>
      <c r="N6268">
        <v>0</v>
      </c>
      <c r="O6268">
        <v>0</v>
      </c>
      <c r="P6268">
        <v>0</v>
      </c>
    </row>
    <row r="6269" spans="1:16" x14ac:dyDescent="0.25">
      <c r="A6269">
        <v>7792</v>
      </c>
      <c r="B6269" t="s">
        <v>2471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246895.73</v>
      </c>
      <c r="L6269">
        <v>522273.56</v>
      </c>
      <c r="M6269">
        <v>0</v>
      </c>
      <c r="N6269">
        <v>0</v>
      </c>
      <c r="O6269">
        <v>0</v>
      </c>
      <c r="P6269">
        <v>0</v>
      </c>
    </row>
    <row r="6270" spans="1:16" x14ac:dyDescent="0.25">
      <c r="A6270">
        <v>7793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422364.06</v>
      </c>
      <c r="L6270">
        <v>273850.38</v>
      </c>
      <c r="M6270">
        <v>0</v>
      </c>
      <c r="N6270">
        <v>0</v>
      </c>
      <c r="O6270">
        <v>0</v>
      </c>
      <c r="P6270">
        <v>0</v>
      </c>
    </row>
    <row r="6271" spans="1:16" x14ac:dyDescent="0.25">
      <c r="A6271">
        <v>7794</v>
      </c>
      <c r="B6271" t="s">
        <v>2480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269924.12</v>
      </c>
      <c r="L6271">
        <v>206067.34</v>
      </c>
      <c r="M6271">
        <v>0</v>
      </c>
      <c r="N6271">
        <v>0</v>
      </c>
      <c r="O6271">
        <v>0</v>
      </c>
      <c r="P6271">
        <v>0</v>
      </c>
    </row>
    <row r="6272" spans="1:16" x14ac:dyDescent="0.25">
      <c r="A6272">
        <v>7795</v>
      </c>
      <c r="B6272">
        <v>0</v>
      </c>
      <c r="C6272">
        <v>234353.08</v>
      </c>
      <c r="D6272">
        <v>136026.32999999999</v>
      </c>
      <c r="E6272">
        <v>166623.23000000001</v>
      </c>
      <c r="F6272">
        <v>0</v>
      </c>
      <c r="G6272">
        <v>63205.06</v>
      </c>
      <c r="H6272">
        <v>0</v>
      </c>
      <c r="I6272">
        <v>0</v>
      </c>
      <c r="J6272">
        <v>0</v>
      </c>
      <c r="K6272">
        <v>9351839</v>
      </c>
      <c r="L6272">
        <v>6200306</v>
      </c>
      <c r="M6272">
        <v>0</v>
      </c>
      <c r="N6272">
        <v>0</v>
      </c>
      <c r="O6272">
        <v>0</v>
      </c>
      <c r="P6272">
        <v>0</v>
      </c>
    </row>
    <row r="6273" spans="1:16" x14ac:dyDescent="0.25">
      <c r="A6273">
        <v>7796</v>
      </c>
      <c r="B6273">
        <v>0</v>
      </c>
      <c r="C6273">
        <v>265592.88</v>
      </c>
      <c r="D6273">
        <v>240893.33</v>
      </c>
      <c r="E6273">
        <v>239303.14</v>
      </c>
      <c r="F6273">
        <v>70576.39</v>
      </c>
      <c r="G6273">
        <v>198806.31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</row>
    <row r="6274" spans="1:16" x14ac:dyDescent="0.25">
      <c r="A6274">
        <v>7797</v>
      </c>
      <c r="B6274">
        <v>0</v>
      </c>
      <c r="C6274">
        <v>337851.7</v>
      </c>
      <c r="D6274">
        <v>219820.64</v>
      </c>
      <c r="E6274">
        <v>270956.38</v>
      </c>
      <c r="F6274">
        <v>0</v>
      </c>
      <c r="G6274">
        <v>169400.66</v>
      </c>
      <c r="H6274">
        <v>0</v>
      </c>
      <c r="I6274">
        <v>0</v>
      </c>
      <c r="J6274">
        <v>0</v>
      </c>
      <c r="K6274">
        <v>5293516</v>
      </c>
      <c r="L6274">
        <v>3840845</v>
      </c>
      <c r="M6274">
        <v>0</v>
      </c>
      <c r="N6274">
        <v>0</v>
      </c>
      <c r="O6274">
        <v>0</v>
      </c>
      <c r="P6274">
        <v>0</v>
      </c>
    </row>
    <row r="6275" spans="1:16" x14ac:dyDescent="0.25">
      <c r="A6275">
        <v>7798</v>
      </c>
      <c r="B6275">
        <v>0</v>
      </c>
      <c r="C6275">
        <v>233677.67</v>
      </c>
      <c r="D6275">
        <v>183444.36</v>
      </c>
      <c r="E6275">
        <v>246115.95</v>
      </c>
      <c r="F6275">
        <v>0</v>
      </c>
      <c r="G6275">
        <v>179133.75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</row>
    <row r="6276" spans="1:16" x14ac:dyDescent="0.25">
      <c r="A6276">
        <v>7799</v>
      </c>
      <c r="B6276">
        <v>0</v>
      </c>
      <c r="C6276">
        <v>1166754.5</v>
      </c>
      <c r="D6276">
        <v>529842.4</v>
      </c>
      <c r="E6276">
        <v>869494.56</v>
      </c>
      <c r="F6276">
        <v>744002.6</v>
      </c>
      <c r="G6276">
        <v>551674.25</v>
      </c>
      <c r="H6276">
        <v>594683.4</v>
      </c>
      <c r="I6276">
        <v>0</v>
      </c>
      <c r="J6276">
        <v>0</v>
      </c>
      <c r="K6276">
        <v>0</v>
      </c>
      <c r="L6276">
        <v>299161.46999999997</v>
      </c>
      <c r="M6276">
        <v>0</v>
      </c>
      <c r="N6276">
        <v>0</v>
      </c>
      <c r="O6276">
        <v>0</v>
      </c>
      <c r="P6276">
        <v>0</v>
      </c>
    </row>
    <row r="6277" spans="1:16" x14ac:dyDescent="0.25">
      <c r="A6277">
        <v>7800</v>
      </c>
      <c r="B6277">
        <v>0</v>
      </c>
      <c r="C6277">
        <v>249040.4</v>
      </c>
      <c r="D6277">
        <v>138609.47</v>
      </c>
      <c r="E6277">
        <v>172996.2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</row>
    <row r="6278" spans="1:16" x14ac:dyDescent="0.25">
      <c r="A6278">
        <v>7801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13624645</v>
      </c>
      <c r="L6278">
        <v>6076480.5</v>
      </c>
      <c r="M6278">
        <v>0</v>
      </c>
      <c r="N6278">
        <v>0</v>
      </c>
      <c r="O6278">
        <v>0</v>
      </c>
      <c r="P6278">
        <v>0</v>
      </c>
    </row>
    <row r="6279" spans="1:16" x14ac:dyDescent="0.25">
      <c r="A6279">
        <v>7802</v>
      </c>
      <c r="B6279">
        <v>0</v>
      </c>
      <c r="C6279">
        <v>201185.31</v>
      </c>
      <c r="D6279">
        <v>152167.16</v>
      </c>
      <c r="E6279">
        <v>173356.44</v>
      </c>
      <c r="F6279">
        <v>0</v>
      </c>
      <c r="G6279">
        <v>73830.09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</row>
    <row r="6280" spans="1:16" x14ac:dyDescent="0.25">
      <c r="A6280">
        <v>7803</v>
      </c>
      <c r="B6280">
        <v>0</v>
      </c>
      <c r="C6280">
        <v>389365.03</v>
      </c>
      <c r="D6280">
        <v>302295.38</v>
      </c>
      <c r="E6280">
        <v>331390.65999999997</v>
      </c>
      <c r="F6280">
        <v>58260.03</v>
      </c>
      <c r="G6280">
        <v>191304.8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</row>
    <row r="6281" spans="1:16" x14ac:dyDescent="0.25">
      <c r="A6281">
        <v>7804</v>
      </c>
      <c r="B6281">
        <v>0</v>
      </c>
      <c r="C6281">
        <v>233275.86</v>
      </c>
      <c r="D6281">
        <v>134253.54999999999</v>
      </c>
      <c r="E6281">
        <v>143708.57999999999</v>
      </c>
      <c r="F6281">
        <v>0</v>
      </c>
      <c r="G6281">
        <v>113853.234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</row>
    <row r="6282" spans="1:16" x14ac:dyDescent="0.25">
      <c r="A6282">
        <v>7807</v>
      </c>
      <c r="B6282">
        <v>0</v>
      </c>
      <c r="C6282">
        <v>458904.1</v>
      </c>
      <c r="D6282">
        <v>356299.97</v>
      </c>
      <c r="E6282">
        <v>362584.62</v>
      </c>
      <c r="F6282">
        <v>123752.47</v>
      </c>
      <c r="G6282">
        <v>255631.48</v>
      </c>
      <c r="H6282">
        <v>79062.789999999994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</row>
    <row r="6283" spans="1:16" x14ac:dyDescent="0.25">
      <c r="A6283">
        <v>7808</v>
      </c>
      <c r="B6283">
        <v>0</v>
      </c>
      <c r="C6283">
        <v>1132094.8999999999</v>
      </c>
      <c r="D6283">
        <v>1034911.25</v>
      </c>
      <c r="E6283">
        <v>1040223.3</v>
      </c>
      <c r="F6283">
        <v>612442.75</v>
      </c>
      <c r="G6283">
        <v>915964.3</v>
      </c>
      <c r="H6283">
        <v>434096.2</v>
      </c>
      <c r="I6283">
        <v>0</v>
      </c>
      <c r="J6283">
        <v>0</v>
      </c>
      <c r="K6283">
        <v>127430.734</v>
      </c>
      <c r="L6283">
        <v>90640.01</v>
      </c>
      <c r="M6283">
        <v>0</v>
      </c>
      <c r="N6283">
        <v>0</v>
      </c>
      <c r="O6283">
        <v>0</v>
      </c>
      <c r="P6283">
        <v>0</v>
      </c>
    </row>
    <row r="6284" spans="1:16" x14ac:dyDescent="0.25">
      <c r="A6284">
        <v>7809</v>
      </c>
      <c r="B6284" t="s">
        <v>523</v>
      </c>
      <c r="C6284">
        <v>340592.2</v>
      </c>
      <c r="D6284">
        <v>226668.03</v>
      </c>
      <c r="E6284">
        <v>213493.84</v>
      </c>
      <c r="F6284">
        <v>54986.402000000002</v>
      </c>
      <c r="G6284">
        <v>148770.34</v>
      </c>
      <c r="H6284">
        <v>0</v>
      </c>
      <c r="I6284">
        <v>0</v>
      </c>
      <c r="J6284">
        <v>0</v>
      </c>
      <c r="K6284">
        <v>5245205.5</v>
      </c>
      <c r="L6284">
        <v>3936683</v>
      </c>
      <c r="M6284">
        <v>0</v>
      </c>
      <c r="N6284">
        <v>0</v>
      </c>
      <c r="O6284">
        <v>0</v>
      </c>
      <c r="P6284">
        <v>0</v>
      </c>
    </row>
    <row r="6285" spans="1:16" x14ac:dyDescent="0.25">
      <c r="A6285">
        <v>7810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1165027.8999999999</v>
      </c>
      <c r="L6285">
        <v>705661.4</v>
      </c>
      <c r="M6285">
        <v>0</v>
      </c>
      <c r="N6285">
        <v>0</v>
      </c>
      <c r="O6285">
        <v>0</v>
      </c>
      <c r="P6285">
        <v>0</v>
      </c>
    </row>
    <row r="6286" spans="1:16" x14ac:dyDescent="0.25">
      <c r="A6286">
        <v>7811</v>
      </c>
      <c r="B6286">
        <v>0</v>
      </c>
      <c r="C6286">
        <v>214655.19</v>
      </c>
      <c r="D6286">
        <v>188503.94</v>
      </c>
      <c r="E6286">
        <v>129543.97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</row>
    <row r="6287" spans="1:16" x14ac:dyDescent="0.25">
      <c r="A6287">
        <v>7812</v>
      </c>
      <c r="B6287">
        <v>0</v>
      </c>
      <c r="C6287">
        <v>411230.6</v>
      </c>
      <c r="D6287">
        <v>229863.28</v>
      </c>
      <c r="E6287">
        <v>220374.72</v>
      </c>
      <c r="F6287">
        <v>0</v>
      </c>
      <c r="G6287">
        <v>83080.414000000004</v>
      </c>
      <c r="H6287">
        <v>0</v>
      </c>
      <c r="I6287">
        <v>0</v>
      </c>
      <c r="J6287">
        <v>0</v>
      </c>
      <c r="K6287">
        <v>528310.06000000006</v>
      </c>
      <c r="L6287">
        <v>2191664.2000000002</v>
      </c>
      <c r="M6287">
        <v>0</v>
      </c>
      <c r="N6287">
        <v>0</v>
      </c>
      <c r="O6287">
        <v>0</v>
      </c>
      <c r="P6287">
        <v>0</v>
      </c>
    </row>
    <row r="6288" spans="1:16" x14ac:dyDescent="0.25">
      <c r="A6288">
        <v>7813</v>
      </c>
      <c r="B6288" t="s">
        <v>2475</v>
      </c>
      <c r="C6288">
        <v>207228.23</v>
      </c>
      <c r="D6288">
        <v>0</v>
      </c>
      <c r="E6288">
        <v>128062.34</v>
      </c>
      <c r="F6288">
        <v>0</v>
      </c>
      <c r="G6288">
        <v>96577.73</v>
      </c>
      <c r="H6288">
        <v>0</v>
      </c>
      <c r="I6288">
        <v>0</v>
      </c>
      <c r="J6288">
        <v>0</v>
      </c>
      <c r="K6288">
        <v>2101830.2000000002</v>
      </c>
      <c r="L6288">
        <v>1644482.6</v>
      </c>
      <c r="M6288">
        <v>0</v>
      </c>
      <c r="N6288">
        <v>0</v>
      </c>
      <c r="O6288">
        <v>0</v>
      </c>
      <c r="P6288">
        <v>0</v>
      </c>
    </row>
    <row r="6289" spans="1:16" x14ac:dyDescent="0.25">
      <c r="A6289">
        <v>7814</v>
      </c>
      <c r="B6289" t="s">
        <v>2474</v>
      </c>
      <c r="C6289">
        <v>163685.73000000001</v>
      </c>
      <c r="D6289">
        <v>92035.97</v>
      </c>
      <c r="E6289">
        <v>87294.82</v>
      </c>
      <c r="F6289">
        <v>0</v>
      </c>
      <c r="G6289">
        <v>56950.21</v>
      </c>
      <c r="H6289">
        <v>0</v>
      </c>
      <c r="I6289">
        <v>0</v>
      </c>
      <c r="J6289">
        <v>0</v>
      </c>
      <c r="K6289">
        <v>671207.4</v>
      </c>
      <c r="L6289">
        <v>2098974.2000000002</v>
      </c>
      <c r="M6289">
        <v>0</v>
      </c>
      <c r="N6289">
        <v>0</v>
      </c>
      <c r="O6289">
        <v>0</v>
      </c>
      <c r="P6289">
        <v>0</v>
      </c>
    </row>
    <row r="6290" spans="1:16" x14ac:dyDescent="0.25">
      <c r="A6290">
        <v>7815</v>
      </c>
      <c r="B6290">
        <v>0</v>
      </c>
      <c r="C6290">
        <v>102293.2</v>
      </c>
      <c r="D6290">
        <v>278664.5</v>
      </c>
      <c r="E6290">
        <v>151672.84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329918.40000000002</v>
      </c>
      <c r="M6290">
        <v>0</v>
      </c>
      <c r="N6290">
        <v>0</v>
      </c>
      <c r="O6290">
        <v>0</v>
      </c>
      <c r="P6290">
        <v>0</v>
      </c>
    </row>
    <row r="6291" spans="1:16" x14ac:dyDescent="0.25">
      <c r="A6291">
        <v>7816</v>
      </c>
      <c r="B6291">
        <v>0</v>
      </c>
      <c r="C6291">
        <v>176351.81</v>
      </c>
      <c r="D6291">
        <v>125565.78</v>
      </c>
      <c r="E6291">
        <v>147847.64000000001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2834405.2</v>
      </c>
      <c r="L6291">
        <v>2325119.2000000002</v>
      </c>
      <c r="M6291">
        <v>0</v>
      </c>
      <c r="N6291">
        <v>0</v>
      </c>
      <c r="O6291">
        <v>0</v>
      </c>
      <c r="P6291">
        <v>0</v>
      </c>
    </row>
    <row r="6292" spans="1:16" x14ac:dyDescent="0.25">
      <c r="A6292">
        <v>7817</v>
      </c>
      <c r="B6292">
        <v>0</v>
      </c>
      <c r="C6292">
        <v>446464.16</v>
      </c>
      <c r="D6292">
        <v>331285.46999999997</v>
      </c>
      <c r="E6292">
        <v>351899.38</v>
      </c>
      <c r="F6292">
        <v>114541.016</v>
      </c>
      <c r="G6292">
        <v>259531.36</v>
      </c>
      <c r="H6292">
        <v>61196.36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</row>
    <row r="6293" spans="1:16" x14ac:dyDescent="0.25">
      <c r="A6293">
        <v>7818</v>
      </c>
      <c r="B6293" t="s">
        <v>2477</v>
      </c>
      <c r="C6293">
        <v>278710.84000000003</v>
      </c>
      <c r="D6293">
        <v>208907.17</v>
      </c>
      <c r="E6293">
        <v>185861.89</v>
      </c>
      <c r="F6293">
        <v>122499.38</v>
      </c>
      <c r="G6293">
        <v>118134.44</v>
      </c>
      <c r="H6293">
        <v>58620.586000000003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</row>
    <row r="6294" spans="1:16" x14ac:dyDescent="0.25">
      <c r="A6294">
        <v>7819</v>
      </c>
      <c r="B6294">
        <v>0</v>
      </c>
      <c r="C6294">
        <v>0</v>
      </c>
      <c r="D6294">
        <v>0</v>
      </c>
      <c r="E6294">
        <v>0</v>
      </c>
      <c r="F6294">
        <v>112132.36</v>
      </c>
      <c r="G6294">
        <v>312525.88</v>
      </c>
      <c r="H6294">
        <v>56571.875</v>
      </c>
      <c r="I6294">
        <v>2113176.7999999998</v>
      </c>
      <c r="J6294">
        <v>758572.6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</row>
    <row r="6295" spans="1:16" x14ac:dyDescent="0.25">
      <c r="A6295">
        <v>7821</v>
      </c>
      <c r="B6295">
        <v>0</v>
      </c>
      <c r="C6295">
        <v>99127.125</v>
      </c>
      <c r="D6295">
        <v>139872.60999999999</v>
      </c>
      <c r="E6295">
        <v>96733.9</v>
      </c>
      <c r="F6295">
        <v>0</v>
      </c>
      <c r="G6295">
        <v>96168.664000000004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</row>
    <row r="6296" spans="1:16" x14ac:dyDescent="0.25">
      <c r="A6296">
        <v>7822</v>
      </c>
      <c r="B6296" t="s">
        <v>2478</v>
      </c>
      <c r="C6296">
        <v>0</v>
      </c>
      <c r="D6296">
        <v>0</v>
      </c>
      <c r="E6296">
        <v>0</v>
      </c>
      <c r="F6296">
        <v>257490.2</v>
      </c>
      <c r="G6296">
        <v>453068.06</v>
      </c>
      <c r="H6296">
        <v>97326.25</v>
      </c>
      <c r="I6296">
        <v>2933452</v>
      </c>
      <c r="J6296">
        <v>1105462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</row>
    <row r="6297" spans="1:16" x14ac:dyDescent="0.25">
      <c r="A6297">
        <v>7823</v>
      </c>
      <c r="B6297">
        <v>0</v>
      </c>
      <c r="C6297">
        <v>0</v>
      </c>
      <c r="D6297">
        <v>0</v>
      </c>
      <c r="E6297">
        <v>0</v>
      </c>
      <c r="F6297">
        <v>203878.12</v>
      </c>
      <c r="G6297">
        <v>411431.97</v>
      </c>
      <c r="H6297">
        <v>100283.33</v>
      </c>
      <c r="I6297">
        <v>2764476.8</v>
      </c>
      <c r="J6297">
        <v>1063361.2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</row>
    <row r="6298" spans="1:16" x14ac:dyDescent="0.25">
      <c r="A6298">
        <v>7824</v>
      </c>
      <c r="B6298">
        <v>0</v>
      </c>
      <c r="C6298">
        <v>0</v>
      </c>
      <c r="D6298">
        <v>0</v>
      </c>
      <c r="E6298">
        <v>0</v>
      </c>
      <c r="F6298">
        <v>153059.51999999999</v>
      </c>
      <c r="G6298">
        <v>244735.6</v>
      </c>
      <c r="H6298">
        <v>81291.09</v>
      </c>
      <c r="I6298">
        <v>2100529.2000000002</v>
      </c>
      <c r="J6298">
        <v>823172.7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</row>
    <row r="6299" spans="1:16" x14ac:dyDescent="0.25">
      <c r="A6299">
        <v>7825</v>
      </c>
      <c r="B6299" t="s">
        <v>2479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413015.28</v>
      </c>
      <c r="L6299">
        <v>199899.28</v>
      </c>
      <c r="M6299">
        <v>0</v>
      </c>
      <c r="N6299">
        <v>0</v>
      </c>
      <c r="O6299">
        <v>0</v>
      </c>
      <c r="P6299">
        <v>0</v>
      </c>
    </row>
    <row r="6300" spans="1:16" x14ac:dyDescent="0.25">
      <c r="A6300">
        <v>7826</v>
      </c>
      <c r="B6300" t="s">
        <v>2481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2513488.2000000002</v>
      </c>
      <c r="L6300">
        <v>1600760</v>
      </c>
      <c r="M6300">
        <v>0</v>
      </c>
      <c r="N6300">
        <v>0</v>
      </c>
      <c r="O6300">
        <v>0</v>
      </c>
      <c r="P6300">
        <v>0</v>
      </c>
    </row>
    <row r="6301" spans="1:16" x14ac:dyDescent="0.25">
      <c r="A6301">
        <v>7827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1071116.8</v>
      </c>
      <c r="L6301">
        <v>1331298.6000000001</v>
      </c>
      <c r="M6301">
        <v>0</v>
      </c>
      <c r="N6301">
        <v>0</v>
      </c>
      <c r="O6301">
        <v>0</v>
      </c>
      <c r="P6301">
        <v>0</v>
      </c>
    </row>
    <row r="6302" spans="1:16" x14ac:dyDescent="0.25">
      <c r="A6302">
        <v>7829</v>
      </c>
      <c r="B6302" t="s">
        <v>2483</v>
      </c>
      <c r="C6302">
        <v>403694.53</v>
      </c>
      <c r="D6302">
        <v>431529.88</v>
      </c>
      <c r="E6302">
        <v>424948.75</v>
      </c>
      <c r="F6302">
        <v>349679.3</v>
      </c>
      <c r="G6302">
        <v>420900.1</v>
      </c>
      <c r="H6302">
        <v>375220.38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</row>
    <row r="6303" spans="1:16" x14ac:dyDescent="0.25">
      <c r="A6303">
        <v>7830</v>
      </c>
      <c r="B6303" t="s">
        <v>2482</v>
      </c>
      <c r="C6303">
        <v>117376.18</v>
      </c>
      <c r="D6303">
        <v>69607.375</v>
      </c>
      <c r="E6303">
        <v>96393.42</v>
      </c>
      <c r="F6303">
        <v>0</v>
      </c>
      <c r="G6303">
        <v>56386.832000000002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</row>
    <row r="6304" spans="1:16" x14ac:dyDescent="0.25">
      <c r="A6304">
        <v>7831</v>
      </c>
      <c r="B6304" t="s">
        <v>2492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328151.06</v>
      </c>
      <c r="J6304">
        <v>203109.08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</row>
    <row r="6305" spans="1:16" x14ac:dyDescent="0.25">
      <c r="A6305">
        <v>7832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1157651</v>
      </c>
      <c r="L6305">
        <v>794116.6</v>
      </c>
      <c r="M6305">
        <v>0</v>
      </c>
      <c r="N6305">
        <v>0</v>
      </c>
      <c r="O6305">
        <v>0</v>
      </c>
      <c r="P6305">
        <v>0</v>
      </c>
    </row>
    <row r="6306" spans="1:16" x14ac:dyDescent="0.25">
      <c r="A6306">
        <v>7833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1098430.3999999999</v>
      </c>
      <c r="L6306">
        <v>692607.25</v>
      </c>
      <c r="M6306">
        <v>0</v>
      </c>
      <c r="N6306">
        <v>0</v>
      </c>
      <c r="O6306">
        <v>0</v>
      </c>
      <c r="P6306">
        <v>0</v>
      </c>
    </row>
    <row r="6307" spans="1:16" x14ac:dyDescent="0.25">
      <c r="A6307">
        <v>7834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2804039.2</v>
      </c>
      <c r="L6307">
        <v>1828133.2</v>
      </c>
      <c r="M6307">
        <v>0</v>
      </c>
      <c r="N6307">
        <v>0</v>
      </c>
      <c r="O6307">
        <v>0</v>
      </c>
      <c r="P6307">
        <v>0</v>
      </c>
    </row>
    <row r="6308" spans="1:16" x14ac:dyDescent="0.25">
      <c r="A6308">
        <v>7835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597405</v>
      </c>
      <c r="L6308">
        <v>372765.47</v>
      </c>
      <c r="M6308">
        <v>0</v>
      </c>
      <c r="N6308">
        <v>0</v>
      </c>
      <c r="O6308">
        <v>0</v>
      </c>
      <c r="P6308">
        <v>0</v>
      </c>
    </row>
    <row r="6309" spans="1:16" x14ac:dyDescent="0.25">
      <c r="A6309">
        <v>7836</v>
      </c>
      <c r="B6309">
        <v>0</v>
      </c>
      <c r="C6309">
        <v>101420.98</v>
      </c>
      <c r="D6309">
        <v>0</v>
      </c>
      <c r="E6309">
        <v>51643.133000000002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2128642.5</v>
      </c>
      <c r="L6309">
        <v>1471015</v>
      </c>
      <c r="M6309">
        <v>0</v>
      </c>
      <c r="N6309">
        <v>0</v>
      </c>
      <c r="O6309">
        <v>0</v>
      </c>
      <c r="P6309">
        <v>0</v>
      </c>
    </row>
    <row r="6310" spans="1:16" x14ac:dyDescent="0.25">
      <c r="A6310">
        <v>7837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877911.6</v>
      </c>
      <c r="L6310">
        <v>564420.69999999995</v>
      </c>
      <c r="M6310">
        <v>0</v>
      </c>
      <c r="N6310">
        <v>0</v>
      </c>
      <c r="O6310">
        <v>0</v>
      </c>
      <c r="P6310">
        <v>0</v>
      </c>
    </row>
    <row r="6311" spans="1:16" x14ac:dyDescent="0.25">
      <c r="A6311">
        <v>7838</v>
      </c>
      <c r="B6311" t="s">
        <v>2484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707423.6</v>
      </c>
      <c r="L6311">
        <v>443349</v>
      </c>
      <c r="M6311">
        <v>0</v>
      </c>
      <c r="N6311">
        <v>0</v>
      </c>
      <c r="O6311">
        <v>0</v>
      </c>
      <c r="P6311">
        <v>0</v>
      </c>
    </row>
    <row r="6312" spans="1:16" x14ac:dyDescent="0.25">
      <c r="A6312">
        <v>7839</v>
      </c>
      <c r="B6312" t="s">
        <v>2485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1684742.1</v>
      </c>
      <c r="L6312">
        <v>835030.44</v>
      </c>
      <c r="M6312">
        <v>0</v>
      </c>
      <c r="N6312">
        <v>0</v>
      </c>
      <c r="O6312">
        <v>0</v>
      </c>
      <c r="P6312">
        <v>0</v>
      </c>
    </row>
    <row r="6313" spans="1:16" x14ac:dyDescent="0.25">
      <c r="A6313">
        <v>7840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136354.85999999999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</row>
    <row r="6314" spans="1:16" x14ac:dyDescent="0.25">
      <c r="A6314">
        <v>7841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150980.42000000001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</row>
    <row r="6315" spans="1:16" x14ac:dyDescent="0.25">
      <c r="A6315">
        <v>7842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4037528</v>
      </c>
      <c r="L6315">
        <v>2634768</v>
      </c>
      <c r="M6315">
        <v>0</v>
      </c>
      <c r="N6315">
        <v>0</v>
      </c>
      <c r="O6315">
        <v>0</v>
      </c>
      <c r="P6315">
        <v>0</v>
      </c>
    </row>
    <row r="6316" spans="1:16" x14ac:dyDescent="0.25">
      <c r="A6316">
        <v>7843</v>
      </c>
      <c r="B6316" t="s">
        <v>2487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</row>
    <row r="6317" spans="1:16" x14ac:dyDescent="0.25">
      <c r="A6317">
        <v>7844</v>
      </c>
      <c r="B6317" t="s">
        <v>2491</v>
      </c>
      <c r="C6317">
        <v>240839.31</v>
      </c>
      <c r="D6317">
        <v>374114.12</v>
      </c>
      <c r="E6317">
        <v>182746.2</v>
      </c>
      <c r="F6317">
        <v>0</v>
      </c>
      <c r="G6317">
        <v>58813.3</v>
      </c>
      <c r="H6317">
        <v>0</v>
      </c>
      <c r="I6317">
        <v>0</v>
      </c>
      <c r="J6317">
        <v>0</v>
      </c>
      <c r="K6317">
        <v>54404.08</v>
      </c>
      <c r="L6317">
        <v>897166.7</v>
      </c>
      <c r="M6317">
        <v>0</v>
      </c>
      <c r="N6317">
        <v>0</v>
      </c>
      <c r="O6317">
        <v>0</v>
      </c>
      <c r="P6317">
        <v>0</v>
      </c>
    </row>
    <row r="6318" spans="1:16" x14ac:dyDescent="0.25">
      <c r="A6318">
        <v>7845</v>
      </c>
      <c r="B6318">
        <v>0</v>
      </c>
      <c r="C6318">
        <v>153989.78</v>
      </c>
      <c r="D6318">
        <v>179409.33</v>
      </c>
      <c r="E6318">
        <v>247886.03</v>
      </c>
      <c r="F6318">
        <v>199390.07999999999</v>
      </c>
      <c r="G6318">
        <v>78746.86</v>
      </c>
      <c r="H6318">
        <v>195420.58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</row>
    <row r="6319" spans="1:16" x14ac:dyDescent="0.25">
      <c r="A6319">
        <v>7846</v>
      </c>
      <c r="B6319" t="s">
        <v>2486</v>
      </c>
      <c r="C6319">
        <v>371033.4</v>
      </c>
      <c r="D6319">
        <v>361016.12</v>
      </c>
      <c r="E6319">
        <v>374750.4</v>
      </c>
      <c r="F6319">
        <v>342517.84</v>
      </c>
      <c r="G6319">
        <v>365453.47</v>
      </c>
      <c r="H6319">
        <v>347503.44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</row>
    <row r="6320" spans="1:16" x14ac:dyDescent="0.25">
      <c r="A6320">
        <v>7847</v>
      </c>
      <c r="B6320">
        <v>0</v>
      </c>
      <c r="C6320">
        <v>0</v>
      </c>
      <c r="D6320">
        <v>153077.73000000001</v>
      </c>
      <c r="E6320">
        <v>0</v>
      </c>
      <c r="F6320">
        <v>0</v>
      </c>
      <c r="G6320">
        <v>52247.387000000002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</row>
    <row r="6321" spans="1:16" x14ac:dyDescent="0.25">
      <c r="A6321">
        <v>7848</v>
      </c>
      <c r="B6321">
        <v>0</v>
      </c>
      <c r="C6321">
        <v>165804.79999999999</v>
      </c>
      <c r="D6321">
        <v>163688.73000000001</v>
      </c>
      <c r="E6321">
        <v>186042.22</v>
      </c>
      <c r="F6321">
        <v>236543.17</v>
      </c>
      <c r="G6321">
        <v>144714.85999999999</v>
      </c>
      <c r="H6321">
        <v>262672.78000000003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</row>
    <row r="6322" spans="1:16" x14ac:dyDescent="0.25">
      <c r="A6322">
        <v>7849</v>
      </c>
      <c r="B6322">
        <v>0</v>
      </c>
      <c r="C6322">
        <v>0</v>
      </c>
      <c r="D6322">
        <v>0</v>
      </c>
      <c r="E6322">
        <v>92258.875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2450764</v>
      </c>
      <c r="L6322">
        <v>1647184.4</v>
      </c>
      <c r="M6322">
        <v>0</v>
      </c>
      <c r="N6322">
        <v>0</v>
      </c>
      <c r="O6322">
        <v>0</v>
      </c>
      <c r="P6322">
        <v>0</v>
      </c>
    </row>
    <row r="6323" spans="1:16" x14ac:dyDescent="0.25">
      <c r="A6323">
        <v>7850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1153123.8</v>
      </c>
      <c r="L6323">
        <v>612885.19999999995</v>
      </c>
      <c r="M6323">
        <v>0</v>
      </c>
      <c r="N6323">
        <v>0</v>
      </c>
      <c r="O6323">
        <v>0</v>
      </c>
      <c r="P6323">
        <v>0</v>
      </c>
    </row>
    <row r="6324" spans="1:16" x14ac:dyDescent="0.25">
      <c r="A6324">
        <v>7851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492427.44</v>
      </c>
      <c r="L6324">
        <v>0</v>
      </c>
      <c r="M6324">
        <v>0</v>
      </c>
      <c r="N6324">
        <v>0</v>
      </c>
      <c r="O6324">
        <v>0</v>
      </c>
      <c r="P6324">
        <v>0</v>
      </c>
    </row>
    <row r="6325" spans="1:16" x14ac:dyDescent="0.25">
      <c r="A6325">
        <v>7852</v>
      </c>
      <c r="B6325">
        <v>0</v>
      </c>
      <c r="C6325">
        <v>143874.85999999999</v>
      </c>
      <c r="D6325">
        <v>138782.5</v>
      </c>
      <c r="E6325">
        <v>86753.53</v>
      </c>
      <c r="F6325">
        <v>0</v>
      </c>
      <c r="G6325">
        <v>60820.402000000002</v>
      </c>
      <c r="H6325">
        <v>0</v>
      </c>
      <c r="I6325">
        <v>0</v>
      </c>
      <c r="J6325">
        <v>0</v>
      </c>
      <c r="K6325">
        <v>4158530</v>
      </c>
      <c r="L6325">
        <v>2199733.2000000002</v>
      </c>
      <c r="M6325">
        <v>0</v>
      </c>
      <c r="N6325">
        <v>0</v>
      </c>
      <c r="O6325">
        <v>0</v>
      </c>
      <c r="P6325">
        <v>0</v>
      </c>
    </row>
    <row r="6326" spans="1:16" x14ac:dyDescent="0.25">
      <c r="A6326">
        <v>7853</v>
      </c>
      <c r="B6326">
        <v>0</v>
      </c>
      <c r="C6326">
        <v>124291.55499999999</v>
      </c>
      <c r="D6326">
        <v>106835.266</v>
      </c>
      <c r="E6326">
        <v>79252.304999999993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10990140</v>
      </c>
      <c r="L6326">
        <v>7461988.5</v>
      </c>
      <c r="M6326">
        <v>0</v>
      </c>
      <c r="N6326">
        <v>0</v>
      </c>
      <c r="O6326">
        <v>0</v>
      </c>
      <c r="P6326">
        <v>0</v>
      </c>
    </row>
    <row r="6327" spans="1:16" x14ac:dyDescent="0.25">
      <c r="A6327">
        <v>7854</v>
      </c>
      <c r="B6327" t="s">
        <v>2488</v>
      </c>
      <c r="C6327">
        <v>0</v>
      </c>
      <c r="D6327">
        <v>0</v>
      </c>
      <c r="E6327">
        <v>0</v>
      </c>
      <c r="F6327">
        <v>170070.39999999999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</row>
    <row r="6328" spans="1:16" x14ac:dyDescent="0.25">
      <c r="A6328">
        <v>7855</v>
      </c>
      <c r="B6328" t="s">
        <v>2489</v>
      </c>
      <c r="C6328">
        <v>141533.6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2490059.7999999998</v>
      </c>
      <c r="L6328">
        <v>1473191.8</v>
      </c>
      <c r="M6328">
        <v>0</v>
      </c>
      <c r="N6328">
        <v>0</v>
      </c>
      <c r="O6328">
        <v>0</v>
      </c>
      <c r="P6328">
        <v>0</v>
      </c>
    </row>
    <row r="6329" spans="1:16" x14ac:dyDescent="0.25">
      <c r="A6329">
        <v>7856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2523152.5</v>
      </c>
      <c r="L6329">
        <v>1629268.9</v>
      </c>
      <c r="M6329">
        <v>0</v>
      </c>
      <c r="N6329">
        <v>0</v>
      </c>
      <c r="O6329">
        <v>0</v>
      </c>
      <c r="P6329">
        <v>0</v>
      </c>
    </row>
    <row r="6330" spans="1:16" x14ac:dyDescent="0.25">
      <c r="A6330">
        <v>7857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853166.25</v>
      </c>
      <c r="L6330">
        <v>571488.4</v>
      </c>
      <c r="M6330">
        <v>0</v>
      </c>
      <c r="N6330">
        <v>0</v>
      </c>
      <c r="O6330">
        <v>0</v>
      </c>
      <c r="P6330">
        <v>0</v>
      </c>
    </row>
    <row r="6331" spans="1:16" x14ac:dyDescent="0.25">
      <c r="A6331">
        <v>7858</v>
      </c>
      <c r="B6331">
        <v>0</v>
      </c>
      <c r="C6331">
        <v>320912.15999999997</v>
      </c>
      <c r="D6331">
        <v>175308.47</v>
      </c>
      <c r="E6331">
        <v>223782.56</v>
      </c>
      <c r="F6331">
        <v>0</v>
      </c>
      <c r="G6331">
        <v>67523.054999999993</v>
      </c>
      <c r="H6331">
        <v>0</v>
      </c>
      <c r="I6331">
        <v>0</v>
      </c>
      <c r="J6331">
        <v>0</v>
      </c>
      <c r="K6331">
        <v>711997.8</v>
      </c>
      <c r="L6331">
        <v>2086134.9</v>
      </c>
      <c r="M6331">
        <v>0</v>
      </c>
      <c r="N6331">
        <v>0</v>
      </c>
      <c r="O6331">
        <v>0</v>
      </c>
      <c r="P6331">
        <v>0</v>
      </c>
    </row>
    <row r="6332" spans="1:16" x14ac:dyDescent="0.25">
      <c r="A6332">
        <v>7861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719933.7</v>
      </c>
      <c r="L6332">
        <v>762995.8</v>
      </c>
      <c r="M6332">
        <v>0</v>
      </c>
      <c r="N6332">
        <v>0</v>
      </c>
      <c r="O6332">
        <v>0</v>
      </c>
      <c r="P6332">
        <v>0</v>
      </c>
    </row>
    <row r="6333" spans="1:16" x14ac:dyDescent="0.25">
      <c r="A6333">
        <v>7862</v>
      </c>
      <c r="B6333">
        <v>0</v>
      </c>
      <c r="C6333">
        <v>178163.81</v>
      </c>
      <c r="D6333">
        <v>60910.78</v>
      </c>
      <c r="E6333">
        <v>98495.8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389568.84</v>
      </c>
      <c r="L6333">
        <v>397663.4</v>
      </c>
      <c r="M6333">
        <v>0</v>
      </c>
      <c r="N6333">
        <v>0</v>
      </c>
      <c r="O6333">
        <v>0</v>
      </c>
      <c r="P6333">
        <v>0</v>
      </c>
    </row>
    <row r="6334" spans="1:16" x14ac:dyDescent="0.25">
      <c r="A6334">
        <v>7863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329073.34000000003</v>
      </c>
      <c r="L6334">
        <v>140150.6</v>
      </c>
      <c r="M6334">
        <v>0</v>
      </c>
      <c r="N6334">
        <v>0</v>
      </c>
      <c r="O6334">
        <v>0</v>
      </c>
      <c r="P6334">
        <v>0</v>
      </c>
    </row>
    <row r="6335" spans="1:16" x14ac:dyDescent="0.25">
      <c r="A6335">
        <v>7864</v>
      </c>
      <c r="B6335" t="s">
        <v>2490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1289722.2</v>
      </c>
      <c r="L6335">
        <v>481427.38</v>
      </c>
      <c r="M6335">
        <v>0</v>
      </c>
      <c r="N6335">
        <v>0</v>
      </c>
      <c r="O6335">
        <v>0</v>
      </c>
      <c r="P6335">
        <v>0</v>
      </c>
    </row>
    <row r="6336" spans="1:16" x14ac:dyDescent="0.25">
      <c r="A6336">
        <v>7865</v>
      </c>
      <c r="B6336" t="s">
        <v>2476</v>
      </c>
      <c r="C6336">
        <v>318737.78000000003</v>
      </c>
      <c r="D6336">
        <v>262806.46999999997</v>
      </c>
      <c r="E6336">
        <v>152382.22</v>
      </c>
      <c r="F6336">
        <v>0</v>
      </c>
      <c r="G6336">
        <v>164562.67000000001</v>
      </c>
      <c r="H6336">
        <v>0</v>
      </c>
      <c r="I6336">
        <v>0</v>
      </c>
      <c r="J6336">
        <v>0</v>
      </c>
      <c r="K6336">
        <v>3066226.5</v>
      </c>
      <c r="L6336">
        <v>4061203.5</v>
      </c>
      <c r="M6336">
        <v>0</v>
      </c>
      <c r="N6336">
        <v>0</v>
      </c>
      <c r="O6336">
        <v>0</v>
      </c>
      <c r="P6336">
        <v>0</v>
      </c>
    </row>
    <row r="6337" spans="1:16" x14ac:dyDescent="0.25">
      <c r="A6337">
        <v>7866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435580.94</v>
      </c>
      <c r="L6337">
        <v>344377.8</v>
      </c>
      <c r="M6337">
        <v>0</v>
      </c>
      <c r="N6337">
        <v>0</v>
      </c>
      <c r="O6337">
        <v>0</v>
      </c>
      <c r="P6337">
        <v>0</v>
      </c>
    </row>
    <row r="6338" spans="1:16" x14ac:dyDescent="0.25">
      <c r="A6338">
        <v>7867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3635270.2</v>
      </c>
      <c r="L6338">
        <v>2262946.2000000002</v>
      </c>
      <c r="M6338">
        <v>0</v>
      </c>
      <c r="N6338">
        <v>0</v>
      </c>
      <c r="O6338">
        <v>0</v>
      </c>
      <c r="P6338">
        <v>0</v>
      </c>
    </row>
    <row r="6339" spans="1:16" x14ac:dyDescent="0.25">
      <c r="A6339">
        <v>7868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219395.4</v>
      </c>
      <c r="L6339">
        <v>93737.125</v>
      </c>
      <c r="M6339">
        <v>0</v>
      </c>
      <c r="N6339">
        <v>0</v>
      </c>
      <c r="O6339">
        <v>0</v>
      </c>
      <c r="P6339">
        <v>0</v>
      </c>
    </row>
    <row r="6340" spans="1:16" x14ac:dyDescent="0.25">
      <c r="A6340">
        <v>7869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941910.75</v>
      </c>
      <c r="L6340">
        <v>620523</v>
      </c>
      <c r="M6340">
        <v>0</v>
      </c>
      <c r="N6340">
        <v>0</v>
      </c>
      <c r="O6340">
        <v>0</v>
      </c>
      <c r="P6340">
        <v>0</v>
      </c>
    </row>
    <row r="6341" spans="1:16" x14ac:dyDescent="0.25">
      <c r="A6341">
        <v>7872</v>
      </c>
      <c r="B6341">
        <v>0</v>
      </c>
      <c r="C6341">
        <v>3263561.5</v>
      </c>
      <c r="D6341">
        <v>2913381.8</v>
      </c>
      <c r="E6341">
        <v>2917486.8</v>
      </c>
      <c r="F6341">
        <v>1691170.9</v>
      </c>
      <c r="G6341">
        <v>2378896.7999999998</v>
      </c>
      <c r="H6341">
        <v>1225109.6000000001</v>
      </c>
      <c r="I6341">
        <v>0</v>
      </c>
      <c r="J6341">
        <v>0</v>
      </c>
      <c r="K6341">
        <v>1848818.9</v>
      </c>
      <c r="L6341">
        <v>2014275.8</v>
      </c>
      <c r="M6341">
        <v>0</v>
      </c>
      <c r="N6341">
        <v>0</v>
      </c>
      <c r="O6341">
        <v>0</v>
      </c>
      <c r="P6341">
        <v>0</v>
      </c>
    </row>
    <row r="6342" spans="1:16" x14ac:dyDescent="0.25">
      <c r="A6342">
        <v>7873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390081.8</v>
      </c>
      <c r="L6342">
        <v>268587.09999999998</v>
      </c>
      <c r="M6342">
        <v>0</v>
      </c>
      <c r="N6342">
        <v>0</v>
      </c>
      <c r="O6342">
        <v>0</v>
      </c>
      <c r="P6342">
        <v>0</v>
      </c>
    </row>
    <row r="6343" spans="1:16" x14ac:dyDescent="0.25">
      <c r="A6343">
        <v>7874</v>
      </c>
      <c r="B6343" t="s">
        <v>2473</v>
      </c>
      <c r="C6343">
        <v>407944.34</v>
      </c>
      <c r="D6343">
        <v>328697.90000000002</v>
      </c>
      <c r="E6343">
        <v>358947.84000000003</v>
      </c>
      <c r="F6343">
        <v>142335.25</v>
      </c>
      <c r="G6343">
        <v>258899.11</v>
      </c>
      <c r="H6343">
        <v>73462.539999999994</v>
      </c>
      <c r="I6343">
        <v>0</v>
      </c>
      <c r="J6343">
        <v>0</v>
      </c>
      <c r="K6343">
        <v>2477576.2000000002</v>
      </c>
      <c r="L6343">
        <v>3586590.8</v>
      </c>
      <c r="M6343">
        <v>0</v>
      </c>
      <c r="N6343">
        <v>0</v>
      </c>
      <c r="O6343">
        <v>0</v>
      </c>
      <c r="P6343">
        <v>0</v>
      </c>
    </row>
    <row r="6344" spans="1:16" x14ac:dyDescent="0.25">
      <c r="A6344">
        <v>7875</v>
      </c>
      <c r="B6344" t="s">
        <v>2494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</row>
    <row r="6345" spans="1:16" x14ac:dyDescent="0.25">
      <c r="A6345">
        <v>7879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79151.839999999997</v>
      </c>
      <c r="M6345">
        <v>0</v>
      </c>
      <c r="N6345">
        <v>0</v>
      </c>
      <c r="O6345">
        <v>0</v>
      </c>
      <c r="P6345">
        <v>0</v>
      </c>
    </row>
    <row r="6346" spans="1:16" x14ac:dyDescent="0.25">
      <c r="A6346">
        <v>7880</v>
      </c>
      <c r="B6346">
        <v>0</v>
      </c>
      <c r="C6346">
        <v>0</v>
      </c>
      <c r="D6346">
        <v>57175.875</v>
      </c>
      <c r="E6346">
        <v>88587.016000000003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422152.72</v>
      </c>
      <c r="L6346">
        <v>104761.08</v>
      </c>
      <c r="M6346">
        <v>0</v>
      </c>
      <c r="N6346">
        <v>0</v>
      </c>
      <c r="O6346">
        <v>0</v>
      </c>
      <c r="P6346">
        <v>0</v>
      </c>
    </row>
    <row r="6347" spans="1:16" x14ac:dyDescent="0.25">
      <c r="A6347">
        <v>7881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374552.03</v>
      </c>
      <c r="L6347">
        <v>165757.38</v>
      </c>
      <c r="M6347">
        <v>0</v>
      </c>
      <c r="N6347">
        <v>0</v>
      </c>
      <c r="O6347">
        <v>0</v>
      </c>
      <c r="P6347">
        <v>0</v>
      </c>
    </row>
    <row r="6348" spans="1:16" x14ac:dyDescent="0.25">
      <c r="A6348">
        <v>7884</v>
      </c>
      <c r="B6348">
        <v>0</v>
      </c>
      <c r="C6348">
        <v>415259.72</v>
      </c>
      <c r="D6348">
        <v>221520.16</v>
      </c>
      <c r="E6348">
        <v>239119.78</v>
      </c>
      <c r="F6348">
        <v>0</v>
      </c>
      <c r="G6348">
        <v>124157.62</v>
      </c>
      <c r="H6348">
        <v>0</v>
      </c>
      <c r="I6348">
        <v>0</v>
      </c>
      <c r="J6348">
        <v>0</v>
      </c>
      <c r="K6348">
        <v>202959.45</v>
      </c>
      <c r="L6348">
        <v>556301.69999999995</v>
      </c>
      <c r="M6348">
        <v>0</v>
      </c>
      <c r="N6348">
        <v>0</v>
      </c>
      <c r="O6348">
        <v>0</v>
      </c>
      <c r="P6348">
        <v>0</v>
      </c>
    </row>
    <row r="6349" spans="1:16" x14ac:dyDescent="0.25">
      <c r="A6349">
        <v>7885</v>
      </c>
      <c r="B6349">
        <v>0</v>
      </c>
      <c r="C6349">
        <v>467478.38</v>
      </c>
      <c r="D6349">
        <v>259328.47</v>
      </c>
      <c r="E6349">
        <v>260481.55</v>
      </c>
      <c r="F6349">
        <v>0</v>
      </c>
      <c r="G6349">
        <v>137490.07999999999</v>
      </c>
      <c r="H6349">
        <v>0</v>
      </c>
      <c r="I6349">
        <v>0</v>
      </c>
      <c r="J6349">
        <v>0</v>
      </c>
      <c r="K6349">
        <v>0</v>
      </c>
      <c r="L6349">
        <v>154616.85999999999</v>
      </c>
      <c r="M6349">
        <v>0</v>
      </c>
      <c r="N6349">
        <v>0</v>
      </c>
      <c r="O6349">
        <v>0</v>
      </c>
      <c r="P6349">
        <v>0</v>
      </c>
    </row>
    <row r="6350" spans="1:16" x14ac:dyDescent="0.25">
      <c r="A6350">
        <v>7886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215423.53</v>
      </c>
      <c r="J6350">
        <v>207079.33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</row>
    <row r="6351" spans="1:16" x14ac:dyDescent="0.25">
      <c r="A6351">
        <v>7887</v>
      </c>
      <c r="B6351" t="s">
        <v>2495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607891.93999999994</v>
      </c>
      <c r="J6351">
        <v>354117.78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</row>
    <row r="6352" spans="1:16" x14ac:dyDescent="0.25">
      <c r="A6352">
        <v>7889</v>
      </c>
      <c r="B6352" t="s">
        <v>2521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1175495.1000000001</v>
      </c>
      <c r="L6352">
        <v>2265579.5</v>
      </c>
      <c r="M6352">
        <v>0</v>
      </c>
      <c r="N6352">
        <v>0</v>
      </c>
      <c r="O6352">
        <v>0</v>
      </c>
      <c r="P6352">
        <v>0</v>
      </c>
    </row>
    <row r="6353" spans="1:16" x14ac:dyDescent="0.25">
      <c r="A6353">
        <v>7891</v>
      </c>
      <c r="B6353" t="s">
        <v>2496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267830.62</v>
      </c>
      <c r="J6353">
        <v>349864.5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</row>
    <row r="6354" spans="1:16" x14ac:dyDescent="0.25">
      <c r="A6354">
        <v>7892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392663.97</v>
      </c>
      <c r="J6354">
        <v>312048.59999999998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</row>
    <row r="6355" spans="1:16" x14ac:dyDescent="0.25">
      <c r="A6355">
        <v>7893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371868.12</v>
      </c>
      <c r="L6355">
        <v>313650.40000000002</v>
      </c>
      <c r="M6355">
        <v>0</v>
      </c>
      <c r="N6355">
        <v>0</v>
      </c>
      <c r="O6355">
        <v>0</v>
      </c>
      <c r="P6355">
        <v>0</v>
      </c>
    </row>
    <row r="6356" spans="1:16" x14ac:dyDescent="0.25">
      <c r="A6356">
        <v>7894</v>
      </c>
      <c r="B6356" t="s">
        <v>2493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454703.2</v>
      </c>
      <c r="L6356">
        <v>603373.1</v>
      </c>
      <c r="M6356">
        <v>0</v>
      </c>
      <c r="N6356">
        <v>0</v>
      </c>
      <c r="O6356">
        <v>0</v>
      </c>
      <c r="P6356">
        <v>0</v>
      </c>
    </row>
    <row r="6357" spans="1:16" x14ac:dyDescent="0.25">
      <c r="A6357">
        <v>7897</v>
      </c>
      <c r="B6357">
        <v>0</v>
      </c>
      <c r="C6357">
        <v>0</v>
      </c>
      <c r="D6357">
        <v>0</v>
      </c>
      <c r="E6357">
        <v>0</v>
      </c>
      <c r="F6357">
        <v>146673.75</v>
      </c>
      <c r="G6357">
        <v>185802.45</v>
      </c>
      <c r="H6357">
        <v>0</v>
      </c>
      <c r="I6357">
        <v>658021.93999999994</v>
      </c>
      <c r="J6357">
        <v>610862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</row>
    <row r="6358" spans="1:16" x14ac:dyDescent="0.25">
      <c r="A6358">
        <v>7898</v>
      </c>
      <c r="B6358" t="s">
        <v>2497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373915.3</v>
      </c>
      <c r="L6358">
        <v>508933</v>
      </c>
      <c r="M6358">
        <v>0</v>
      </c>
      <c r="N6358">
        <v>0</v>
      </c>
      <c r="O6358">
        <v>0</v>
      </c>
      <c r="P6358">
        <v>0</v>
      </c>
    </row>
    <row r="6359" spans="1:16" x14ac:dyDescent="0.25">
      <c r="A6359">
        <v>7899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542955.56000000006</v>
      </c>
      <c r="J6359">
        <v>188801.5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</row>
    <row r="6360" spans="1:16" x14ac:dyDescent="0.25">
      <c r="A6360">
        <v>7900</v>
      </c>
      <c r="B6360">
        <v>0</v>
      </c>
      <c r="C6360">
        <v>0</v>
      </c>
      <c r="D6360">
        <v>0</v>
      </c>
      <c r="E6360">
        <v>0</v>
      </c>
      <c r="F6360">
        <v>475404.94</v>
      </c>
      <c r="G6360">
        <v>455570.62</v>
      </c>
      <c r="H6360">
        <v>256656.56</v>
      </c>
      <c r="I6360">
        <v>1797175.6</v>
      </c>
      <c r="J6360">
        <v>1526006.5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</row>
    <row r="6361" spans="1:16" x14ac:dyDescent="0.25">
      <c r="A6361">
        <v>7901</v>
      </c>
      <c r="B6361">
        <v>0</v>
      </c>
      <c r="C6361">
        <v>0</v>
      </c>
      <c r="D6361">
        <v>0</v>
      </c>
      <c r="E6361">
        <v>0</v>
      </c>
      <c r="F6361">
        <v>588027.6</v>
      </c>
      <c r="G6361">
        <v>653475.75</v>
      </c>
      <c r="H6361">
        <v>166802.39000000001</v>
      </c>
      <c r="I6361">
        <v>4644862</v>
      </c>
      <c r="J6361">
        <v>4106775.2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</row>
    <row r="6362" spans="1:16" x14ac:dyDescent="0.25">
      <c r="A6362">
        <v>7902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151880.29999999999</v>
      </c>
      <c r="L6362">
        <v>0</v>
      </c>
      <c r="M6362">
        <v>0</v>
      </c>
      <c r="N6362">
        <v>0</v>
      </c>
      <c r="O6362">
        <v>0</v>
      </c>
      <c r="P6362">
        <v>0</v>
      </c>
    </row>
    <row r="6363" spans="1:16" x14ac:dyDescent="0.25">
      <c r="A6363">
        <v>7903</v>
      </c>
      <c r="B6363">
        <v>0</v>
      </c>
      <c r="C6363">
        <v>3826241.2</v>
      </c>
      <c r="D6363">
        <v>2512389.7999999998</v>
      </c>
      <c r="E6363">
        <v>2964095.2</v>
      </c>
      <c r="F6363">
        <v>980984.3</v>
      </c>
      <c r="G6363">
        <v>1913932.6</v>
      </c>
      <c r="H6363">
        <v>607736.6</v>
      </c>
      <c r="I6363">
        <v>0</v>
      </c>
      <c r="J6363">
        <v>0</v>
      </c>
      <c r="K6363">
        <v>1259178.6000000001</v>
      </c>
      <c r="L6363">
        <v>3906139.5</v>
      </c>
      <c r="M6363">
        <v>0</v>
      </c>
      <c r="N6363">
        <v>0</v>
      </c>
      <c r="O6363">
        <v>0</v>
      </c>
      <c r="P6363">
        <v>0</v>
      </c>
    </row>
    <row r="6364" spans="1:16" x14ac:dyDescent="0.25">
      <c r="A6364">
        <v>7904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7750548.5</v>
      </c>
      <c r="L6364">
        <v>1719346</v>
      </c>
      <c r="M6364">
        <v>0</v>
      </c>
      <c r="N6364">
        <v>0</v>
      </c>
      <c r="O6364">
        <v>0</v>
      </c>
      <c r="P6364">
        <v>0</v>
      </c>
    </row>
    <row r="6365" spans="1:16" x14ac:dyDescent="0.25">
      <c r="A6365">
        <v>7905</v>
      </c>
      <c r="B6365" t="s">
        <v>2498</v>
      </c>
      <c r="C6365">
        <v>0</v>
      </c>
      <c r="D6365">
        <v>89856.94</v>
      </c>
      <c r="E6365">
        <v>178681.31</v>
      </c>
      <c r="F6365">
        <v>0</v>
      </c>
      <c r="G6365">
        <v>115226.66</v>
      </c>
      <c r="H6365">
        <v>164435.78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</row>
    <row r="6366" spans="1:16" x14ac:dyDescent="0.25">
      <c r="A6366">
        <v>7906</v>
      </c>
      <c r="B6366">
        <v>0</v>
      </c>
      <c r="C6366">
        <v>261214.02</v>
      </c>
      <c r="D6366">
        <v>263194.03000000003</v>
      </c>
      <c r="E6366">
        <v>392918.3</v>
      </c>
      <c r="F6366">
        <v>0</v>
      </c>
      <c r="G6366">
        <v>183921.84</v>
      </c>
      <c r="H6366">
        <v>102306.03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</row>
    <row r="6367" spans="1:16" x14ac:dyDescent="0.25">
      <c r="A6367">
        <v>7907</v>
      </c>
      <c r="B6367">
        <v>0</v>
      </c>
      <c r="C6367">
        <v>0</v>
      </c>
      <c r="D6367">
        <v>0</v>
      </c>
      <c r="E6367">
        <v>0</v>
      </c>
      <c r="F6367">
        <v>1349014.5</v>
      </c>
      <c r="G6367">
        <v>1209751.3999999999</v>
      </c>
      <c r="H6367">
        <v>638920.43999999994</v>
      </c>
      <c r="I6367">
        <v>4717044</v>
      </c>
      <c r="J6367">
        <v>3642486.8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</row>
    <row r="6368" spans="1:16" x14ac:dyDescent="0.25">
      <c r="A6368">
        <v>7908</v>
      </c>
      <c r="B6368" t="s">
        <v>2499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</row>
    <row r="6369" spans="1:16" x14ac:dyDescent="0.25">
      <c r="A6369">
        <v>7909</v>
      </c>
      <c r="B6369">
        <v>0</v>
      </c>
      <c r="C6369">
        <v>0</v>
      </c>
      <c r="D6369">
        <v>0</v>
      </c>
      <c r="E6369">
        <v>0</v>
      </c>
      <c r="F6369">
        <v>231622.11</v>
      </c>
      <c r="G6369">
        <v>183277.7</v>
      </c>
      <c r="H6369">
        <v>0</v>
      </c>
      <c r="I6369">
        <v>1119809.8999999999</v>
      </c>
      <c r="J6369">
        <v>1014808.94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</row>
    <row r="6370" spans="1:16" x14ac:dyDescent="0.25">
      <c r="A6370">
        <v>7910</v>
      </c>
      <c r="B6370">
        <v>0</v>
      </c>
      <c r="C6370">
        <v>0</v>
      </c>
      <c r="D6370">
        <v>0</v>
      </c>
      <c r="E6370">
        <v>0</v>
      </c>
      <c r="F6370">
        <v>855584.4</v>
      </c>
      <c r="G6370">
        <v>714063.7</v>
      </c>
      <c r="H6370">
        <v>295522.8</v>
      </c>
      <c r="I6370">
        <v>3301890</v>
      </c>
      <c r="J6370">
        <v>2648815.5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</row>
    <row r="6371" spans="1:16" x14ac:dyDescent="0.25">
      <c r="A6371">
        <v>7911</v>
      </c>
      <c r="B6371">
        <v>0</v>
      </c>
      <c r="C6371">
        <v>0</v>
      </c>
      <c r="D6371">
        <v>0</v>
      </c>
      <c r="E6371">
        <v>0</v>
      </c>
      <c r="F6371">
        <v>3153032.2</v>
      </c>
      <c r="G6371">
        <v>3814273.8</v>
      </c>
      <c r="H6371">
        <v>1483467.2</v>
      </c>
      <c r="I6371">
        <v>26925858</v>
      </c>
      <c r="J6371">
        <v>24100320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</row>
    <row r="6372" spans="1:16" x14ac:dyDescent="0.25">
      <c r="A6372">
        <v>7912</v>
      </c>
      <c r="B6372" t="s">
        <v>2500</v>
      </c>
      <c r="C6372">
        <v>532001</v>
      </c>
      <c r="D6372">
        <v>477433.97</v>
      </c>
      <c r="E6372">
        <v>708644.25</v>
      </c>
      <c r="F6372">
        <v>197727.38</v>
      </c>
      <c r="G6372">
        <v>400665</v>
      </c>
      <c r="H6372">
        <v>203682.8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</row>
    <row r="6373" spans="1:16" x14ac:dyDescent="0.25">
      <c r="A6373">
        <v>7913</v>
      </c>
      <c r="B6373" t="s">
        <v>2505</v>
      </c>
      <c r="C6373">
        <v>491502.4</v>
      </c>
      <c r="D6373">
        <v>402422.94</v>
      </c>
      <c r="E6373">
        <v>672317.7</v>
      </c>
      <c r="F6373">
        <v>192385.55</v>
      </c>
      <c r="G6373">
        <v>349192.62</v>
      </c>
      <c r="H6373">
        <v>171304.77</v>
      </c>
      <c r="I6373">
        <v>0</v>
      </c>
      <c r="J6373">
        <v>0</v>
      </c>
      <c r="K6373">
        <v>296150.53000000003</v>
      </c>
      <c r="L6373">
        <v>126349.28</v>
      </c>
      <c r="M6373">
        <v>0</v>
      </c>
      <c r="N6373">
        <v>0</v>
      </c>
      <c r="O6373">
        <v>0</v>
      </c>
      <c r="P6373">
        <v>0</v>
      </c>
    </row>
    <row r="6374" spans="1:16" x14ac:dyDescent="0.25">
      <c r="A6374">
        <v>7914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509463.72</v>
      </c>
      <c r="J6374">
        <v>189718.3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</row>
    <row r="6375" spans="1:16" x14ac:dyDescent="0.25">
      <c r="A6375">
        <v>7915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344614.44</v>
      </c>
      <c r="L6375">
        <v>419378.2</v>
      </c>
      <c r="M6375">
        <v>0</v>
      </c>
      <c r="N6375">
        <v>0</v>
      </c>
      <c r="O6375">
        <v>0</v>
      </c>
      <c r="P6375">
        <v>0</v>
      </c>
    </row>
    <row r="6376" spans="1:16" x14ac:dyDescent="0.25">
      <c r="A6376">
        <v>7916</v>
      </c>
      <c r="B6376" t="s">
        <v>2502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105288.38</v>
      </c>
      <c r="M6376">
        <v>0</v>
      </c>
      <c r="N6376">
        <v>0</v>
      </c>
      <c r="O6376">
        <v>0</v>
      </c>
      <c r="P6376">
        <v>0</v>
      </c>
    </row>
    <row r="6377" spans="1:16" x14ac:dyDescent="0.25">
      <c r="A6377">
        <v>7917</v>
      </c>
      <c r="B6377" t="s">
        <v>2503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381396.8</v>
      </c>
      <c r="M6377">
        <v>0</v>
      </c>
      <c r="N6377">
        <v>0</v>
      </c>
      <c r="O6377">
        <v>0</v>
      </c>
      <c r="P6377">
        <v>0</v>
      </c>
    </row>
    <row r="6378" spans="1:16" x14ac:dyDescent="0.25">
      <c r="A6378">
        <v>7918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457592.12</v>
      </c>
      <c r="L6378">
        <v>682485.75</v>
      </c>
      <c r="M6378">
        <v>0</v>
      </c>
      <c r="N6378">
        <v>0</v>
      </c>
      <c r="O6378">
        <v>0</v>
      </c>
      <c r="P6378">
        <v>0</v>
      </c>
    </row>
    <row r="6379" spans="1:16" x14ac:dyDescent="0.25">
      <c r="A6379">
        <v>7920</v>
      </c>
      <c r="B6379" t="s">
        <v>2504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329559.2</v>
      </c>
      <c r="L6379">
        <v>237700.14</v>
      </c>
      <c r="M6379">
        <v>0</v>
      </c>
      <c r="N6379">
        <v>0</v>
      </c>
      <c r="O6379">
        <v>0</v>
      </c>
      <c r="P6379">
        <v>0</v>
      </c>
    </row>
    <row r="6380" spans="1:16" x14ac:dyDescent="0.25">
      <c r="A6380">
        <v>7921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307408.94</v>
      </c>
      <c r="L6380">
        <v>0</v>
      </c>
      <c r="M6380">
        <v>0</v>
      </c>
      <c r="N6380">
        <v>0</v>
      </c>
      <c r="O6380">
        <v>0</v>
      </c>
      <c r="P6380">
        <v>0</v>
      </c>
    </row>
    <row r="6381" spans="1:16" x14ac:dyDescent="0.25">
      <c r="A6381">
        <v>7922</v>
      </c>
      <c r="B6381" t="s">
        <v>2514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179890.56</v>
      </c>
      <c r="L6381">
        <v>103592.914</v>
      </c>
      <c r="M6381">
        <v>0</v>
      </c>
      <c r="N6381">
        <v>0</v>
      </c>
      <c r="O6381">
        <v>0</v>
      </c>
      <c r="P6381">
        <v>0</v>
      </c>
    </row>
    <row r="6382" spans="1:16" x14ac:dyDescent="0.25">
      <c r="A6382">
        <v>7923</v>
      </c>
      <c r="B6382" t="s">
        <v>2515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178628.31</v>
      </c>
      <c r="L6382">
        <v>98067.49</v>
      </c>
      <c r="M6382">
        <v>0</v>
      </c>
      <c r="N6382">
        <v>0</v>
      </c>
      <c r="O6382">
        <v>0</v>
      </c>
      <c r="P6382">
        <v>0</v>
      </c>
    </row>
    <row r="6383" spans="1:16" x14ac:dyDescent="0.25">
      <c r="A6383">
        <v>7924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110898.11</v>
      </c>
      <c r="L6383">
        <v>0</v>
      </c>
      <c r="M6383">
        <v>0</v>
      </c>
      <c r="N6383">
        <v>0</v>
      </c>
      <c r="O6383">
        <v>0</v>
      </c>
      <c r="P6383">
        <v>0</v>
      </c>
    </row>
    <row r="6384" spans="1:16" x14ac:dyDescent="0.25">
      <c r="A6384">
        <v>7925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265995.44</v>
      </c>
      <c r="L6384">
        <v>0</v>
      </c>
      <c r="M6384">
        <v>0</v>
      </c>
      <c r="N6384">
        <v>0</v>
      </c>
      <c r="O6384">
        <v>0</v>
      </c>
      <c r="P6384">
        <v>0</v>
      </c>
    </row>
    <row r="6385" spans="1:16" x14ac:dyDescent="0.25">
      <c r="A6385">
        <v>7926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283946.38</v>
      </c>
      <c r="L6385">
        <v>0</v>
      </c>
      <c r="M6385">
        <v>0</v>
      </c>
      <c r="N6385">
        <v>0</v>
      </c>
      <c r="O6385">
        <v>0</v>
      </c>
      <c r="P6385">
        <v>0</v>
      </c>
    </row>
    <row r="6386" spans="1:16" x14ac:dyDescent="0.25">
      <c r="A6386">
        <v>7928</v>
      </c>
      <c r="B6386">
        <v>0</v>
      </c>
      <c r="C6386">
        <v>0</v>
      </c>
      <c r="D6386">
        <v>0</v>
      </c>
      <c r="E6386">
        <v>0</v>
      </c>
      <c r="F6386">
        <v>259261.56</v>
      </c>
      <c r="G6386">
        <v>160746.35999999999</v>
      </c>
      <c r="H6386">
        <v>0</v>
      </c>
      <c r="I6386">
        <v>1192786.2</v>
      </c>
      <c r="J6386">
        <v>909301.56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</row>
    <row r="6387" spans="1:16" x14ac:dyDescent="0.25">
      <c r="A6387">
        <v>7929</v>
      </c>
      <c r="B6387">
        <v>0</v>
      </c>
      <c r="C6387">
        <v>330634.65999999997</v>
      </c>
      <c r="D6387">
        <v>332759.78000000003</v>
      </c>
      <c r="E6387">
        <v>429351.38</v>
      </c>
      <c r="F6387">
        <v>501328.94</v>
      </c>
      <c r="G6387">
        <v>372062.71999999997</v>
      </c>
      <c r="H6387">
        <v>340818.28</v>
      </c>
      <c r="I6387">
        <v>0</v>
      </c>
      <c r="J6387">
        <v>0</v>
      </c>
      <c r="K6387">
        <v>2189684</v>
      </c>
      <c r="L6387">
        <v>372807.28</v>
      </c>
      <c r="M6387">
        <v>0</v>
      </c>
      <c r="N6387">
        <v>0</v>
      </c>
      <c r="O6387">
        <v>0</v>
      </c>
      <c r="P6387">
        <v>0</v>
      </c>
    </row>
    <row r="6388" spans="1:16" x14ac:dyDescent="0.25">
      <c r="A6388">
        <v>7930</v>
      </c>
      <c r="B6388" t="s">
        <v>375</v>
      </c>
      <c r="C6388">
        <v>0</v>
      </c>
      <c r="D6388">
        <v>0</v>
      </c>
      <c r="E6388">
        <v>0</v>
      </c>
      <c r="F6388">
        <v>862539</v>
      </c>
      <c r="G6388">
        <v>836334.7</v>
      </c>
      <c r="H6388">
        <v>354216.84</v>
      </c>
      <c r="I6388">
        <v>10091407</v>
      </c>
      <c r="J6388">
        <v>8681526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</row>
    <row r="6389" spans="1:16" x14ac:dyDescent="0.25">
      <c r="A6389">
        <v>7932</v>
      </c>
      <c r="B6389" t="s">
        <v>2506</v>
      </c>
      <c r="C6389">
        <v>0</v>
      </c>
      <c r="D6389">
        <v>0</v>
      </c>
      <c r="E6389">
        <v>0</v>
      </c>
      <c r="F6389">
        <v>287767.59999999998</v>
      </c>
      <c r="G6389">
        <v>340680.62</v>
      </c>
      <c r="H6389">
        <v>0</v>
      </c>
      <c r="I6389">
        <v>4013572.2</v>
      </c>
      <c r="J6389">
        <v>2392352.2000000002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</row>
    <row r="6390" spans="1:16" x14ac:dyDescent="0.25">
      <c r="A6390">
        <v>7935</v>
      </c>
      <c r="B6390">
        <v>0</v>
      </c>
      <c r="C6390">
        <v>0</v>
      </c>
      <c r="D6390">
        <v>0</v>
      </c>
      <c r="E6390">
        <v>0</v>
      </c>
      <c r="F6390">
        <v>133603.26999999999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</row>
    <row r="6391" spans="1:16" x14ac:dyDescent="0.25">
      <c r="A6391">
        <v>7936</v>
      </c>
      <c r="B6391" t="s">
        <v>2507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</row>
    <row r="6392" spans="1:16" x14ac:dyDescent="0.25">
      <c r="A6392">
        <v>7937</v>
      </c>
      <c r="B6392" t="s">
        <v>2501</v>
      </c>
      <c r="C6392">
        <v>0</v>
      </c>
      <c r="D6392">
        <v>86554.7</v>
      </c>
      <c r="E6392">
        <v>107666.08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</row>
    <row r="6393" spans="1:16" x14ac:dyDescent="0.25">
      <c r="A6393">
        <v>7939</v>
      </c>
      <c r="B6393" t="s">
        <v>2508</v>
      </c>
      <c r="C6393">
        <v>293092.88</v>
      </c>
      <c r="D6393">
        <v>71824.210000000006</v>
      </c>
      <c r="E6393">
        <v>0</v>
      </c>
      <c r="F6393">
        <v>250940.67</v>
      </c>
      <c r="G6393">
        <v>98169.63</v>
      </c>
      <c r="H6393">
        <v>0</v>
      </c>
      <c r="I6393">
        <v>0</v>
      </c>
      <c r="J6393">
        <v>0</v>
      </c>
      <c r="K6393">
        <v>11561209</v>
      </c>
      <c r="L6393">
        <v>6721644</v>
      </c>
      <c r="M6393">
        <v>0</v>
      </c>
      <c r="N6393">
        <v>0</v>
      </c>
      <c r="O6393">
        <v>0</v>
      </c>
      <c r="P6393">
        <v>0</v>
      </c>
    </row>
    <row r="6394" spans="1:16" x14ac:dyDescent="0.25">
      <c r="A6394">
        <v>7940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983733.3</v>
      </c>
      <c r="L6394">
        <v>331965.7</v>
      </c>
      <c r="M6394">
        <v>0</v>
      </c>
      <c r="N6394">
        <v>0</v>
      </c>
      <c r="O6394">
        <v>0</v>
      </c>
      <c r="P6394">
        <v>0</v>
      </c>
    </row>
    <row r="6395" spans="1:16" x14ac:dyDescent="0.25">
      <c r="A6395">
        <v>7941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781096.2</v>
      </c>
      <c r="L6395">
        <v>264057.3</v>
      </c>
      <c r="M6395">
        <v>0</v>
      </c>
      <c r="N6395">
        <v>0</v>
      </c>
      <c r="O6395">
        <v>0</v>
      </c>
      <c r="P6395">
        <v>0</v>
      </c>
    </row>
    <row r="6396" spans="1:16" x14ac:dyDescent="0.25">
      <c r="A6396">
        <v>7942</v>
      </c>
      <c r="B6396" t="s">
        <v>2510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418975.62</v>
      </c>
      <c r="L6396">
        <v>203648.64000000001</v>
      </c>
      <c r="M6396">
        <v>0</v>
      </c>
      <c r="N6396">
        <v>0</v>
      </c>
      <c r="O6396">
        <v>0</v>
      </c>
      <c r="P6396">
        <v>0</v>
      </c>
    </row>
    <row r="6397" spans="1:16" x14ac:dyDescent="0.25">
      <c r="A6397">
        <v>7943</v>
      </c>
      <c r="B6397" t="s">
        <v>2511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317902.46999999997</v>
      </c>
      <c r="L6397">
        <v>148024.60999999999</v>
      </c>
      <c r="M6397">
        <v>0</v>
      </c>
      <c r="N6397">
        <v>0</v>
      </c>
      <c r="O6397">
        <v>0</v>
      </c>
      <c r="P6397">
        <v>0</v>
      </c>
    </row>
    <row r="6398" spans="1:16" x14ac:dyDescent="0.25">
      <c r="A6398">
        <v>7944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219636.5</v>
      </c>
      <c r="L6398">
        <v>80838.14</v>
      </c>
      <c r="M6398">
        <v>0</v>
      </c>
      <c r="N6398">
        <v>0</v>
      </c>
      <c r="O6398">
        <v>0</v>
      </c>
      <c r="P6398">
        <v>0</v>
      </c>
    </row>
    <row r="6399" spans="1:16" x14ac:dyDescent="0.25">
      <c r="A6399">
        <v>7945</v>
      </c>
      <c r="B6399" t="s">
        <v>2512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334916.59999999998</v>
      </c>
      <c r="L6399">
        <v>213751.44</v>
      </c>
      <c r="M6399">
        <v>0</v>
      </c>
      <c r="N6399">
        <v>0</v>
      </c>
      <c r="O6399">
        <v>0</v>
      </c>
      <c r="P6399">
        <v>0</v>
      </c>
    </row>
    <row r="6400" spans="1:16" x14ac:dyDescent="0.25">
      <c r="A6400">
        <v>7946</v>
      </c>
      <c r="B6400" t="s">
        <v>2513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1510151.8</v>
      </c>
      <c r="L6400">
        <v>876632.5</v>
      </c>
      <c r="M6400">
        <v>0</v>
      </c>
      <c r="N6400">
        <v>0</v>
      </c>
      <c r="O6400">
        <v>0</v>
      </c>
      <c r="P6400">
        <v>0</v>
      </c>
    </row>
    <row r="6401" spans="1:16" x14ac:dyDescent="0.25">
      <c r="A6401">
        <v>7947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21849306</v>
      </c>
      <c r="L6401">
        <v>9347457</v>
      </c>
      <c r="M6401">
        <v>0</v>
      </c>
      <c r="N6401">
        <v>0</v>
      </c>
      <c r="O6401">
        <v>0</v>
      </c>
      <c r="P6401">
        <v>0</v>
      </c>
    </row>
    <row r="6402" spans="1:16" x14ac:dyDescent="0.25">
      <c r="A6402">
        <v>7948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718274.94</v>
      </c>
      <c r="L6402">
        <v>527498.5</v>
      </c>
      <c r="M6402">
        <v>0</v>
      </c>
      <c r="N6402">
        <v>0</v>
      </c>
      <c r="O6402">
        <v>0</v>
      </c>
      <c r="P6402">
        <v>0</v>
      </c>
    </row>
    <row r="6403" spans="1:16" x14ac:dyDescent="0.25">
      <c r="A6403">
        <v>7949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5824268.5</v>
      </c>
      <c r="L6403">
        <v>4473692</v>
      </c>
      <c r="M6403">
        <v>0</v>
      </c>
      <c r="N6403">
        <v>0</v>
      </c>
      <c r="O6403">
        <v>0</v>
      </c>
      <c r="P6403">
        <v>0</v>
      </c>
    </row>
    <row r="6404" spans="1:16" x14ac:dyDescent="0.25">
      <c r="A6404">
        <v>7950</v>
      </c>
      <c r="B6404" t="s">
        <v>2516</v>
      </c>
      <c r="C6404">
        <v>177502.22</v>
      </c>
      <c r="D6404">
        <v>0</v>
      </c>
      <c r="E6404">
        <v>0</v>
      </c>
      <c r="F6404">
        <v>157825.78</v>
      </c>
      <c r="G6404">
        <v>0</v>
      </c>
      <c r="H6404">
        <v>0</v>
      </c>
      <c r="I6404">
        <v>0</v>
      </c>
      <c r="J6404">
        <v>0</v>
      </c>
      <c r="K6404">
        <v>8017092.5</v>
      </c>
      <c r="L6404">
        <v>4482604.5</v>
      </c>
      <c r="M6404">
        <v>0</v>
      </c>
      <c r="N6404">
        <v>0</v>
      </c>
      <c r="O6404">
        <v>0</v>
      </c>
      <c r="P6404">
        <v>0</v>
      </c>
    </row>
    <row r="6405" spans="1:16" x14ac:dyDescent="0.25">
      <c r="A6405">
        <v>7952</v>
      </c>
      <c r="B6405">
        <v>0</v>
      </c>
      <c r="C6405">
        <v>1817206.9</v>
      </c>
      <c r="D6405">
        <v>693322.7</v>
      </c>
      <c r="E6405">
        <v>482178</v>
      </c>
      <c r="F6405">
        <v>2016498.6</v>
      </c>
      <c r="G6405">
        <v>832549.44</v>
      </c>
      <c r="H6405">
        <v>302050.21999999997</v>
      </c>
      <c r="I6405">
        <v>0</v>
      </c>
      <c r="J6405">
        <v>0</v>
      </c>
      <c r="K6405">
        <v>68845220</v>
      </c>
      <c r="L6405">
        <v>35777540</v>
      </c>
      <c r="M6405">
        <v>0</v>
      </c>
      <c r="N6405">
        <v>0</v>
      </c>
      <c r="O6405">
        <v>0</v>
      </c>
      <c r="P6405">
        <v>0</v>
      </c>
    </row>
    <row r="6406" spans="1:16" x14ac:dyDescent="0.25">
      <c r="A6406">
        <v>7953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62215.82</v>
      </c>
      <c r="L6406">
        <v>185701.97</v>
      </c>
      <c r="M6406">
        <v>0</v>
      </c>
      <c r="N6406">
        <v>0</v>
      </c>
      <c r="O6406">
        <v>0</v>
      </c>
      <c r="P6406">
        <v>0</v>
      </c>
    </row>
    <row r="6407" spans="1:16" x14ac:dyDescent="0.25">
      <c r="A6407">
        <v>7955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245860.17</v>
      </c>
      <c r="L6407">
        <v>57371.4</v>
      </c>
      <c r="M6407">
        <v>0</v>
      </c>
      <c r="N6407">
        <v>0</v>
      </c>
      <c r="O6407">
        <v>0</v>
      </c>
      <c r="P6407">
        <v>0</v>
      </c>
    </row>
    <row r="6408" spans="1:16" x14ac:dyDescent="0.25">
      <c r="A6408">
        <v>7956</v>
      </c>
      <c r="B6408" t="s">
        <v>2509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223960.67</v>
      </c>
      <c r="L6408">
        <v>160869.84</v>
      </c>
      <c r="M6408">
        <v>0</v>
      </c>
      <c r="N6408">
        <v>0</v>
      </c>
      <c r="O6408">
        <v>0</v>
      </c>
      <c r="P6408">
        <v>0</v>
      </c>
    </row>
    <row r="6409" spans="1:16" x14ac:dyDescent="0.25">
      <c r="A6409">
        <v>7957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137499.70000000001</v>
      </c>
      <c r="L6409">
        <v>0</v>
      </c>
      <c r="M6409">
        <v>0</v>
      </c>
      <c r="N6409">
        <v>0</v>
      </c>
      <c r="O6409">
        <v>0</v>
      </c>
      <c r="P6409">
        <v>0</v>
      </c>
    </row>
    <row r="6410" spans="1:16" x14ac:dyDescent="0.25">
      <c r="A6410">
        <v>7958</v>
      </c>
      <c r="B6410" t="s">
        <v>2518</v>
      </c>
      <c r="C6410">
        <v>760620.2</v>
      </c>
      <c r="D6410">
        <v>308541.5</v>
      </c>
      <c r="E6410">
        <v>213056</v>
      </c>
      <c r="F6410">
        <v>729604.6</v>
      </c>
      <c r="G6410">
        <v>378125.72</v>
      </c>
      <c r="H6410">
        <v>96917.78</v>
      </c>
      <c r="I6410">
        <v>0</v>
      </c>
      <c r="J6410">
        <v>0</v>
      </c>
      <c r="K6410">
        <v>1120691.3999999999</v>
      </c>
      <c r="L6410">
        <v>1667877.8</v>
      </c>
      <c r="M6410">
        <v>0</v>
      </c>
      <c r="N6410">
        <v>0</v>
      </c>
      <c r="O6410">
        <v>0</v>
      </c>
      <c r="P6410">
        <v>0</v>
      </c>
    </row>
    <row r="6411" spans="1:16" x14ac:dyDescent="0.25">
      <c r="A6411">
        <v>7959</v>
      </c>
      <c r="B6411" t="s">
        <v>2517</v>
      </c>
      <c r="C6411">
        <v>378921.2</v>
      </c>
      <c r="D6411">
        <v>158089.92000000001</v>
      </c>
      <c r="E6411">
        <v>103745.65</v>
      </c>
      <c r="F6411">
        <v>327647.88</v>
      </c>
      <c r="G6411">
        <v>160178.39000000001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</row>
    <row r="6412" spans="1:16" x14ac:dyDescent="0.25">
      <c r="A6412">
        <v>7960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299593.21999999997</v>
      </c>
      <c r="L6412">
        <v>142110.48000000001</v>
      </c>
      <c r="M6412">
        <v>0</v>
      </c>
      <c r="N6412">
        <v>0</v>
      </c>
      <c r="O6412">
        <v>0</v>
      </c>
      <c r="P6412">
        <v>0</v>
      </c>
    </row>
    <row r="6413" spans="1:16" x14ac:dyDescent="0.25">
      <c r="A6413">
        <v>7961</v>
      </c>
      <c r="B6413">
        <v>0</v>
      </c>
      <c r="C6413">
        <v>72514.55</v>
      </c>
      <c r="D6413">
        <v>80762.14</v>
      </c>
      <c r="E6413">
        <v>54173.49</v>
      </c>
      <c r="F6413">
        <v>0</v>
      </c>
      <c r="G6413">
        <v>56837.582000000002</v>
      </c>
      <c r="H6413">
        <v>0</v>
      </c>
      <c r="I6413">
        <v>75863.914000000004</v>
      </c>
      <c r="J6413">
        <v>98219.92</v>
      </c>
      <c r="K6413">
        <v>113562.86</v>
      </c>
      <c r="L6413">
        <v>137675.25</v>
      </c>
      <c r="M6413">
        <v>0</v>
      </c>
      <c r="N6413">
        <v>52486.866999999998</v>
      </c>
      <c r="O6413">
        <v>0</v>
      </c>
      <c r="P6413">
        <v>0</v>
      </c>
    </row>
    <row r="6414" spans="1:16" x14ac:dyDescent="0.25">
      <c r="A6414">
        <v>7963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94250.51</v>
      </c>
      <c r="M6414">
        <v>0</v>
      </c>
      <c r="N6414">
        <v>0</v>
      </c>
      <c r="O6414">
        <v>0</v>
      </c>
      <c r="P6414">
        <v>0</v>
      </c>
    </row>
    <row r="6415" spans="1:16" x14ac:dyDescent="0.25">
      <c r="A6415">
        <v>7964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398877.75</v>
      </c>
      <c r="L6415">
        <v>584111.80000000005</v>
      </c>
      <c r="M6415">
        <v>0</v>
      </c>
      <c r="N6415">
        <v>0</v>
      </c>
      <c r="O6415">
        <v>0</v>
      </c>
      <c r="P6415">
        <v>0</v>
      </c>
    </row>
    <row r="6416" spans="1:16" x14ac:dyDescent="0.25">
      <c r="A6416">
        <v>7966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62953.18</v>
      </c>
      <c r="H6416">
        <v>0</v>
      </c>
      <c r="I6416">
        <v>120540.31</v>
      </c>
      <c r="J6416">
        <v>246771.16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</row>
    <row r="6417" spans="1:16" x14ac:dyDescent="0.25">
      <c r="A6417">
        <v>7967</v>
      </c>
      <c r="B6417" t="s">
        <v>2523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171398.78</v>
      </c>
      <c r="L6417">
        <v>206628.33</v>
      </c>
      <c r="M6417">
        <v>0</v>
      </c>
      <c r="N6417">
        <v>0</v>
      </c>
      <c r="O6417">
        <v>0</v>
      </c>
      <c r="P6417">
        <v>0</v>
      </c>
    </row>
    <row r="6418" spans="1:16" x14ac:dyDescent="0.25">
      <c r="A6418">
        <v>7968</v>
      </c>
      <c r="B6418" t="s">
        <v>2535</v>
      </c>
      <c r="C6418">
        <v>0</v>
      </c>
      <c r="D6418">
        <v>0</v>
      </c>
      <c r="E6418">
        <v>0</v>
      </c>
      <c r="F6418">
        <v>0</v>
      </c>
      <c r="G6418">
        <v>95512.08</v>
      </c>
      <c r="H6418">
        <v>0</v>
      </c>
      <c r="I6418">
        <v>599619.30000000005</v>
      </c>
      <c r="J6418">
        <v>163758.94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</row>
    <row r="6419" spans="1:16" x14ac:dyDescent="0.25">
      <c r="A6419">
        <v>7969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</row>
    <row r="6420" spans="1:16" x14ac:dyDescent="0.25">
      <c r="A6420">
        <v>7970</v>
      </c>
      <c r="B6420" t="s">
        <v>2524</v>
      </c>
      <c r="C6420">
        <v>0</v>
      </c>
      <c r="D6420">
        <v>0</v>
      </c>
      <c r="E6420">
        <v>0</v>
      </c>
      <c r="F6420">
        <v>271330.71999999997</v>
      </c>
      <c r="G6420">
        <v>417066.16</v>
      </c>
      <c r="H6420">
        <v>168884.05</v>
      </c>
      <c r="I6420">
        <v>1286648</v>
      </c>
      <c r="J6420">
        <v>1529901.8</v>
      </c>
      <c r="K6420">
        <v>56059.964999999997</v>
      </c>
      <c r="L6420">
        <v>0</v>
      </c>
      <c r="M6420">
        <v>0</v>
      </c>
      <c r="N6420">
        <v>0</v>
      </c>
      <c r="O6420">
        <v>0</v>
      </c>
      <c r="P6420">
        <v>0</v>
      </c>
    </row>
    <row r="6421" spans="1:16" x14ac:dyDescent="0.25">
      <c r="A6421">
        <v>7971</v>
      </c>
      <c r="B6421" t="s">
        <v>2525</v>
      </c>
      <c r="C6421">
        <v>0</v>
      </c>
      <c r="D6421">
        <v>0</v>
      </c>
      <c r="E6421">
        <v>0</v>
      </c>
      <c r="F6421">
        <v>100104.24</v>
      </c>
      <c r="G6421">
        <v>236450.94</v>
      </c>
      <c r="H6421">
        <v>98781.483999999997</v>
      </c>
      <c r="I6421">
        <v>470057.34</v>
      </c>
      <c r="J6421">
        <v>471172.16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</row>
    <row r="6422" spans="1:16" x14ac:dyDescent="0.25">
      <c r="A6422">
        <v>7972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832660.4</v>
      </c>
      <c r="L6422">
        <v>999047.5</v>
      </c>
      <c r="M6422">
        <v>0</v>
      </c>
      <c r="N6422">
        <v>0</v>
      </c>
      <c r="O6422">
        <v>0</v>
      </c>
      <c r="P6422">
        <v>0</v>
      </c>
    </row>
    <row r="6423" spans="1:16" x14ac:dyDescent="0.25">
      <c r="A6423">
        <v>7974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709873.44</v>
      </c>
      <c r="L6423">
        <v>751567</v>
      </c>
      <c r="M6423">
        <v>0</v>
      </c>
      <c r="N6423">
        <v>0</v>
      </c>
      <c r="O6423">
        <v>0</v>
      </c>
      <c r="P6423">
        <v>0</v>
      </c>
    </row>
    <row r="6424" spans="1:16" x14ac:dyDescent="0.25">
      <c r="A6424">
        <v>7975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1325621</v>
      </c>
      <c r="L6424">
        <v>1235976.3999999999</v>
      </c>
      <c r="M6424">
        <v>0</v>
      </c>
      <c r="N6424">
        <v>0</v>
      </c>
      <c r="O6424">
        <v>0</v>
      </c>
      <c r="P6424">
        <v>0</v>
      </c>
    </row>
    <row r="6425" spans="1:16" x14ac:dyDescent="0.25">
      <c r="A6425">
        <v>7977</v>
      </c>
      <c r="B6425" t="s">
        <v>2520</v>
      </c>
      <c r="C6425">
        <v>440106.16</v>
      </c>
      <c r="D6425">
        <v>395648.22</v>
      </c>
      <c r="E6425">
        <v>434634.06</v>
      </c>
      <c r="F6425">
        <v>172973.38</v>
      </c>
      <c r="G6425">
        <v>314351.28000000003</v>
      </c>
      <c r="H6425">
        <v>94854.17</v>
      </c>
      <c r="I6425">
        <v>162474.62</v>
      </c>
      <c r="J6425">
        <v>171001.83</v>
      </c>
      <c r="K6425">
        <v>116724310</v>
      </c>
      <c r="L6425">
        <v>113780040</v>
      </c>
      <c r="M6425">
        <v>0</v>
      </c>
      <c r="N6425">
        <v>0</v>
      </c>
      <c r="O6425">
        <v>0</v>
      </c>
      <c r="P6425">
        <v>0</v>
      </c>
    </row>
    <row r="6426" spans="1:16" x14ac:dyDescent="0.25">
      <c r="A6426">
        <v>7978</v>
      </c>
      <c r="B6426" t="s">
        <v>60</v>
      </c>
      <c r="C6426">
        <v>1255835.3999999999</v>
      </c>
      <c r="D6426">
        <v>964852.8</v>
      </c>
      <c r="E6426">
        <v>1158111</v>
      </c>
      <c r="F6426">
        <v>482786.75</v>
      </c>
      <c r="G6426">
        <v>788922.5</v>
      </c>
      <c r="H6426">
        <v>342575.75</v>
      </c>
      <c r="I6426">
        <v>185540.69</v>
      </c>
      <c r="J6426">
        <v>168504.45</v>
      </c>
      <c r="K6426">
        <v>251972850</v>
      </c>
      <c r="L6426">
        <v>250166530</v>
      </c>
      <c r="M6426">
        <v>0</v>
      </c>
      <c r="N6426">
        <v>0</v>
      </c>
      <c r="O6426">
        <v>0</v>
      </c>
      <c r="P6426">
        <v>0</v>
      </c>
    </row>
    <row r="6427" spans="1:16" x14ac:dyDescent="0.25">
      <c r="A6427">
        <v>7980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391527.56</v>
      </c>
      <c r="M6427">
        <v>0</v>
      </c>
      <c r="N6427">
        <v>0</v>
      </c>
      <c r="O6427">
        <v>0</v>
      </c>
      <c r="P6427">
        <v>0</v>
      </c>
    </row>
    <row r="6428" spans="1:16" x14ac:dyDescent="0.25">
      <c r="A6428">
        <v>7981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662790.19999999995</v>
      </c>
      <c r="L6428">
        <v>862116.75</v>
      </c>
      <c r="M6428">
        <v>0</v>
      </c>
      <c r="N6428">
        <v>0</v>
      </c>
      <c r="O6428">
        <v>0</v>
      </c>
      <c r="P6428">
        <v>0</v>
      </c>
    </row>
    <row r="6429" spans="1:16" x14ac:dyDescent="0.25">
      <c r="A6429">
        <v>7982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481603.6</v>
      </c>
      <c r="L6429">
        <v>448767.5</v>
      </c>
      <c r="M6429">
        <v>0</v>
      </c>
      <c r="N6429">
        <v>0</v>
      </c>
      <c r="O6429">
        <v>0</v>
      </c>
      <c r="P6429">
        <v>0</v>
      </c>
    </row>
    <row r="6430" spans="1:16" x14ac:dyDescent="0.25">
      <c r="A6430">
        <v>7983</v>
      </c>
      <c r="B6430" t="s">
        <v>2527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704799.5</v>
      </c>
      <c r="L6430">
        <v>699057.9</v>
      </c>
      <c r="M6430">
        <v>0</v>
      </c>
      <c r="N6430">
        <v>0</v>
      </c>
      <c r="O6430">
        <v>0</v>
      </c>
      <c r="P6430">
        <v>0</v>
      </c>
    </row>
    <row r="6431" spans="1:16" x14ac:dyDescent="0.25">
      <c r="A6431">
        <v>7984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327890.3</v>
      </c>
      <c r="L6431">
        <v>367784.22</v>
      </c>
      <c r="M6431">
        <v>0</v>
      </c>
      <c r="N6431">
        <v>0</v>
      </c>
      <c r="O6431">
        <v>0</v>
      </c>
      <c r="P6431">
        <v>0</v>
      </c>
    </row>
    <row r="6432" spans="1:16" x14ac:dyDescent="0.25">
      <c r="A6432">
        <v>7985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188824.67</v>
      </c>
      <c r="J6432">
        <v>354609.8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</row>
    <row r="6433" spans="1:16" x14ac:dyDescent="0.25">
      <c r="A6433">
        <v>7987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2802894.2</v>
      </c>
      <c r="L6433">
        <v>3005716.8</v>
      </c>
      <c r="M6433">
        <v>0</v>
      </c>
      <c r="N6433">
        <v>0</v>
      </c>
      <c r="O6433">
        <v>0</v>
      </c>
      <c r="P6433">
        <v>0</v>
      </c>
    </row>
    <row r="6434" spans="1:16" x14ac:dyDescent="0.25">
      <c r="A6434">
        <v>7988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444479.53</v>
      </c>
      <c r="L6434">
        <v>453008.06</v>
      </c>
      <c r="M6434">
        <v>0</v>
      </c>
      <c r="N6434">
        <v>0</v>
      </c>
      <c r="O6434">
        <v>0</v>
      </c>
      <c r="P6434">
        <v>0</v>
      </c>
    </row>
    <row r="6435" spans="1:16" x14ac:dyDescent="0.25">
      <c r="A6435">
        <v>7989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1627693.8</v>
      </c>
      <c r="L6435">
        <v>1736508.2</v>
      </c>
      <c r="M6435">
        <v>0</v>
      </c>
      <c r="N6435">
        <v>0</v>
      </c>
      <c r="O6435">
        <v>0</v>
      </c>
      <c r="P6435">
        <v>0</v>
      </c>
    </row>
    <row r="6436" spans="1:16" x14ac:dyDescent="0.25">
      <c r="A6436">
        <v>7990</v>
      </c>
      <c r="B6436" t="s">
        <v>2528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289262.46999999997</v>
      </c>
      <c r="L6436">
        <v>286510.62</v>
      </c>
      <c r="M6436">
        <v>0</v>
      </c>
      <c r="N6436">
        <v>0</v>
      </c>
      <c r="O6436">
        <v>0</v>
      </c>
      <c r="P6436">
        <v>0</v>
      </c>
    </row>
    <row r="6437" spans="1:16" x14ac:dyDescent="0.25">
      <c r="A6437">
        <v>7991</v>
      </c>
      <c r="B6437" t="s">
        <v>121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73083224</v>
      </c>
      <c r="L6437">
        <v>78286340</v>
      </c>
      <c r="M6437">
        <v>0</v>
      </c>
      <c r="N6437">
        <v>0</v>
      </c>
      <c r="O6437">
        <v>0</v>
      </c>
      <c r="P6437">
        <v>0</v>
      </c>
    </row>
    <row r="6438" spans="1:16" x14ac:dyDescent="0.25">
      <c r="A6438">
        <v>7992</v>
      </c>
      <c r="B6438" t="s">
        <v>2530</v>
      </c>
      <c r="C6438">
        <v>261263.75</v>
      </c>
      <c r="D6438">
        <v>266861.84000000003</v>
      </c>
      <c r="E6438">
        <v>274696.38</v>
      </c>
      <c r="F6438">
        <v>54466.815999999999</v>
      </c>
      <c r="G6438">
        <v>170876.62</v>
      </c>
      <c r="H6438">
        <v>56007.02</v>
      </c>
      <c r="I6438">
        <v>0</v>
      </c>
      <c r="J6438">
        <v>0</v>
      </c>
      <c r="K6438">
        <v>129698.55499999999</v>
      </c>
      <c r="L6438">
        <v>329728.06</v>
      </c>
      <c r="M6438">
        <v>0</v>
      </c>
      <c r="N6438">
        <v>0</v>
      </c>
      <c r="O6438">
        <v>0</v>
      </c>
      <c r="P6438">
        <v>0</v>
      </c>
    </row>
    <row r="6439" spans="1:16" x14ac:dyDescent="0.25">
      <c r="A6439">
        <v>7993</v>
      </c>
      <c r="B6439" t="s">
        <v>2529</v>
      </c>
      <c r="C6439">
        <v>510709.78</v>
      </c>
      <c r="D6439">
        <v>476052.38</v>
      </c>
      <c r="E6439">
        <v>515824.1</v>
      </c>
      <c r="F6439">
        <v>224640.81</v>
      </c>
      <c r="G6439">
        <v>382137.3</v>
      </c>
      <c r="H6439">
        <v>153947.72</v>
      </c>
      <c r="I6439">
        <v>0</v>
      </c>
      <c r="J6439">
        <v>0</v>
      </c>
      <c r="K6439">
        <v>6026119.5</v>
      </c>
      <c r="L6439">
        <v>9436900</v>
      </c>
      <c r="M6439">
        <v>0</v>
      </c>
      <c r="N6439">
        <v>0</v>
      </c>
      <c r="O6439">
        <v>0</v>
      </c>
      <c r="P6439">
        <v>0</v>
      </c>
    </row>
    <row r="6440" spans="1:16" x14ac:dyDescent="0.25">
      <c r="A6440">
        <v>7996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1179313</v>
      </c>
      <c r="L6440">
        <v>1292133.2</v>
      </c>
      <c r="M6440">
        <v>0</v>
      </c>
      <c r="N6440">
        <v>0</v>
      </c>
      <c r="O6440">
        <v>0</v>
      </c>
      <c r="P6440">
        <v>0</v>
      </c>
    </row>
    <row r="6441" spans="1:16" x14ac:dyDescent="0.25">
      <c r="A6441">
        <v>7997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313215.09999999998</v>
      </c>
      <c r="L6441">
        <v>343614.71999999997</v>
      </c>
      <c r="M6441">
        <v>0</v>
      </c>
      <c r="N6441">
        <v>0</v>
      </c>
      <c r="O6441">
        <v>0</v>
      </c>
      <c r="P6441">
        <v>0</v>
      </c>
    </row>
    <row r="6442" spans="1:16" x14ac:dyDescent="0.25">
      <c r="A6442">
        <v>7998</v>
      </c>
      <c r="B6442" t="s">
        <v>2531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588289.9</v>
      </c>
      <c r="L6442">
        <v>672293.3</v>
      </c>
      <c r="M6442">
        <v>0</v>
      </c>
      <c r="N6442">
        <v>0</v>
      </c>
      <c r="O6442">
        <v>0</v>
      </c>
      <c r="P6442">
        <v>0</v>
      </c>
    </row>
    <row r="6443" spans="1:16" x14ac:dyDescent="0.25">
      <c r="A6443">
        <v>7999</v>
      </c>
      <c r="B6443" t="s">
        <v>2532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1271069</v>
      </c>
      <c r="L6443">
        <v>1279260.1000000001</v>
      </c>
      <c r="M6443">
        <v>0</v>
      </c>
      <c r="N6443">
        <v>0</v>
      </c>
      <c r="O6443">
        <v>0</v>
      </c>
      <c r="P6443">
        <v>0</v>
      </c>
    </row>
    <row r="6444" spans="1:16" x14ac:dyDescent="0.25">
      <c r="A6444">
        <v>8001</v>
      </c>
      <c r="B6444" t="s">
        <v>2519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267461.62</v>
      </c>
      <c r="L6444">
        <v>327742.53000000003</v>
      </c>
      <c r="M6444">
        <v>0</v>
      </c>
      <c r="N6444">
        <v>0</v>
      </c>
      <c r="O6444">
        <v>0</v>
      </c>
      <c r="P6444">
        <v>0</v>
      </c>
    </row>
    <row r="6445" spans="1:16" x14ac:dyDescent="0.25">
      <c r="A6445">
        <v>8002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710683.3</v>
      </c>
      <c r="L6445">
        <v>1551587.6</v>
      </c>
      <c r="M6445">
        <v>0</v>
      </c>
      <c r="N6445">
        <v>0</v>
      </c>
      <c r="O6445">
        <v>0</v>
      </c>
      <c r="P6445">
        <v>0</v>
      </c>
    </row>
    <row r="6446" spans="1:16" x14ac:dyDescent="0.25">
      <c r="A6446">
        <v>8003</v>
      </c>
      <c r="B6446" t="s">
        <v>2537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274775.71999999997</v>
      </c>
      <c r="L6446">
        <v>460964.22</v>
      </c>
      <c r="M6446">
        <v>0</v>
      </c>
      <c r="N6446">
        <v>0</v>
      </c>
      <c r="O6446">
        <v>0</v>
      </c>
      <c r="P6446">
        <v>0</v>
      </c>
    </row>
    <row r="6447" spans="1:16" x14ac:dyDescent="0.25">
      <c r="A6447">
        <v>8004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106608.984</v>
      </c>
      <c r="L6447">
        <v>275776.59999999998</v>
      </c>
      <c r="M6447">
        <v>0</v>
      </c>
      <c r="N6447">
        <v>0</v>
      </c>
      <c r="O6447">
        <v>0</v>
      </c>
      <c r="P6447">
        <v>0</v>
      </c>
    </row>
    <row r="6448" spans="1:16" x14ac:dyDescent="0.25">
      <c r="A6448">
        <v>8005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137702.38</v>
      </c>
      <c r="M6448">
        <v>0</v>
      </c>
      <c r="N6448">
        <v>0</v>
      </c>
      <c r="O6448">
        <v>0</v>
      </c>
      <c r="P6448">
        <v>0</v>
      </c>
    </row>
    <row r="6449" spans="1:16" x14ac:dyDescent="0.25">
      <c r="A6449">
        <v>8006</v>
      </c>
      <c r="B6449" t="s">
        <v>2526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550479.19999999995</v>
      </c>
      <c r="L6449">
        <v>169112.17</v>
      </c>
      <c r="M6449">
        <v>0</v>
      </c>
      <c r="N6449">
        <v>0</v>
      </c>
      <c r="O6449">
        <v>0</v>
      </c>
      <c r="P6449">
        <v>0</v>
      </c>
    </row>
    <row r="6450" spans="1:16" x14ac:dyDescent="0.25">
      <c r="A6450">
        <v>8007</v>
      </c>
      <c r="B6450" t="s">
        <v>2534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347626.97</v>
      </c>
      <c r="L6450">
        <v>0</v>
      </c>
      <c r="M6450">
        <v>0</v>
      </c>
      <c r="N6450">
        <v>0</v>
      </c>
      <c r="O6450">
        <v>0</v>
      </c>
      <c r="P6450">
        <v>0</v>
      </c>
    </row>
    <row r="6451" spans="1:16" x14ac:dyDescent="0.25">
      <c r="A6451">
        <v>8008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380004.8</v>
      </c>
      <c r="L6451">
        <v>0</v>
      </c>
      <c r="M6451">
        <v>0</v>
      </c>
      <c r="N6451">
        <v>0</v>
      </c>
      <c r="O6451">
        <v>0</v>
      </c>
      <c r="P6451">
        <v>0</v>
      </c>
    </row>
    <row r="6452" spans="1:16" x14ac:dyDescent="0.25">
      <c r="A6452">
        <v>8010</v>
      </c>
      <c r="B6452" t="s">
        <v>2536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418811.25</v>
      </c>
      <c r="L6452">
        <v>472771.5</v>
      </c>
      <c r="M6452">
        <v>0</v>
      </c>
      <c r="N6452">
        <v>0</v>
      </c>
      <c r="O6452">
        <v>0</v>
      </c>
      <c r="P6452">
        <v>0</v>
      </c>
    </row>
    <row r="6453" spans="1:16" x14ac:dyDescent="0.25">
      <c r="A6453">
        <v>8011</v>
      </c>
      <c r="B6453" t="s">
        <v>2399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1700000</v>
      </c>
      <c r="L6453">
        <v>1647320</v>
      </c>
      <c r="M6453">
        <v>0</v>
      </c>
      <c r="N6453">
        <v>0</v>
      </c>
      <c r="O6453">
        <v>0</v>
      </c>
      <c r="P6453">
        <v>0</v>
      </c>
    </row>
    <row r="6454" spans="1:16" x14ac:dyDescent="0.25">
      <c r="A6454">
        <v>8012</v>
      </c>
      <c r="B6454" t="s">
        <v>2554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272581.8</v>
      </c>
      <c r="J6454">
        <v>389393.97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</row>
    <row r="6455" spans="1:16" x14ac:dyDescent="0.25">
      <c r="A6455">
        <v>8014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3390981.5</v>
      </c>
      <c r="L6455">
        <v>3633284.5</v>
      </c>
      <c r="M6455">
        <v>0</v>
      </c>
      <c r="N6455">
        <v>0</v>
      </c>
      <c r="O6455">
        <v>0</v>
      </c>
      <c r="P6455">
        <v>0</v>
      </c>
    </row>
    <row r="6456" spans="1:16" x14ac:dyDescent="0.25">
      <c r="A6456">
        <v>8015</v>
      </c>
      <c r="B6456" t="s">
        <v>2538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197043.88</v>
      </c>
      <c r="M6456">
        <v>0</v>
      </c>
      <c r="N6456">
        <v>0</v>
      </c>
      <c r="O6456">
        <v>0</v>
      </c>
      <c r="P6456">
        <v>0</v>
      </c>
    </row>
    <row r="6457" spans="1:16" x14ac:dyDescent="0.25">
      <c r="A6457">
        <v>8016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160356.51999999999</v>
      </c>
      <c r="M6457">
        <v>0</v>
      </c>
      <c r="N6457">
        <v>0</v>
      </c>
      <c r="O6457">
        <v>0</v>
      </c>
      <c r="P6457">
        <v>0</v>
      </c>
    </row>
    <row r="6458" spans="1:16" x14ac:dyDescent="0.25">
      <c r="A6458">
        <v>8018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177335.69</v>
      </c>
      <c r="L6458">
        <v>307143.90000000002</v>
      </c>
      <c r="M6458">
        <v>0</v>
      </c>
      <c r="N6458">
        <v>0</v>
      </c>
      <c r="O6458">
        <v>0</v>
      </c>
      <c r="P6458">
        <v>0</v>
      </c>
    </row>
    <row r="6459" spans="1:16" x14ac:dyDescent="0.25">
      <c r="A6459">
        <v>8019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1064685</v>
      </c>
      <c r="L6459">
        <v>1190927.6000000001</v>
      </c>
      <c r="M6459">
        <v>0</v>
      </c>
      <c r="N6459">
        <v>0</v>
      </c>
      <c r="O6459">
        <v>0</v>
      </c>
      <c r="P6459">
        <v>0</v>
      </c>
    </row>
    <row r="6460" spans="1:16" x14ac:dyDescent="0.25">
      <c r="A6460">
        <v>8020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1157946</v>
      </c>
      <c r="L6460">
        <v>227724.42</v>
      </c>
      <c r="M6460">
        <v>0</v>
      </c>
      <c r="N6460">
        <v>0</v>
      </c>
      <c r="O6460">
        <v>0</v>
      </c>
      <c r="P6460">
        <v>0</v>
      </c>
    </row>
    <row r="6461" spans="1:16" x14ac:dyDescent="0.25">
      <c r="A6461">
        <v>8021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736193.44</v>
      </c>
      <c r="L6461">
        <v>1202284.2</v>
      </c>
      <c r="M6461">
        <v>0</v>
      </c>
      <c r="N6461">
        <v>0</v>
      </c>
      <c r="O6461">
        <v>0</v>
      </c>
      <c r="P6461">
        <v>0</v>
      </c>
    </row>
    <row r="6462" spans="1:16" x14ac:dyDescent="0.25">
      <c r="A6462">
        <v>8022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786889.75</v>
      </c>
      <c r="L6462">
        <v>1427211.4</v>
      </c>
      <c r="M6462">
        <v>0</v>
      </c>
      <c r="N6462">
        <v>0</v>
      </c>
      <c r="O6462">
        <v>0</v>
      </c>
      <c r="P6462">
        <v>0</v>
      </c>
    </row>
    <row r="6463" spans="1:16" x14ac:dyDescent="0.25">
      <c r="A6463">
        <v>8023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580894.19999999995</v>
      </c>
      <c r="L6463">
        <v>349474.62</v>
      </c>
      <c r="M6463">
        <v>0</v>
      </c>
      <c r="N6463">
        <v>0</v>
      </c>
      <c r="O6463">
        <v>0</v>
      </c>
      <c r="P6463">
        <v>0</v>
      </c>
    </row>
    <row r="6464" spans="1:16" x14ac:dyDescent="0.25">
      <c r="A6464">
        <v>8024</v>
      </c>
      <c r="B6464" t="s">
        <v>2540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684398.4</v>
      </c>
      <c r="L6464">
        <v>76936.53</v>
      </c>
      <c r="M6464">
        <v>0</v>
      </c>
      <c r="N6464">
        <v>0</v>
      </c>
      <c r="O6464">
        <v>0</v>
      </c>
      <c r="P6464">
        <v>0</v>
      </c>
    </row>
    <row r="6465" spans="1:16" x14ac:dyDescent="0.25">
      <c r="A6465">
        <v>8025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344108.47</v>
      </c>
      <c r="L6465">
        <v>383535.62</v>
      </c>
      <c r="M6465">
        <v>0</v>
      </c>
      <c r="N6465">
        <v>0</v>
      </c>
      <c r="O6465">
        <v>0</v>
      </c>
      <c r="P6465">
        <v>0</v>
      </c>
    </row>
    <row r="6466" spans="1:16" x14ac:dyDescent="0.25">
      <c r="A6466">
        <v>8026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457808.25</v>
      </c>
      <c r="L6466">
        <v>0</v>
      </c>
      <c r="M6466">
        <v>0</v>
      </c>
      <c r="N6466">
        <v>0</v>
      </c>
      <c r="O6466">
        <v>0</v>
      </c>
      <c r="P6466">
        <v>0</v>
      </c>
    </row>
    <row r="6467" spans="1:16" x14ac:dyDescent="0.25">
      <c r="A6467">
        <v>8028</v>
      </c>
      <c r="B6467">
        <v>0</v>
      </c>
      <c r="C6467">
        <v>0</v>
      </c>
      <c r="D6467">
        <v>0</v>
      </c>
      <c r="E6467">
        <v>0</v>
      </c>
      <c r="F6467">
        <v>175771.11</v>
      </c>
      <c r="G6467">
        <v>398744.28</v>
      </c>
      <c r="H6467">
        <v>0</v>
      </c>
      <c r="I6467">
        <v>971025.9</v>
      </c>
      <c r="J6467">
        <v>412811.62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</row>
    <row r="6468" spans="1:16" x14ac:dyDescent="0.25">
      <c r="A6468">
        <v>8029</v>
      </c>
      <c r="B6468" t="s">
        <v>2539</v>
      </c>
      <c r="C6468">
        <v>0</v>
      </c>
      <c r="D6468">
        <v>0</v>
      </c>
      <c r="E6468">
        <v>0</v>
      </c>
      <c r="F6468">
        <v>135998.75</v>
      </c>
      <c r="G6468">
        <v>134778.88</v>
      </c>
      <c r="H6468">
        <v>0</v>
      </c>
      <c r="I6468">
        <v>1225414.2</v>
      </c>
      <c r="J6468">
        <v>491890.6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</row>
    <row r="6469" spans="1:16" x14ac:dyDescent="0.25">
      <c r="A6469">
        <v>8030</v>
      </c>
      <c r="B6469" t="s">
        <v>2541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3263427.8</v>
      </c>
      <c r="L6469">
        <v>5247679.5</v>
      </c>
      <c r="M6469">
        <v>0</v>
      </c>
      <c r="N6469">
        <v>0</v>
      </c>
      <c r="O6469">
        <v>0</v>
      </c>
      <c r="P6469">
        <v>0</v>
      </c>
    </row>
    <row r="6470" spans="1:16" x14ac:dyDescent="0.25">
      <c r="A6470">
        <v>8031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159461.44</v>
      </c>
      <c r="L6470">
        <v>272457.15999999997</v>
      </c>
      <c r="M6470">
        <v>0</v>
      </c>
      <c r="N6470">
        <v>0</v>
      </c>
      <c r="O6470">
        <v>0</v>
      </c>
      <c r="P6470">
        <v>0</v>
      </c>
    </row>
    <row r="6471" spans="1:16" x14ac:dyDescent="0.25">
      <c r="A6471">
        <v>8032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394952.84</v>
      </c>
      <c r="L6471">
        <v>897926.1</v>
      </c>
      <c r="M6471">
        <v>0</v>
      </c>
      <c r="N6471">
        <v>0</v>
      </c>
      <c r="O6471">
        <v>0</v>
      </c>
      <c r="P6471">
        <v>0</v>
      </c>
    </row>
    <row r="6472" spans="1:16" x14ac:dyDescent="0.25">
      <c r="A6472">
        <v>8033</v>
      </c>
      <c r="B6472" t="s">
        <v>2545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807640.25</v>
      </c>
      <c r="L6472">
        <v>0</v>
      </c>
      <c r="M6472">
        <v>0</v>
      </c>
      <c r="N6472">
        <v>0</v>
      </c>
      <c r="O6472">
        <v>0</v>
      </c>
      <c r="P6472">
        <v>0</v>
      </c>
    </row>
    <row r="6473" spans="1:16" x14ac:dyDescent="0.25">
      <c r="A6473">
        <v>8034</v>
      </c>
      <c r="B6473">
        <v>0</v>
      </c>
      <c r="C6473">
        <v>0</v>
      </c>
      <c r="D6473">
        <v>0</v>
      </c>
      <c r="E6473">
        <v>0</v>
      </c>
      <c r="F6473">
        <v>832036.9</v>
      </c>
      <c r="G6473">
        <v>881551.75</v>
      </c>
      <c r="H6473">
        <v>551173.6</v>
      </c>
      <c r="I6473">
        <v>7219778.5</v>
      </c>
      <c r="J6473">
        <v>3292362.2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</row>
    <row r="6474" spans="1:16" x14ac:dyDescent="0.25">
      <c r="A6474">
        <v>8035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101408.875</v>
      </c>
      <c r="L6474">
        <v>347478.97</v>
      </c>
      <c r="M6474">
        <v>0</v>
      </c>
      <c r="N6474">
        <v>0</v>
      </c>
      <c r="O6474">
        <v>0</v>
      </c>
      <c r="P6474">
        <v>0</v>
      </c>
    </row>
    <row r="6475" spans="1:16" x14ac:dyDescent="0.25">
      <c r="A6475">
        <v>8036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368018.5</v>
      </c>
      <c r="L6475">
        <v>105067.4</v>
      </c>
      <c r="M6475">
        <v>0</v>
      </c>
      <c r="N6475">
        <v>0</v>
      </c>
      <c r="O6475">
        <v>0</v>
      </c>
      <c r="P6475">
        <v>0</v>
      </c>
    </row>
    <row r="6476" spans="1:16" x14ac:dyDescent="0.25">
      <c r="A6476">
        <v>8037</v>
      </c>
      <c r="B6476" t="s">
        <v>2543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136217.29999999999</v>
      </c>
      <c r="L6476">
        <v>162726.44</v>
      </c>
      <c r="M6476">
        <v>0</v>
      </c>
      <c r="N6476">
        <v>0</v>
      </c>
      <c r="O6476">
        <v>0</v>
      </c>
      <c r="P6476">
        <v>0</v>
      </c>
    </row>
    <row r="6477" spans="1:16" x14ac:dyDescent="0.25">
      <c r="A6477">
        <v>8038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416563.66</v>
      </c>
      <c r="L6477">
        <v>852724.56</v>
      </c>
      <c r="M6477">
        <v>0</v>
      </c>
      <c r="N6477">
        <v>0</v>
      </c>
      <c r="O6477">
        <v>0</v>
      </c>
      <c r="P6477">
        <v>0</v>
      </c>
    </row>
    <row r="6478" spans="1:16" x14ac:dyDescent="0.25">
      <c r="A6478">
        <v>8039</v>
      </c>
      <c r="B6478" t="s">
        <v>2542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158368.57999999999</v>
      </c>
      <c r="L6478">
        <v>260411.73</v>
      </c>
      <c r="M6478">
        <v>0</v>
      </c>
      <c r="N6478">
        <v>0</v>
      </c>
      <c r="O6478">
        <v>0</v>
      </c>
      <c r="P6478">
        <v>0</v>
      </c>
    </row>
    <row r="6479" spans="1:16" x14ac:dyDescent="0.25">
      <c r="A6479">
        <v>8040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1282754.3999999999</v>
      </c>
      <c r="L6479">
        <v>1926989.8</v>
      </c>
      <c r="M6479">
        <v>0</v>
      </c>
      <c r="N6479">
        <v>0</v>
      </c>
      <c r="O6479">
        <v>0</v>
      </c>
      <c r="P6479">
        <v>0</v>
      </c>
    </row>
    <row r="6480" spans="1:16" x14ac:dyDescent="0.25">
      <c r="A6480">
        <v>8041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287409.75</v>
      </c>
      <c r="L6480">
        <v>481971.8</v>
      </c>
      <c r="M6480">
        <v>0</v>
      </c>
      <c r="N6480">
        <v>0</v>
      </c>
      <c r="O6480">
        <v>0</v>
      </c>
      <c r="P6480">
        <v>0</v>
      </c>
    </row>
    <row r="6481" spans="1:16" x14ac:dyDescent="0.25">
      <c r="A6481">
        <v>8044</v>
      </c>
      <c r="B6481" t="s">
        <v>2544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440328.6</v>
      </c>
      <c r="L6481">
        <v>244799.08</v>
      </c>
      <c r="M6481">
        <v>0</v>
      </c>
      <c r="N6481">
        <v>0</v>
      </c>
      <c r="O6481">
        <v>0</v>
      </c>
      <c r="P6481">
        <v>0</v>
      </c>
    </row>
    <row r="6482" spans="1:16" x14ac:dyDescent="0.25">
      <c r="A6482">
        <v>8045</v>
      </c>
      <c r="B6482" t="s">
        <v>2546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747743.3</v>
      </c>
      <c r="L6482">
        <v>0</v>
      </c>
      <c r="M6482">
        <v>0</v>
      </c>
      <c r="N6482">
        <v>0</v>
      </c>
      <c r="O6482">
        <v>0</v>
      </c>
      <c r="P6482">
        <v>0</v>
      </c>
    </row>
    <row r="6483" spans="1:16" x14ac:dyDescent="0.25">
      <c r="A6483">
        <v>8046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166074.4</v>
      </c>
      <c r="L6483">
        <v>0</v>
      </c>
      <c r="M6483">
        <v>0</v>
      </c>
      <c r="N6483">
        <v>0</v>
      </c>
      <c r="O6483">
        <v>0</v>
      </c>
      <c r="P6483">
        <v>0</v>
      </c>
    </row>
    <row r="6484" spans="1:16" x14ac:dyDescent="0.25">
      <c r="A6484">
        <v>8047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148376.06</v>
      </c>
      <c r="L6484">
        <v>75821.48</v>
      </c>
      <c r="M6484">
        <v>0</v>
      </c>
      <c r="N6484">
        <v>0</v>
      </c>
      <c r="O6484">
        <v>0</v>
      </c>
      <c r="P6484">
        <v>0</v>
      </c>
    </row>
    <row r="6485" spans="1:16" x14ac:dyDescent="0.25">
      <c r="A6485">
        <v>8048</v>
      </c>
      <c r="B6485" t="s">
        <v>2581</v>
      </c>
      <c r="C6485">
        <v>188557.36</v>
      </c>
      <c r="D6485">
        <v>172797.98</v>
      </c>
      <c r="E6485">
        <v>192646.28</v>
      </c>
      <c r="F6485">
        <v>82636.800000000003</v>
      </c>
      <c r="G6485">
        <v>136327.92000000001</v>
      </c>
      <c r="H6485">
        <v>115206.94</v>
      </c>
      <c r="I6485">
        <v>0</v>
      </c>
      <c r="J6485">
        <v>0</v>
      </c>
      <c r="K6485">
        <v>52036.695</v>
      </c>
      <c r="L6485">
        <v>64793.663999999997</v>
      </c>
      <c r="M6485">
        <v>0</v>
      </c>
      <c r="N6485">
        <v>0</v>
      </c>
      <c r="O6485">
        <v>0</v>
      </c>
      <c r="P6485">
        <v>0</v>
      </c>
    </row>
    <row r="6486" spans="1:16" x14ac:dyDescent="0.25">
      <c r="A6486">
        <v>8049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114459.75</v>
      </c>
      <c r="L6486">
        <v>191563.02</v>
      </c>
      <c r="M6486">
        <v>0</v>
      </c>
      <c r="N6486">
        <v>0</v>
      </c>
      <c r="O6486">
        <v>0</v>
      </c>
      <c r="P6486">
        <v>0</v>
      </c>
    </row>
    <row r="6487" spans="1:16" x14ac:dyDescent="0.25">
      <c r="A6487">
        <v>8050</v>
      </c>
      <c r="B6487">
        <v>0</v>
      </c>
      <c r="C6487">
        <v>1328089</v>
      </c>
      <c r="D6487">
        <v>2235481.5</v>
      </c>
      <c r="E6487">
        <v>1317357.1000000001</v>
      </c>
      <c r="F6487">
        <v>1713207.6</v>
      </c>
      <c r="G6487">
        <v>2063731.8</v>
      </c>
      <c r="H6487">
        <v>1077373.3999999999</v>
      </c>
      <c r="I6487">
        <v>0</v>
      </c>
      <c r="J6487">
        <v>0</v>
      </c>
      <c r="K6487">
        <v>892414.1</v>
      </c>
      <c r="L6487">
        <v>1215768.6000000001</v>
      </c>
      <c r="M6487">
        <v>0</v>
      </c>
      <c r="N6487">
        <v>0</v>
      </c>
      <c r="O6487">
        <v>0</v>
      </c>
      <c r="P6487">
        <v>0</v>
      </c>
    </row>
    <row r="6488" spans="1:16" x14ac:dyDescent="0.25">
      <c r="A6488">
        <v>8051</v>
      </c>
      <c r="B6488">
        <v>0</v>
      </c>
      <c r="C6488">
        <v>581175.4</v>
      </c>
      <c r="D6488">
        <v>399268.06</v>
      </c>
      <c r="E6488">
        <v>535862.93999999994</v>
      </c>
      <c r="F6488">
        <v>441024.78</v>
      </c>
      <c r="G6488">
        <v>332173.21999999997</v>
      </c>
      <c r="H6488">
        <v>460648.47</v>
      </c>
      <c r="I6488">
        <v>0</v>
      </c>
      <c r="J6488">
        <v>0</v>
      </c>
      <c r="K6488">
        <v>253613.14</v>
      </c>
      <c r="L6488">
        <v>393359.3</v>
      </c>
      <c r="M6488">
        <v>0</v>
      </c>
      <c r="N6488">
        <v>0</v>
      </c>
      <c r="O6488">
        <v>0</v>
      </c>
      <c r="P6488">
        <v>0</v>
      </c>
    </row>
    <row r="6489" spans="1:16" x14ac:dyDescent="0.25">
      <c r="A6489">
        <v>8052</v>
      </c>
      <c r="B6489" t="s">
        <v>2586</v>
      </c>
      <c r="C6489">
        <v>0</v>
      </c>
      <c r="D6489">
        <v>0</v>
      </c>
      <c r="E6489">
        <v>0</v>
      </c>
      <c r="F6489">
        <v>812844.75</v>
      </c>
      <c r="G6489">
        <v>638967.75</v>
      </c>
      <c r="H6489">
        <v>531368.80000000005</v>
      </c>
      <c r="I6489">
        <v>420313.03</v>
      </c>
      <c r="J6489">
        <v>250618.1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</row>
    <row r="6490" spans="1:16" x14ac:dyDescent="0.25">
      <c r="A6490">
        <v>8054</v>
      </c>
      <c r="B6490" t="s">
        <v>2548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3516051</v>
      </c>
      <c r="L6490">
        <v>1679919.9</v>
      </c>
      <c r="M6490">
        <v>0</v>
      </c>
      <c r="N6490">
        <v>0</v>
      </c>
      <c r="O6490">
        <v>0</v>
      </c>
      <c r="P6490">
        <v>0</v>
      </c>
    </row>
    <row r="6491" spans="1:16" x14ac:dyDescent="0.25">
      <c r="A6491">
        <v>8055</v>
      </c>
      <c r="B6491" t="s">
        <v>2549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1026909.44</v>
      </c>
      <c r="L6491">
        <v>897835.56</v>
      </c>
      <c r="M6491">
        <v>0</v>
      </c>
      <c r="N6491">
        <v>0</v>
      </c>
      <c r="O6491">
        <v>0</v>
      </c>
      <c r="P6491">
        <v>0</v>
      </c>
    </row>
    <row r="6492" spans="1:16" x14ac:dyDescent="0.25">
      <c r="A6492">
        <v>8056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1104478.1000000001</v>
      </c>
      <c r="L6492">
        <v>1021953.56</v>
      </c>
      <c r="M6492">
        <v>0</v>
      </c>
      <c r="N6492">
        <v>0</v>
      </c>
      <c r="O6492">
        <v>0</v>
      </c>
      <c r="P6492">
        <v>0</v>
      </c>
    </row>
    <row r="6493" spans="1:16" x14ac:dyDescent="0.25">
      <c r="A6493">
        <v>8057</v>
      </c>
      <c r="B6493" t="s">
        <v>2550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1405079.1</v>
      </c>
      <c r="L6493">
        <v>1117820.8999999999</v>
      </c>
      <c r="M6493">
        <v>0</v>
      </c>
      <c r="N6493">
        <v>0</v>
      </c>
      <c r="O6493">
        <v>0</v>
      </c>
      <c r="P6493">
        <v>0</v>
      </c>
    </row>
    <row r="6494" spans="1:16" x14ac:dyDescent="0.25">
      <c r="A6494">
        <v>8058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1027088.6</v>
      </c>
      <c r="L6494">
        <v>806708.94</v>
      </c>
      <c r="M6494">
        <v>0</v>
      </c>
      <c r="N6494">
        <v>0</v>
      </c>
      <c r="O6494">
        <v>0</v>
      </c>
      <c r="P6494">
        <v>0</v>
      </c>
    </row>
    <row r="6495" spans="1:16" x14ac:dyDescent="0.25">
      <c r="A6495">
        <v>8059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130444.33</v>
      </c>
      <c r="L6495">
        <v>0</v>
      </c>
      <c r="M6495">
        <v>0</v>
      </c>
      <c r="N6495">
        <v>0</v>
      </c>
      <c r="O6495">
        <v>0</v>
      </c>
      <c r="P6495">
        <v>0</v>
      </c>
    </row>
    <row r="6496" spans="1:16" x14ac:dyDescent="0.25">
      <c r="A6496">
        <v>8060</v>
      </c>
      <c r="B6496" t="s">
        <v>2533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877738.75</v>
      </c>
      <c r="L6496">
        <v>488646</v>
      </c>
      <c r="M6496">
        <v>0</v>
      </c>
      <c r="N6496">
        <v>0</v>
      </c>
      <c r="O6496">
        <v>0</v>
      </c>
      <c r="P6496">
        <v>0</v>
      </c>
    </row>
    <row r="6497" spans="1:16" x14ac:dyDescent="0.25">
      <c r="A6497">
        <v>8061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195301.77</v>
      </c>
      <c r="L6497">
        <v>0</v>
      </c>
      <c r="M6497">
        <v>0</v>
      </c>
      <c r="N6497">
        <v>0</v>
      </c>
      <c r="O6497">
        <v>0</v>
      </c>
      <c r="P6497">
        <v>0</v>
      </c>
    </row>
    <row r="6498" spans="1:16" x14ac:dyDescent="0.25">
      <c r="A6498">
        <v>8062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5226551</v>
      </c>
      <c r="L6498">
        <v>1787614.8</v>
      </c>
      <c r="M6498">
        <v>0</v>
      </c>
      <c r="N6498">
        <v>0</v>
      </c>
      <c r="O6498">
        <v>0</v>
      </c>
      <c r="P6498">
        <v>0</v>
      </c>
    </row>
    <row r="6499" spans="1:16" x14ac:dyDescent="0.25">
      <c r="A6499">
        <v>8063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302924.34000000003</v>
      </c>
      <c r="L6499">
        <v>208277.6</v>
      </c>
      <c r="M6499">
        <v>0</v>
      </c>
      <c r="N6499">
        <v>0</v>
      </c>
      <c r="O6499">
        <v>0</v>
      </c>
      <c r="P6499">
        <v>0</v>
      </c>
    </row>
    <row r="6500" spans="1:16" x14ac:dyDescent="0.25">
      <c r="A6500">
        <v>8065</v>
      </c>
      <c r="B6500" t="s">
        <v>2555</v>
      </c>
      <c r="C6500">
        <v>0</v>
      </c>
      <c r="D6500">
        <v>0</v>
      </c>
      <c r="E6500">
        <v>0</v>
      </c>
      <c r="F6500">
        <v>434775.56</v>
      </c>
      <c r="G6500">
        <v>420042.34</v>
      </c>
      <c r="H6500">
        <v>106655.01</v>
      </c>
      <c r="I6500">
        <v>3444001.8</v>
      </c>
      <c r="J6500">
        <v>1665111.6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</row>
    <row r="6501" spans="1:16" x14ac:dyDescent="0.25">
      <c r="A6501">
        <v>8066</v>
      </c>
      <c r="B6501" t="s">
        <v>2576</v>
      </c>
      <c r="C6501">
        <v>239492.42</v>
      </c>
      <c r="D6501">
        <v>0</v>
      </c>
      <c r="E6501">
        <v>144792.94</v>
      </c>
      <c r="F6501">
        <v>0</v>
      </c>
      <c r="G6501">
        <v>104287.27</v>
      </c>
      <c r="H6501">
        <v>0</v>
      </c>
      <c r="I6501">
        <v>0</v>
      </c>
      <c r="J6501">
        <v>0</v>
      </c>
      <c r="K6501">
        <v>127743.3</v>
      </c>
      <c r="L6501">
        <v>0</v>
      </c>
      <c r="M6501">
        <v>0</v>
      </c>
      <c r="N6501">
        <v>0</v>
      </c>
      <c r="O6501">
        <v>0</v>
      </c>
      <c r="P6501">
        <v>0</v>
      </c>
    </row>
    <row r="6502" spans="1:16" x14ac:dyDescent="0.25">
      <c r="A6502">
        <v>8067</v>
      </c>
      <c r="B6502" t="s">
        <v>2522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1175495.1000000001</v>
      </c>
      <c r="L6502">
        <v>2293801.7999999998</v>
      </c>
      <c r="M6502">
        <v>0</v>
      </c>
      <c r="N6502">
        <v>0</v>
      </c>
      <c r="O6502">
        <v>0</v>
      </c>
      <c r="P6502">
        <v>0</v>
      </c>
    </row>
    <row r="6503" spans="1:16" x14ac:dyDescent="0.25">
      <c r="A6503">
        <v>8069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809827.5</v>
      </c>
      <c r="J6503">
        <v>420699.28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</row>
    <row r="6504" spans="1:16" x14ac:dyDescent="0.25">
      <c r="A6504">
        <v>8070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199273.42</v>
      </c>
      <c r="L6504">
        <v>0</v>
      </c>
      <c r="M6504">
        <v>0</v>
      </c>
      <c r="N6504">
        <v>0</v>
      </c>
      <c r="O6504">
        <v>0</v>
      </c>
      <c r="P6504">
        <v>0</v>
      </c>
    </row>
    <row r="6505" spans="1:16" x14ac:dyDescent="0.25">
      <c r="A6505">
        <v>8073</v>
      </c>
      <c r="B6505" t="s">
        <v>2556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161963.78</v>
      </c>
      <c r="J6505">
        <v>396555.56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</row>
    <row r="6506" spans="1:16" x14ac:dyDescent="0.25">
      <c r="A6506">
        <v>8078</v>
      </c>
      <c r="B6506">
        <v>0</v>
      </c>
      <c r="C6506">
        <v>0</v>
      </c>
      <c r="D6506">
        <v>79696.69</v>
      </c>
      <c r="E6506">
        <v>97959.78</v>
      </c>
      <c r="F6506">
        <v>0</v>
      </c>
      <c r="G6506">
        <v>105489.164</v>
      </c>
      <c r="H6506">
        <v>0</v>
      </c>
      <c r="I6506">
        <v>57662.707000000002</v>
      </c>
      <c r="J6506">
        <v>0</v>
      </c>
      <c r="K6506">
        <v>200613.28</v>
      </c>
      <c r="L6506">
        <v>118740.38</v>
      </c>
      <c r="M6506">
        <v>0</v>
      </c>
      <c r="N6506">
        <v>0</v>
      </c>
      <c r="O6506">
        <v>0</v>
      </c>
      <c r="P6506">
        <v>0</v>
      </c>
    </row>
    <row r="6507" spans="1:16" x14ac:dyDescent="0.25">
      <c r="A6507">
        <v>8079</v>
      </c>
      <c r="B6507" t="s">
        <v>2547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353579.38</v>
      </c>
      <c r="L6507">
        <v>92303.679999999993</v>
      </c>
      <c r="M6507">
        <v>0</v>
      </c>
      <c r="N6507">
        <v>0</v>
      </c>
      <c r="O6507">
        <v>0</v>
      </c>
      <c r="P6507">
        <v>0</v>
      </c>
    </row>
    <row r="6508" spans="1:16" x14ac:dyDescent="0.25">
      <c r="A6508">
        <v>8084</v>
      </c>
      <c r="B6508">
        <v>0</v>
      </c>
      <c r="C6508">
        <v>0</v>
      </c>
      <c r="D6508">
        <v>1789888.4</v>
      </c>
      <c r="E6508">
        <v>1882308.4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3467728.8</v>
      </c>
      <c r="M6508">
        <v>0</v>
      </c>
      <c r="N6508">
        <v>0</v>
      </c>
      <c r="O6508">
        <v>0</v>
      </c>
      <c r="P6508">
        <v>0</v>
      </c>
    </row>
    <row r="6509" spans="1:16" x14ac:dyDescent="0.25">
      <c r="A6509">
        <v>8088</v>
      </c>
      <c r="B6509">
        <v>0</v>
      </c>
      <c r="C6509">
        <v>119390.63</v>
      </c>
      <c r="D6509">
        <v>0</v>
      </c>
      <c r="E6509">
        <v>154693.62</v>
      </c>
      <c r="F6509">
        <v>107766.05499999999</v>
      </c>
      <c r="G6509">
        <v>113283.74</v>
      </c>
      <c r="H6509">
        <v>93770.42</v>
      </c>
      <c r="I6509">
        <v>56527.633000000002</v>
      </c>
      <c r="J6509">
        <v>54472.855000000003</v>
      </c>
      <c r="K6509">
        <v>89715.85</v>
      </c>
      <c r="L6509">
        <v>204755.12</v>
      </c>
      <c r="M6509">
        <v>0</v>
      </c>
      <c r="N6509">
        <v>0</v>
      </c>
      <c r="O6509">
        <v>0</v>
      </c>
      <c r="P6509">
        <v>0</v>
      </c>
    </row>
    <row r="6510" spans="1:16" x14ac:dyDescent="0.25">
      <c r="A6510">
        <v>8090</v>
      </c>
      <c r="B6510" t="s">
        <v>2553</v>
      </c>
      <c r="C6510">
        <v>215298.6</v>
      </c>
      <c r="D6510">
        <v>0</v>
      </c>
      <c r="E6510">
        <v>404117.22</v>
      </c>
      <c r="F6510">
        <v>104974.414</v>
      </c>
      <c r="G6510">
        <v>203370.1</v>
      </c>
      <c r="H6510">
        <v>80823.87</v>
      </c>
      <c r="I6510">
        <v>66860.679999999993</v>
      </c>
      <c r="J6510">
        <v>0</v>
      </c>
      <c r="K6510">
        <v>216980.08</v>
      </c>
      <c r="L6510">
        <v>84185.94</v>
      </c>
      <c r="M6510">
        <v>0</v>
      </c>
      <c r="N6510">
        <v>0</v>
      </c>
      <c r="O6510">
        <v>0</v>
      </c>
      <c r="P6510">
        <v>0</v>
      </c>
    </row>
    <row r="6511" spans="1:16" x14ac:dyDescent="0.25">
      <c r="A6511">
        <v>8095</v>
      </c>
      <c r="B6511">
        <v>0</v>
      </c>
      <c r="C6511">
        <v>110718.06</v>
      </c>
      <c r="D6511">
        <v>65894.8</v>
      </c>
      <c r="E6511">
        <v>0</v>
      </c>
      <c r="F6511">
        <v>147806.31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</row>
    <row r="6512" spans="1:16" x14ac:dyDescent="0.25">
      <c r="A6512">
        <v>8096</v>
      </c>
      <c r="B6512">
        <v>0</v>
      </c>
      <c r="C6512">
        <v>156991.35999999999</v>
      </c>
      <c r="D6512">
        <v>81926.95</v>
      </c>
      <c r="E6512">
        <v>206134.16</v>
      </c>
      <c r="F6512">
        <v>260102.02</v>
      </c>
      <c r="G6512">
        <v>160609.98000000001</v>
      </c>
      <c r="H6512">
        <v>122054.52</v>
      </c>
      <c r="I6512">
        <v>61188.695</v>
      </c>
      <c r="J6512">
        <v>0</v>
      </c>
      <c r="K6512">
        <v>163233.17000000001</v>
      </c>
      <c r="L6512">
        <v>153569.20000000001</v>
      </c>
      <c r="M6512">
        <v>0</v>
      </c>
      <c r="N6512">
        <v>151974.14000000001</v>
      </c>
      <c r="O6512">
        <v>0</v>
      </c>
      <c r="P6512">
        <v>0</v>
      </c>
    </row>
    <row r="6513" spans="1:16" x14ac:dyDescent="0.25">
      <c r="A6513">
        <v>8097</v>
      </c>
      <c r="B6513">
        <v>0</v>
      </c>
      <c r="C6513">
        <v>49124.12</v>
      </c>
      <c r="D6513">
        <v>0</v>
      </c>
      <c r="E6513">
        <v>88610.12</v>
      </c>
      <c r="F6513">
        <v>175986.14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64493.644999999997</v>
      </c>
      <c r="M6513">
        <v>0</v>
      </c>
      <c r="N6513">
        <v>0</v>
      </c>
      <c r="O6513">
        <v>0</v>
      </c>
      <c r="P6513">
        <v>0</v>
      </c>
    </row>
    <row r="6514" spans="1:16" x14ac:dyDescent="0.25">
      <c r="A6514">
        <v>8112</v>
      </c>
      <c r="B6514">
        <v>0</v>
      </c>
      <c r="C6514">
        <v>296876.03000000003</v>
      </c>
      <c r="D6514">
        <v>307833.25</v>
      </c>
      <c r="E6514">
        <v>326445.3</v>
      </c>
      <c r="F6514">
        <v>351822.56</v>
      </c>
      <c r="G6514">
        <v>349067.8</v>
      </c>
      <c r="H6514">
        <v>262840.44</v>
      </c>
      <c r="I6514">
        <v>0</v>
      </c>
      <c r="J6514">
        <v>62821.59</v>
      </c>
      <c r="K6514">
        <v>210682.66</v>
      </c>
      <c r="L6514">
        <v>345087.97</v>
      </c>
      <c r="M6514">
        <v>0</v>
      </c>
      <c r="N6514">
        <v>0</v>
      </c>
      <c r="O6514">
        <v>0</v>
      </c>
      <c r="P6514">
        <v>0</v>
      </c>
    </row>
    <row r="6515" spans="1:16" x14ac:dyDescent="0.25">
      <c r="A6515">
        <v>8113</v>
      </c>
      <c r="B6515">
        <v>0</v>
      </c>
      <c r="C6515">
        <v>417137.8</v>
      </c>
      <c r="D6515">
        <v>162610.28</v>
      </c>
      <c r="E6515">
        <v>487124.6</v>
      </c>
      <c r="F6515">
        <v>207407.02</v>
      </c>
      <c r="G6515">
        <v>295746.59999999998</v>
      </c>
      <c r="H6515">
        <v>172146.69</v>
      </c>
      <c r="I6515">
        <v>0</v>
      </c>
      <c r="J6515">
        <v>0</v>
      </c>
      <c r="K6515">
        <v>456786.75</v>
      </c>
      <c r="L6515">
        <v>156524.48000000001</v>
      </c>
      <c r="M6515">
        <v>0</v>
      </c>
      <c r="N6515">
        <v>0</v>
      </c>
      <c r="O6515">
        <v>0</v>
      </c>
      <c r="P6515">
        <v>0</v>
      </c>
    </row>
    <row r="6516" spans="1:16" x14ac:dyDescent="0.25">
      <c r="A6516">
        <v>8114</v>
      </c>
      <c r="B6516" t="s">
        <v>2563</v>
      </c>
      <c r="C6516">
        <v>290909.96999999997</v>
      </c>
      <c r="D6516">
        <v>143452.44</v>
      </c>
      <c r="E6516">
        <v>236810.11</v>
      </c>
      <c r="F6516">
        <v>103043.55</v>
      </c>
      <c r="G6516">
        <v>119400.72</v>
      </c>
      <c r="H6516">
        <v>0</v>
      </c>
      <c r="I6516">
        <v>0</v>
      </c>
      <c r="J6516">
        <v>0</v>
      </c>
      <c r="K6516">
        <v>284596.75</v>
      </c>
      <c r="L6516">
        <v>0</v>
      </c>
      <c r="M6516">
        <v>0</v>
      </c>
      <c r="N6516">
        <v>0</v>
      </c>
      <c r="O6516">
        <v>0</v>
      </c>
      <c r="P6516">
        <v>0</v>
      </c>
    </row>
    <row r="6517" spans="1:16" x14ac:dyDescent="0.25">
      <c r="A6517">
        <v>8118</v>
      </c>
      <c r="B6517" t="s">
        <v>2562</v>
      </c>
      <c r="C6517">
        <v>349550.1</v>
      </c>
      <c r="D6517">
        <v>331548.84000000003</v>
      </c>
      <c r="E6517">
        <v>446279.7</v>
      </c>
      <c r="F6517">
        <v>284459.38</v>
      </c>
      <c r="G6517">
        <v>355564.16</v>
      </c>
      <c r="H6517">
        <v>251792.84</v>
      </c>
      <c r="I6517">
        <v>0</v>
      </c>
      <c r="J6517">
        <v>0</v>
      </c>
      <c r="K6517">
        <v>219220.03</v>
      </c>
      <c r="L6517">
        <v>203167.22</v>
      </c>
      <c r="M6517">
        <v>0</v>
      </c>
      <c r="N6517">
        <v>0</v>
      </c>
      <c r="O6517">
        <v>0</v>
      </c>
      <c r="P6517">
        <v>0</v>
      </c>
    </row>
    <row r="6518" spans="1:16" x14ac:dyDescent="0.25">
      <c r="A6518">
        <v>8122</v>
      </c>
      <c r="B6518">
        <v>0</v>
      </c>
      <c r="C6518">
        <v>500380.03</v>
      </c>
      <c r="D6518">
        <v>373038.06</v>
      </c>
      <c r="E6518">
        <v>532717.93999999994</v>
      </c>
      <c r="F6518">
        <v>254991.81</v>
      </c>
      <c r="G6518">
        <v>234992.88</v>
      </c>
      <c r="H6518">
        <v>162450.95000000001</v>
      </c>
      <c r="I6518">
        <v>0</v>
      </c>
      <c r="J6518">
        <v>0</v>
      </c>
      <c r="K6518">
        <v>448475.72</v>
      </c>
      <c r="L6518">
        <v>178459.64</v>
      </c>
      <c r="M6518">
        <v>0</v>
      </c>
      <c r="N6518">
        <v>0</v>
      </c>
      <c r="O6518">
        <v>0</v>
      </c>
      <c r="P6518">
        <v>0</v>
      </c>
    </row>
    <row r="6519" spans="1:16" x14ac:dyDescent="0.25">
      <c r="A6519">
        <v>8123</v>
      </c>
      <c r="B6519" t="s">
        <v>2569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836014.9</v>
      </c>
      <c r="L6519">
        <v>122995.234</v>
      </c>
      <c r="M6519">
        <v>0</v>
      </c>
      <c r="N6519">
        <v>0</v>
      </c>
      <c r="O6519">
        <v>0</v>
      </c>
      <c r="P6519">
        <v>0</v>
      </c>
    </row>
    <row r="6520" spans="1:16" x14ac:dyDescent="0.25">
      <c r="A6520">
        <v>8124</v>
      </c>
      <c r="B6520" t="s">
        <v>2564</v>
      </c>
      <c r="C6520">
        <v>0</v>
      </c>
      <c r="D6520">
        <v>0</v>
      </c>
      <c r="E6520">
        <v>65152.167999999998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617711.30000000005</v>
      </c>
      <c r="L6520">
        <v>908631.25</v>
      </c>
      <c r="M6520">
        <v>0</v>
      </c>
      <c r="N6520">
        <v>0</v>
      </c>
      <c r="O6520">
        <v>0</v>
      </c>
      <c r="P6520">
        <v>0</v>
      </c>
    </row>
    <row r="6521" spans="1:16" x14ac:dyDescent="0.25">
      <c r="A6521">
        <v>8125</v>
      </c>
      <c r="B6521" t="s">
        <v>2567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137720.29999999999</v>
      </c>
      <c r="L6521">
        <v>0</v>
      </c>
      <c r="M6521">
        <v>0</v>
      </c>
      <c r="N6521">
        <v>0</v>
      </c>
      <c r="O6521">
        <v>0</v>
      </c>
      <c r="P6521">
        <v>0</v>
      </c>
    </row>
    <row r="6522" spans="1:16" x14ac:dyDescent="0.25">
      <c r="A6522">
        <v>8126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152761.25</v>
      </c>
      <c r="L6522">
        <v>0</v>
      </c>
      <c r="M6522">
        <v>0</v>
      </c>
      <c r="N6522">
        <v>0</v>
      </c>
      <c r="O6522">
        <v>0</v>
      </c>
      <c r="P6522">
        <v>0</v>
      </c>
    </row>
    <row r="6523" spans="1:16" x14ac:dyDescent="0.25">
      <c r="A6523">
        <v>8127</v>
      </c>
      <c r="B6523">
        <v>0</v>
      </c>
      <c r="C6523">
        <v>207448.78</v>
      </c>
      <c r="D6523">
        <v>0</v>
      </c>
      <c r="E6523">
        <v>264343.65999999997</v>
      </c>
      <c r="F6523">
        <v>0</v>
      </c>
      <c r="G6523">
        <v>99808.639999999999</v>
      </c>
      <c r="H6523">
        <v>0</v>
      </c>
      <c r="I6523">
        <v>0</v>
      </c>
      <c r="J6523">
        <v>0</v>
      </c>
      <c r="K6523">
        <v>242468.45</v>
      </c>
      <c r="L6523">
        <v>0</v>
      </c>
      <c r="M6523">
        <v>0</v>
      </c>
      <c r="N6523">
        <v>0</v>
      </c>
      <c r="O6523">
        <v>0</v>
      </c>
      <c r="P6523">
        <v>0</v>
      </c>
    </row>
    <row r="6524" spans="1:16" x14ac:dyDescent="0.25">
      <c r="A6524">
        <v>8128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164991.95000000001</v>
      </c>
      <c r="L6524">
        <v>87727.21</v>
      </c>
      <c r="M6524">
        <v>0</v>
      </c>
      <c r="N6524">
        <v>0</v>
      </c>
      <c r="O6524">
        <v>0</v>
      </c>
      <c r="P6524">
        <v>0</v>
      </c>
    </row>
    <row r="6525" spans="1:16" x14ac:dyDescent="0.25">
      <c r="A6525">
        <v>8129</v>
      </c>
      <c r="B6525">
        <v>0</v>
      </c>
      <c r="C6525">
        <v>1397042.2</v>
      </c>
      <c r="D6525">
        <v>1044668.06</v>
      </c>
      <c r="E6525">
        <v>1467594.1</v>
      </c>
      <c r="F6525">
        <v>1073214.3999999999</v>
      </c>
      <c r="G6525">
        <v>1063410.6000000001</v>
      </c>
      <c r="H6525">
        <v>647991.43999999994</v>
      </c>
      <c r="I6525">
        <v>0</v>
      </c>
      <c r="J6525">
        <v>0</v>
      </c>
      <c r="K6525">
        <v>1164649.3999999999</v>
      </c>
      <c r="L6525">
        <v>720579.6</v>
      </c>
      <c r="M6525">
        <v>0</v>
      </c>
      <c r="N6525">
        <v>0</v>
      </c>
      <c r="O6525">
        <v>0</v>
      </c>
      <c r="P6525">
        <v>0</v>
      </c>
    </row>
    <row r="6526" spans="1:16" x14ac:dyDescent="0.25">
      <c r="A6526">
        <v>8130</v>
      </c>
      <c r="B6526" t="s">
        <v>2566</v>
      </c>
      <c r="C6526">
        <v>324692</v>
      </c>
      <c r="D6526">
        <v>290503</v>
      </c>
      <c r="E6526">
        <v>439795.97</v>
      </c>
      <c r="F6526">
        <v>177385.36</v>
      </c>
      <c r="G6526">
        <v>214269.88</v>
      </c>
      <c r="H6526">
        <v>149072.60999999999</v>
      </c>
      <c r="I6526">
        <v>0</v>
      </c>
      <c r="J6526">
        <v>0</v>
      </c>
      <c r="K6526">
        <v>413033.53</v>
      </c>
      <c r="L6526">
        <v>132786.39000000001</v>
      </c>
      <c r="M6526">
        <v>0</v>
      </c>
      <c r="N6526">
        <v>0</v>
      </c>
      <c r="O6526">
        <v>0</v>
      </c>
      <c r="P6526">
        <v>0</v>
      </c>
    </row>
    <row r="6527" spans="1:16" x14ac:dyDescent="0.25">
      <c r="A6527">
        <v>8134</v>
      </c>
      <c r="B6527" t="s">
        <v>65</v>
      </c>
      <c r="C6527">
        <v>32113104</v>
      </c>
      <c r="D6527">
        <v>22880532</v>
      </c>
      <c r="E6527">
        <v>34144710</v>
      </c>
      <c r="F6527">
        <v>16187070</v>
      </c>
      <c r="G6527">
        <v>21443402</v>
      </c>
      <c r="H6527">
        <v>12542689</v>
      </c>
      <c r="I6527">
        <v>0</v>
      </c>
      <c r="J6527">
        <v>0</v>
      </c>
      <c r="K6527">
        <v>42343508</v>
      </c>
      <c r="L6527">
        <v>16126599</v>
      </c>
      <c r="M6527">
        <v>0</v>
      </c>
      <c r="N6527">
        <v>0</v>
      </c>
      <c r="O6527">
        <v>0</v>
      </c>
      <c r="P6527">
        <v>0</v>
      </c>
    </row>
    <row r="6528" spans="1:16" x14ac:dyDescent="0.25">
      <c r="A6528">
        <v>8135</v>
      </c>
      <c r="B6528" t="s">
        <v>62</v>
      </c>
      <c r="C6528">
        <v>82152850</v>
      </c>
      <c r="D6528">
        <v>65550132</v>
      </c>
      <c r="E6528">
        <v>93289310</v>
      </c>
      <c r="F6528">
        <v>43031196</v>
      </c>
      <c r="G6528">
        <v>58659972</v>
      </c>
      <c r="H6528">
        <v>34510760</v>
      </c>
      <c r="I6528">
        <v>0</v>
      </c>
      <c r="J6528">
        <v>0</v>
      </c>
      <c r="K6528">
        <v>115995640</v>
      </c>
      <c r="L6528">
        <v>38884010</v>
      </c>
      <c r="M6528">
        <v>0</v>
      </c>
      <c r="N6528">
        <v>0</v>
      </c>
      <c r="O6528">
        <v>0</v>
      </c>
      <c r="P6528">
        <v>0</v>
      </c>
    </row>
    <row r="6529" spans="1:16" x14ac:dyDescent="0.25">
      <c r="A6529">
        <v>8137</v>
      </c>
      <c r="B6529" t="s">
        <v>2565</v>
      </c>
      <c r="C6529">
        <v>142208.72</v>
      </c>
      <c r="D6529">
        <v>0</v>
      </c>
      <c r="E6529">
        <v>0</v>
      </c>
      <c r="F6529">
        <v>159150.70000000001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</row>
    <row r="6530" spans="1:16" x14ac:dyDescent="0.25">
      <c r="A6530">
        <v>8138</v>
      </c>
      <c r="B6530">
        <v>0</v>
      </c>
      <c r="C6530">
        <v>441189.2</v>
      </c>
      <c r="D6530">
        <v>263765.06</v>
      </c>
      <c r="E6530">
        <v>440663.53</v>
      </c>
      <c r="F6530">
        <v>96400.58</v>
      </c>
      <c r="G6530">
        <v>232470.5</v>
      </c>
      <c r="H6530">
        <v>58631.46</v>
      </c>
      <c r="I6530">
        <v>0</v>
      </c>
      <c r="J6530">
        <v>0</v>
      </c>
      <c r="K6530">
        <v>373577.4</v>
      </c>
      <c r="L6530">
        <v>0</v>
      </c>
      <c r="M6530">
        <v>0</v>
      </c>
      <c r="N6530">
        <v>0</v>
      </c>
      <c r="O6530">
        <v>0</v>
      </c>
      <c r="P6530">
        <v>0</v>
      </c>
    </row>
    <row r="6531" spans="1:16" x14ac:dyDescent="0.25">
      <c r="A6531">
        <v>8139</v>
      </c>
      <c r="B6531" t="s">
        <v>2568</v>
      </c>
      <c r="C6531">
        <v>190853.5</v>
      </c>
      <c r="D6531">
        <v>148087.4</v>
      </c>
      <c r="E6531">
        <v>188826.89</v>
      </c>
      <c r="F6531">
        <v>55656.639999999999</v>
      </c>
      <c r="G6531">
        <v>0</v>
      </c>
      <c r="H6531">
        <v>0</v>
      </c>
      <c r="I6531">
        <v>0</v>
      </c>
      <c r="J6531">
        <v>0</v>
      </c>
      <c r="K6531">
        <v>4376948.5</v>
      </c>
      <c r="L6531">
        <v>1834013.4</v>
      </c>
      <c r="M6531">
        <v>0</v>
      </c>
      <c r="N6531">
        <v>0</v>
      </c>
      <c r="O6531">
        <v>0</v>
      </c>
      <c r="P6531">
        <v>0</v>
      </c>
    </row>
    <row r="6532" spans="1:16" x14ac:dyDescent="0.25">
      <c r="A6532">
        <v>8140</v>
      </c>
      <c r="B6532" t="s">
        <v>2571</v>
      </c>
      <c r="C6532">
        <v>196105.8</v>
      </c>
      <c r="D6532">
        <v>80651.83</v>
      </c>
      <c r="E6532">
        <v>210142.89</v>
      </c>
      <c r="F6532">
        <v>75838.483999999997</v>
      </c>
      <c r="G6532">
        <v>124678.83</v>
      </c>
      <c r="H6532">
        <v>0</v>
      </c>
      <c r="I6532">
        <v>0</v>
      </c>
      <c r="J6532">
        <v>0</v>
      </c>
      <c r="K6532">
        <v>187973.34</v>
      </c>
      <c r="L6532">
        <v>0</v>
      </c>
      <c r="M6532">
        <v>0</v>
      </c>
      <c r="N6532">
        <v>0</v>
      </c>
      <c r="O6532">
        <v>0</v>
      </c>
      <c r="P6532">
        <v>0</v>
      </c>
    </row>
    <row r="6533" spans="1:16" x14ac:dyDescent="0.25">
      <c r="A6533">
        <v>8141</v>
      </c>
      <c r="B6533" t="s">
        <v>215</v>
      </c>
      <c r="C6533">
        <v>11205727</v>
      </c>
      <c r="D6533">
        <v>7366515.5</v>
      </c>
      <c r="E6533">
        <v>11516508</v>
      </c>
      <c r="F6533">
        <v>3631132</v>
      </c>
      <c r="G6533">
        <v>6233610</v>
      </c>
      <c r="H6533">
        <v>2808638.5</v>
      </c>
      <c r="I6533">
        <v>0</v>
      </c>
      <c r="J6533">
        <v>0</v>
      </c>
      <c r="K6533">
        <v>10197674</v>
      </c>
      <c r="L6533">
        <v>2560137.7999999998</v>
      </c>
      <c r="M6533">
        <v>0</v>
      </c>
      <c r="N6533">
        <v>0</v>
      </c>
      <c r="O6533">
        <v>0</v>
      </c>
      <c r="P6533">
        <v>0</v>
      </c>
    </row>
    <row r="6534" spans="1:16" x14ac:dyDescent="0.25">
      <c r="A6534">
        <v>8142</v>
      </c>
      <c r="B6534">
        <v>0</v>
      </c>
      <c r="C6534">
        <v>191006.92</v>
      </c>
      <c r="D6534">
        <v>109071.18</v>
      </c>
      <c r="E6534">
        <v>179766.34</v>
      </c>
      <c r="F6534">
        <v>0</v>
      </c>
      <c r="G6534">
        <v>69380.570000000007</v>
      </c>
      <c r="H6534">
        <v>0</v>
      </c>
      <c r="I6534">
        <v>0</v>
      </c>
      <c r="J6534">
        <v>0</v>
      </c>
      <c r="K6534">
        <v>130886.55</v>
      </c>
      <c r="L6534">
        <v>0</v>
      </c>
      <c r="M6534">
        <v>0</v>
      </c>
      <c r="N6534">
        <v>0</v>
      </c>
      <c r="O6534">
        <v>0</v>
      </c>
      <c r="P6534">
        <v>0</v>
      </c>
    </row>
    <row r="6535" spans="1:16" x14ac:dyDescent="0.25">
      <c r="A6535">
        <v>8143</v>
      </c>
      <c r="B6535">
        <v>0</v>
      </c>
      <c r="C6535">
        <v>495121.44</v>
      </c>
      <c r="D6535">
        <v>300655.65999999997</v>
      </c>
      <c r="E6535">
        <v>499613.7</v>
      </c>
      <c r="F6535">
        <v>115780.23</v>
      </c>
      <c r="G6535">
        <v>249213.81</v>
      </c>
      <c r="H6535">
        <v>86634.766000000003</v>
      </c>
      <c r="I6535">
        <v>0</v>
      </c>
      <c r="J6535">
        <v>0</v>
      </c>
      <c r="K6535">
        <v>419742.7</v>
      </c>
      <c r="L6535">
        <v>57885.175999999999</v>
      </c>
      <c r="M6535">
        <v>0</v>
      </c>
      <c r="N6535">
        <v>0</v>
      </c>
      <c r="O6535">
        <v>0</v>
      </c>
      <c r="P6535">
        <v>0</v>
      </c>
    </row>
    <row r="6536" spans="1:16" x14ac:dyDescent="0.25">
      <c r="A6536">
        <v>8144</v>
      </c>
      <c r="B6536">
        <v>0</v>
      </c>
      <c r="C6536">
        <v>1834323.5</v>
      </c>
      <c r="D6536">
        <v>1441331.1</v>
      </c>
      <c r="E6536">
        <v>1931557.2</v>
      </c>
      <c r="F6536">
        <v>595321.4</v>
      </c>
      <c r="G6536">
        <v>1216241.5</v>
      </c>
      <c r="H6536">
        <v>507613.75</v>
      </c>
      <c r="I6536">
        <v>0</v>
      </c>
      <c r="J6536">
        <v>0</v>
      </c>
      <c r="K6536">
        <v>1137202.2</v>
      </c>
      <c r="L6536">
        <v>231247.08</v>
      </c>
      <c r="M6536">
        <v>0</v>
      </c>
      <c r="N6536">
        <v>0</v>
      </c>
      <c r="O6536">
        <v>0</v>
      </c>
      <c r="P6536">
        <v>0</v>
      </c>
    </row>
    <row r="6537" spans="1:16" x14ac:dyDescent="0.25">
      <c r="A6537">
        <v>8145</v>
      </c>
      <c r="B6537">
        <v>0</v>
      </c>
      <c r="C6537">
        <v>224213.17</v>
      </c>
      <c r="D6537">
        <v>0</v>
      </c>
      <c r="E6537">
        <v>187748.83</v>
      </c>
      <c r="F6537">
        <v>0</v>
      </c>
      <c r="G6537">
        <v>70311.259999999995</v>
      </c>
      <c r="H6537">
        <v>0</v>
      </c>
      <c r="I6537">
        <v>0</v>
      </c>
      <c r="J6537">
        <v>0</v>
      </c>
      <c r="K6537">
        <v>67812.585999999996</v>
      </c>
      <c r="L6537">
        <v>0</v>
      </c>
      <c r="M6537">
        <v>0</v>
      </c>
      <c r="N6537">
        <v>0</v>
      </c>
      <c r="O6537">
        <v>0</v>
      </c>
      <c r="P6537">
        <v>0</v>
      </c>
    </row>
    <row r="6538" spans="1:16" x14ac:dyDescent="0.25">
      <c r="A6538">
        <v>8146</v>
      </c>
      <c r="B6538">
        <v>0</v>
      </c>
      <c r="C6538">
        <v>131888.57999999999</v>
      </c>
      <c r="D6538">
        <v>445511.7</v>
      </c>
      <c r="E6538">
        <v>274074.44</v>
      </c>
      <c r="F6538">
        <v>194502.42</v>
      </c>
      <c r="G6538">
        <v>193986.31</v>
      </c>
      <c r="H6538">
        <v>293796.34000000003</v>
      </c>
      <c r="I6538">
        <v>0</v>
      </c>
      <c r="J6538">
        <v>0</v>
      </c>
      <c r="K6538">
        <v>0</v>
      </c>
      <c r="L6538">
        <v>65158.32</v>
      </c>
      <c r="M6538">
        <v>0</v>
      </c>
      <c r="N6538">
        <v>0</v>
      </c>
      <c r="O6538">
        <v>0</v>
      </c>
      <c r="P6538">
        <v>0</v>
      </c>
    </row>
    <row r="6539" spans="1:16" x14ac:dyDescent="0.25">
      <c r="A6539">
        <v>8147</v>
      </c>
      <c r="B6539" t="s">
        <v>2572</v>
      </c>
      <c r="C6539">
        <v>166170.25</v>
      </c>
      <c r="D6539">
        <v>0</v>
      </c>
      <c r="E6539">
        <v>151607.79999999999</v>
      </c>
      <c r="F6539">
        <v>0</v>
      </c>
      <c r="G6539">
        <v>67131.483999999997</v>
      </c>
      <c r="H6539">
        <v>0</v>
      </c>
      <c r="I6539">
        <v>0</v>
      </c>
      <c r="J6539">
        <v>0</v>
      </c>
      <c r="K6539">
        <v>168910.42</v>
      </c>
      <c r="L6539">
        <v>0</v>
      </c>
      <c r="M6539">
        <v>0</v>
      </c>
      <c r="N6539">
        <v>0</v>
      </c>
      <c r="O6539">
        <v>0</v>
      </c>
      <c r="P6539">
        <v>0</v>
      </c>
    </row>
    <row r="6540" spans="1:16" x14ac:dyDescent="0.25">
      <c r="A6540">
        <v>8148</v>
      </c>
      <c r="B6540" t="s">
        <v>2570</v>
      </c>
      <c r="C6540">
        <v>208744.88</v>
      </c>
      <c r="D6540">
        <v>382245.2</v>
      </c>
      <c r="E6540">
        <v>299480.25</v>
      </c>
      <c r="F6540">
        <v>118010.72</v>
      </c>
      <c r="G6540">
        <v>143145.66</v>
      </c>
      <c r="H6540">
        <v>82244.41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</row>
    <row r="6541" spans="1:16" x14ac:dyDescent="0.25">
      <c r="A6541">
        <v>8149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1396493</v>
      </c>
      <c r="L6541">
        <v>399395.44</v>
      </c>
      <c r="M6541">
        <v>0</v>
      </c>
      <c r="N6541">
        <v>0</v>
      </c>
      <c r="O6541">
        <v>0</v>
      </c>
      <c r="P6541">
        <v>0</v>
      </c>
    </row>
    <row r="6542" spans="1:16" x14ac:dyDescent="0.25">
      <c r="A6542">
        <v>8151</v>
      </c>
      <c r="B6542">
        <v>0</v>
      </c>
      <c r="C6542">
        <v>144018.88</v>
      </c>
      <c r="D6542">
        <v>0</v>
      </c>
      <c r="E6542">
        <v>255825.47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</row>
    <row r="6543" spans="1:16" x14ac:dyDescent="0.25">
      <c r="A6543">
        <v>8152</v>
      </c>
      <c r="B6543">
        <v>0</v>
      </c>
      <c r="C6543">
        <v>0</v>
      </c>
      <c r="D6543">
        <v>157462.47</v>
      </c>
      <c r="E6543">
        <v>124072.49</v>
      </c>
      <c r="F6543">
        <v>214845.28</v>
      </c>
      <c r="G6543">
        <v>72607.98</v>
      </c>
      <c r="H6543">
        <v>0</v>
      </c>
      <c r="I6543">
        <v>0</v>
      </c>
      <c r="J6543">
        <v>0</v>
      </c>
      <c r="K6543">
        <v>17340200</v>
      </c>
      <c r="L6543">
        <v>285266.3</v>
      </c>
      <c r="M6543">
        <v>0</v>
      </c>
      <c r="N6543">
        <v>0</v>
      </c>
      <c r="O6543">
        <v>0</v>
      </c>
      <c r="P6543">
        <v>0</v>
      </c>
    </row>
    <row r="6544" spans="1:16" x14ac:dyDescent="0.25">
      <c r="A6544">
        <v>8154</v>
      </c>
      <c r="B6544" t="s">
        <v>2573</v>
      </c>
      <c r="C6544">
        <v>126501.88</v>
      </c>
      <c r="D6544">
        <v>249971.9</v>
      </c>
      <c r="E6544">
        <v>215974.22</v>
      </c>
      <c r="F6544">
        <v>0</v>
      </c>
      <c r="G6544">
        <v>60794.855000000003</v>
      </c>
      <c r="H6544">
        <v>65532.49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</row>
    <row r="6545" spans="1:16" x14ac:dyDescent="0.25">
      <c r="A6545">
        <v>8155</v>
      </c>
      <c r="B6545" t="s">
        <v>2575</v>
      </c>
      <c r="C6545">
        <v>1869812.5</v>
      </c>
      <c r="D6545">
        <v>1529004.4</v>
      </c>
      <c r="E6545">
        <v>1892038.8</v>
      </c>
      <c r="F6545">
        <v>675053.4</v>
      </c>
      <c r="G6545">
        <v>1362464.9</v>
      </c>
      <c r="H6545">
        <v>796844.25</v>
      </c>
      <c r="I6545">
        <v>0</v>
      </c>
      <c r="J6545">
        <v>0</v>
      </c>
      <c r="K6545">
        <v>1343813.6</v>
      </c>
      <c r="L6545">
        <v>449016.22</v>
      </c>
      <c r="M6545">
        <v>0</v>
      </c>
      <c r="N6545">
        <v>0</v>
      </c>
      <c r="O6545">
        <v>0</v>
      </c>
      <c r="P6545">
        <v>0</v>
      </c>
    </row>
    <row r="6546" spans="1:16" x14ac:dyDescent="0.25">
      <c r="A6546">
        <v>8156</v>
      </c>
      <c r="B6546" t="s">
        <v>187</v>
      </c>
      <c r="C6546">
        <v>11025429</v>
      </c>
      <c r="D6546">
        <v>9490670</v>
      </c>
      <c r="E6546">
        <v>11426328</v>
      </c>
      <c r="F6546">
        <v>6144115</v>
      </c>
      <c r="G6546">
        <v>8520592</v>
      </c>
      <c r="H6546">
        <v>6655011</v>
      </c>
      <c r="I6546">
        <v>0</v>
      </c>
      <c r="J6546">
        <v>0</v>
      </c>
      <c r="K6546">
        <v>9145805</v>
      </c>
      <c r="L6546">
        <v>6321579.5</v>
      </c>
      <c r="M6546">
        <v>0</v>
      </c>
      <c r="N6546">
        <v>0</v>
      </c>
      <c r="O6546">
        <v>0</v>
      </c>
      <c r="P6546">
        <v>0</v>
      </c>
    </row>
    <row r="6547" spans="1:16" x14ac:dyDescent="0.25">
      <c r="A6547">
        <v>8157</v>
      </c>
      <c r="B6547" t="s">
        <v>2574</v>
      </c>
      <c r="C6547">
        <v>0</v>
      </c>
      <c r="D6547">
        <v>0</v>
      </c>
      <c r="E6547">
        <v>0</v>
      </c>
      <c r="F6547">
        <v>326227.46999999997</v>
      </c>
      <c r="G6547">
        <v>320371.28000000003</v>
      </c>
      <c r="H6547">
        <v>134069.14000000001</v>
      </c>
      <c r="I6547">
        <v>204158.95</v>
      </c>
      <c r="J6547">
        <v>52108.612999999998</v>
      </c>
      <c r="K6547">
        <v>0</v>
      </c>
      <c r="L6547">
        <v>214472.58</v>
      </c>
      <c r="M6547">
        <v>0</v>
      </c>
      <c r="N6547">
        <v>0</v>
      </c>
      <c r="O6547">
        <v>0</v>
      </c>
      <c r="P6547">
        <v>0</v>
      </c>
    </row>
    <row r="6548" spans="1:16" x14ac:dyDescent="0.25">
      <c r="A6548">
        <v>8159</v>
      </c>
      <c r="B6548" t="s">
        <v>2578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148909.10999999999</v>
      </c>
      <c r="L6548">
        <v>67083.804999999993</v>
      </c>
      <c r="M6548">
        <v>0</v>
      </c>
      <c r="N6548">
        <v>0</v>
      </c>
      <c r="O6548">
        <v>0</v>
      </c>
      <c r="P6548">
        <v>0</v>
      </c>
    </row>
    <row r="6549" spans="1:16" x14ac:dyDescent="0.25">
      <c r="A6549">
        <v>8160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204171.77</v>
      </c>
      <c r="L6549">
        <v>0</v>
      </c>
      <c r="M6549">
        <v>0</v>
      </c>
      <c r="N6549">
        <v>0</v>
      </c>
      <c r="O6549">
        <v>0</v>
      </c>
      <c r="P6549">
        <v>0</v>
      </c>
    </row>
    <row r="6550" spans="1:16" x14ac:dyDescent="0.25">
      <c r="A6550">
        <v>8164</v>
      </c>
      <c r="B6550">
        <v>0</v>
      </c>
      <c r="C6550">
        <v>1315449.8999999999</v>
      </c>
      <c r="D6550">
        <v>1062558.1000000001</v>
      </c>
      <c r="E6550">
        <v>1384330.5</v>
      </c>
      <c r="F6550">
        <v>588023.1</v>
      </c>
      <c r="G6550">
        <v>950263.1</v>
      </c>
      <c r="H6550">
        <v>641669.06000000006</v>
      </c>
      <c r="I6550">
        <v>0</v>
      </c>
      <c r="J6550">
        <v>0</v>
      </c>
      <c r="K6550">
        <v>1510075</v>
      </c>
      <c r="L6550">
        <v>897531.94</v>
      </c>
      <c r="M6550">
        <v>0</v>
      </c>
      <c r="N6550">
        <v>0</v>
      </c>
      <c r="O6550">
        <v>0</v>
      </c>
      <c r="P6550">
        <v>0</v>
      </c>
    </row>
    <row r="6551" spans="1:16" x14ac:dyDescent="0.25">
      <c r="A6551">
        <v>8165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1364297.1</v>
      </c>
      <c r="L6551">
        <v>270729.12</v>
      </c>
      <c r="M6551">
        <v>0</v>
      </c>
      <c r="N6551">
        <v>0</v>
      </c>
      <c r="O6551">
        <v>0</v>
      </c>
      <c r="P6551">
        <v>0</v>
      </c>
    </row>
    <row r="6552" spans="1:16" x14ac:dyDescent="0.25">
      <c r="A6552">
        <v>8166</v>
      </c>
      <c r="B6552" t="s">
        <v>2579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270362.38</v>
      </c>
      <c r="L6552">
        <v>89962.266000000003</v>
      </c>
      <c r="M6552">
        <v>0</v>
      </c>
      <c r="N6552">
        <v>0</v>
      </c>
      <c r="O6552">
        <v>0</v>
      </c>
      <c r="P6552">
        <v>0</v>
      </c>
    </row>
    <row r="6553" spans="1:16" x14ac:dyDescent="0.25">
      <c r="A6553">
        <v>8167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163089.47</v>
      </c>
      <c r="L6553">
        <v>62716.836000000003</v>
      </c>
      <c r="M6553">
        <v>0</v>
      </c>
      <c r="N6553">
        <v>0</v>
      </c>
      <c r="O6553">
        <v>0</v>
      </c>
      <c r="P6553">
        <v>0</v>
      </c>
    </row>
    <row r="6554" spans="1:16" x14ac:dyDescent="0.25">
      <c r="A6554">
        <v>8170</v>
      </c>
      <c r="B6554">
        <v>0</v>
      </c>
      <c r="C6554">
        <v>460116.66</v>
      </c>
      <c r="D6554">
        <v>219988.62</v>
      </c>
      <c r="E6554">
        <v>285225.88</v>
      </c>
      <c r="F6554">
        <v>142572.57999999999</v>
      </c>
      <c r="G6554">
        <v>387313.22</v>
      </c>
      <c r="H6554">
        <v>198625.34</v>
      </c>
      <c r="I6554">
        <v>0</v>
      </c>
      <c r="J6554">
        <v>0</v>
      </c>
      <c r="K6554">
        <v>112149.79</v>
      </c>
      <c r="L6554">
        <v>0</v>
      </c>
      <c r="M6554">
        <v>0</v>
      </c>
      <c r="N6554">
        <v>0</v>
      </c>
      <c r="O6554">
        <v>0</v>
      </c>
      <c r="P6554">
        <v>0</v>
      </c>
    </row>
    <row r="6555" spans="1:16" x14ac:dyDescent="0.25">
      <c r="A6555">
        <v>8171</v>
      </c>
      <c r="B6555">
        <v>0</v>
      </c>
      <c r="C6555">
        <v>116844.375</v>
      </c>
      <c r="D6555">
        <v>112872.05499999999</v>
      </c>
      <c r="E6555">
        <v>97426.47</v>
      </c>
      <c r="F6555">
        <v>112162.84</v>
      </c>
      <c r="G6555">
        <v>99697.89</v>
      </c>
      <c r="H6555">
        <v>99583.554999999993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</row>
    <row r="6556" spans="1:16" x14ac:dyDescent="0.25">
      <c r="A6556">
        <v>8174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1430091.2</v>
      </c>
      <c r="L6556">
        <v>220244.84</v>
      </c>
      <c r="M6556">
        <v>0</v>
      </c>
      <c r="N6556">
        <v>0</v>
      </c>
      <c r="O6556">
        <v>0</v>
      </c>
      <c r="P6556">
        <v>0</v>
      </c>
    </row>
    <row r="6557" spans="1:16" x14ac:dyDescent="0.25">
      <c r="A6557">
        <v>8175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206208.3</v>
      </c>
      <c r="L6557">
        <v>0</v>
      </c>
      <c r="M6557">
        <v>0</v>
      </c>
      <c r="N6557">
        <v>0</v>
      </c>
      <c r="O6557">
        <v>0</v>
      </c>
      <c r="P6557">
        <v>0</v>
      </c>
    </row>
    <row r="6558" spans="1:16" x14ac:dyDescent="0.25">
      <c r="A6558">
        <v>8176</v>
      </c>
      <c r="B6558">
        <v>0</v>
      </c>
      <c r="C6558">
        <v>1068647.2</v>
      </c>
      <c r="D6558">
        <v>619130.80000000005</v>
      </c>
      <c r="E6558">
        <v>524705.30000000005</v>
      </c>
      <c r="F6558">
        <v>737451.75</v>
      </c>
      <c r="G6558">
        <v>554459.93999999994</v>
      </c>
      <c r="H6558">
        <v>244839.45</v>
      </c>
      <c r="I6558">
        <v>0</v>
      </c>
      <c r="J6558">
        <v>0</v>
      </c>
      <c r="K6558">
        <v>21672260</v>
      </c>
      <c r="L6558">
        <v>6282123.5</v>
      </c>
      <c r="M6558">
        <v>0</v>
      </c>
      <c r="N6558">
        <v>0</v>
      </c>
      <c r="O6558">
        <v>0</v>
      </c>
      <c r="P6558">
        <v>0</v>
      </c>
    </row>
    <row r="6559" spans="1:16" x14ac:dyDescent="0.25">
      <c r="A6559">
        <v>8178</v>
      </c>
      <c r="B6559">
        <v>0</v>
      </c>
      <c r="C6559">
        <v>0</v>
      </c>
      <c r="D6559">
        <v>105295.17</v>
      </c>
      <c r="E6559">
        <v>137514.32999999999</v>
      </c>
      <c r="F6559">
        <v>63655.938000000002</v>
      </c>
      <c r="G6559">
        <v>0</v>
      </c>
      <c r="H6559">
        <v>65404.523000000001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</row>
    <row r="6560" spans="1:16" x14ac:dyDescent="0.25">
      <c r="A6560">
        <v>8180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1238723.2</v>
      </c>
      <c r="J6560">
        <v>2462149.7999999998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</row>
    <row r="6561" spans="1:16" x14ac:dyDescent="0.25">
      <c r="A6561">
        <v>8181</v>
      </c>
      <c r="B6561" t="s">
        <v>2580</v>
      </c>
      <c r="C6561">
        <v>90922.18</v>
      </c>
      <c r="D6561">
        <v>53350.96</v>
      </c>
      <c r="E6561">
        <v>0</v>
      </c>
      <c r="F6561">
        <v>81146.710000000006</v>
      </c>
      <c r="G6561">
        <v>0</v>
      </c>
      <c r="H6561">
        <v>0</v>
      </c>
      <c r="I6561">
        <v>0</v>
      </c>
      <c r="J6561">
        <v>0</v>
      </c>
      <c r="K6561">
        <v>3368392.2</v>
      </c>
      <c r="L6561">
        <v>934666.9</v>
      </c>
      <c r="M6561">
        <v>0</v>
      </c>
      <c r="N6561">
        <v>0</v>
      </c>
      <c r="O6561">
        <v>0</v>
      </c>
      <c r="P6561">
        <v>0</v>
      </c>
    </row>
    <row r="6562" spans="1:16" x14ac:dyDescent="0.25">
      <c r="A6562">
        <v>8182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477089.66</v>
      </c>
      <c r="L6562">
        <v>123249.266</v>
      </c>
      <c r="M6562">
        <v>0</v>
      </c>
      <c r="N6562">
        <v>0</v>
      </c>
      <c r="O6562">
        <v>0</v>
      </c>
      <c r="P6562">
        <v>0</v>
      </c>
    </row>
    <row r="6563" spans="1:16" x14ac:dyDescent="0.25">
      <c r="A6563">
        <v>8186</v>
      </c>
      <c r="B6563" t="s">
        <v>2582</v>
      </c>
      <c r="C6563">
        <v>286077.44</v>
      </c>
      <c r="D6563">
        <v>181966.45</v>
      </c>
      <c r="E6563">
        <v>125982.34</v>
      </c>
      <c r="F6563">
        <v>231524.17</v>
      </c>
      <c r="G6563">
        <v>168365.66</v>
      </c>
      <c r="H6563">
        <v>78086</v>
      </c>
      <c r="I6563">
        <v>0</v>
      </c>
      <c r="J6563">
        <v>0</v>
      </c>
      <c r="K6563">
        <v>2622510.2000000002</v>
      </c>
      <c r="L6563">
        <v>1490772.4</v>
      </c>
      <c r="M6563">
        <v>0</v>
      </c>
      <c r="N6563">
        <v>0</v>
      </c>
      <c r="O6563">
        <v>0</v>
      </c>
      <c r="P6563">
        <v>0</v>
      </c>
    </row>
    <row r="6564" spans="1:16" x14ac:dyDescent="0.25">
      <c r="A6564">
        <v>8189</v>
      </c>
      <c r="B6564" t="s">
        <v>2583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259821.16</v>
      </c>
      <c r="J6564">
        <v>644843.5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</row>
    <row r="6565" spans="1:16" x14ac:dyDescent="0.25">
      <c r="A6565">
        <v>8190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691334.2</v>
      </c>
      <c r="J6565">
        <v>441158.44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</row>
    <row r="6566" spans="1:16" x14ac:dyDescent="0.25">
      <c r="A6566">
        <v>8191</v>
      </c>
      <c r="B6566" t="s">
        <v>2584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1762930.6</v>
      </c>
      <c r="L6566">
        <v>495243.06</v>
      </c>
      <c r="M6566">
        <v>0</v>
      </c>
      <c r="N6566">
        <v>0</v>
      </c>
      <c r="O6566">
        <v>0</v>
      </c>
      <c r="P6566">
        <v>0</v>
      </c>
    </row>
    <row r="6567" spans="1:16" x14ac:dyDescent="0.25">
      <c r="A6567">
        <v>8192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431810.5</v>
      </c>
      <c r="L6567">
        <v>142150.29999999999</v>
      </c>
      <c r="M6567">
        <v>0</v>
      </c>
      <c r="N6567">
        <v>0</v>
      </c>
      <c r="O6567">
        <v>0</v>
      </c>
      <c r="P6567">
        <v>0</v>
      </c>
    </row>
    <row r="6568" spans="1:16" x14ac:dyDescent="0.25">
      <c r="A6568">
        <v>8193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227958.92</v>
      </c>
      <c r="L6568">
        <v>0</v>
      </c>
      <c r="M6568">
        <v>0</v>
      </c>
      <c r="N6568">
        <v>0</v>
      </c>
      <c r="O6568">
        <v>0</v>
      </c>
      <c r="P6568">
        <v>0</v>
      </c>
    </row>
    <row r="6569" spans="1:16" x14ac:dyDescent="0.25">
      <c r="A6569">
        <v>8194</v>
      </c>
      <c r="B6569">
        <v>0</v>
      </c>
      <c r="C6569">
        <v>0</v>
      </c>
      <c r="D6569">
        <v>0</v>
      </c>
      <c r="E6569">
        <v>0</v>
      </c>
      <c r="F6569">
        <v>127463.81</v>
      </c>
      <c r="G6569">
        <v>200183.42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</row>
    <row r="6570" spans="1:16" x14ac:dyDescent="0.25">
      <c r="A6570">
        <v>8195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531859.80000000005</v>
      </c>
      <c r="J6570">
        <v>356907.06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</row>
    <row r="6571" spans="1:16" x14ac:dyDescent="0.25">
      <c r="A6571">
        <v>8197</v>
      </c>
      <c r="B6571" t="s">
        <v>2587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</row>
    <row r="6572" spans="1:16" x14ac:dyDescent="0.25">
      <c r="A6572">
        <v>8198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3799803.2</v>
      </c>
      <c r="J6572">
        <v>9962568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</row>
    <row r="6573" spans="1:16" x14ac:dyDescent="0.25">
      <c r="A6573">
        <v>8199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1434503.4</v>
      </c>
      <c r="J6573">
        <v>2527969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</row>
    <row r="6574" spans="1:16" x14ac:dyDescent="0.25">
      <c r="A6574">
        <v>8200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655248.06000000006</v>
      </c>
      <c r="J6574">
        <v>494406.12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</row>
    <row r="6575" spans="1:16" x14ac:dyDescent="0.25">
      <c r="A6575">
        <v>8201</v>
      </c>
      <c r="B6575" t="s">
        <v>2588</v>
      </c>
      <c r="C6575">
        <v>91206.91</v>
      </c>
      <c r="D6575">
        <v>53462.46</v>
      </c>
      <c r="E6575">
        <v>0</v>
      </c>
      <c r="F6575">
        <v>71069.914000000004</v>
      </c>
      <c r="G6575">
        <v>0</v>
      </c>
      <c r="H6575">
        <v>0</v>
      </c>
      <c r="I6575">
        <v>0</v>
      </c>
      <c r="J6575">
        <v>0</v>
      </c>
      <c r="K6575">
        <v>266833.06</v>
      </c>
      <c r="L6575">
        <v>378825.97</v>
      </c>
      <c r="M6575">
        <v>0</v>
      </c>
      <c r="N6575">
        <v>0</v>
      </c>
      <c r="O6575">
        <v>0</v>
      </c>
      <c r="P6575">
        <v>0</v>
      </c>
    </row>
    <row r="6576" spans="1:16" x14ac:dyDescent="0.25">
      <c r="A6576">
        <v>8202</v>
      </c>
      <c r="B6576" t="s">
        <v>2585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317667.59999999998</v>
      </c>
      <c r="L6576">
        <v>76536.195000000007</v>
      </c>
      <c r="M6576">
        <v>0</v>
      </c>
      <c r="N6576">
        <v>0</v>
      </c>
      <c r="O6576">
        <v>0</v>
      </c>
      <c r="P6576">
        <v>0</v>
      </c>
    </row>
    <row r="6577" spans="1:16" x14ac:dyDescent="0.25">
      <c r="A6577">
        <v>8203</v>
      </c>
      <c r="B6577" t="s">
        <v>2590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556771.80000000005</v>
      </c>
      <c r="L6577">
        <v>0</v>
      </c>
      <c r="M6577">
        <v>0</v>
      </c>
      <c r="N6577">
        <v>0</v>
      </c>
      <c r="O6577">
        <v>0</v>
      </c>
      <c r="P6577">
        <v>0</v>
      </c>
    </row>
    <row r="6578" spans="1:16" x14ac:dyDescent="0.25">
      <c r="A6578">
        <v>8204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155144.82999999999</v>
      </c>
      <c r="L6578">
        <v>0</v>
      </c>
      <c r="M6578">
        <v>0</v>
      </c>
      <c r="N6578">
        <v>0</v>
      </c>
      <c r="O6578">
        <v>0</v>
      </c>
      <c r="P6578">
        <v>0</v>
      </c>
    </row>
    <row r="6579" spans="1:16" x14ac:dyDescent="0.25">
      <c r="A6579">
        <v>8208</v>
      </c>
      <c r="B6579" t="s">
        <v>2589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222431.28</v>
      </c>
      <c r="J6579">
        <v>490063.72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</row>
    <row r="6580" spans="1:16" x14ac:dyDescent="0.25">
      <c r="A6580">
        <v>8209</v>
      </c>
      <c r="B6580">
        <v>0</v>
      </c>
      <c r="C6580">
        <v>0</v>
      </c>
      <c r="D6580">
        <v>0</v>
      </c>
      <c r="E6580">
        <v>0</v>
      </c>
      <c r="F6580">
        <v>161441.60000000001</v>
      </c>
      <c r="G6580">
        <v>229239.2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</row>
    <row r="6581" spans="1:16" x14ac:dyDescent="0.25">
      <c r="A6581">
        <v>8210</v>
      </c>
      <c r="B6581">
        <v>0</v>
      </c>
      <c r="C6581">
        <v>0</v>
      </c>
      <c r="D6581">
        <v>0</v>
      </c>
      <c r="E6581">
        <v>0</v>
      </c>
      <c r="F6581">
        <v>109945.2</v>
      </c>
      <c r="G6581">
        <v>142645.22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</row>
    <row r="6582" spans="1:16" x14ac:dyDescent="0.25">
      <c r="A6582">
        <v>8211</v>
      </c>
      <c r="B6582" t="s">
        <v>2591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494504.2</v>
      </c>
      <c r="J6582">
        <v>272798.46999999997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</row>
    <row r="6583" spans="1:16" x14ac:dyDescent="0.25">
      <c r="A6583">
        <v>8212</v>
      </c>
      <c r="B6583">
        <v>0</v>
      </c>
      <c r="C6583">
        <v>0</v>
      </c>
      <c r="D6583">
        <v>0</v>
      </c>
      <c r="E6583">
        <v>0</v>
      </c>
      <c r="F6583">
        <v>62661.406000000003</v>
      </c>
      <c r="G6583">
        <v>0</v>
      </c>
      <c r="H6583">
        <v>0</v>
      </c>
      <c r="I6583">
        <v>518344.94</v>
      </c>
      <c r="J6583">
        <v>984746.25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</row>
    <row r="6584" spans="1:16" x14ac:dyDescent="0.25">
      <c r="A6584">
        <v>8214</v>
      </c>
      <c r="B6584">
        <v>0</v>
      </c>
      <c r="C6584">
        <v>0</v>
      </c>
      <c r="D6584">
        <v>0</v>
      </c>
      <c r="E6584">
        <v>0</v>
      </c>
      <c r="F6584">
        <v>181559.64</v>
      </c>
      <c r="G6584">
        <v>261781.94</v>
      </c>
      <c r="H6584">
        <v>86859.6</v>
      </c>
      <c r="I6584">
        <v>4746491</v>
      </c>
      <c r="J6584">
        <v>8674809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</row>
    <row r="6585" spans="1:16" x14ac:dyDescent="0.25">
      <c r="A6585">
        <v>8215</v>
      </c>
      <c r="B6585">
        <v>0</v>
      </c>
      <c r="C6585">
        <v>102416.45</v>
      </c>
      <c r="D6585">
        <v>0</v>
      </c>
      <c r="E6585">
        <v>0</v>
      </c>
      <c r="F6585">
        <v>253918.05</v>
      </c>
      <c r="G6585">
        <v>139906.82999999999</v>
      </c>
      <c r="H6585">
        <v>115084.48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</row>
    <row r="6586" spans="1:16" x14ac:dyDescent="0.25">
      <c r="A6586">
        <v>8216</v>
      </c>
      <c r="B6586" t="s">
        <v>2593</v>
      </c>
      <c r="C6586">
        <v>0</v>
      </c>
      <c r="D6586">
        <v>59874.03</v>
      </c>
      <c r="E6586">
        <v>102510.91</v>
      </c>
      <c r="F6586">
        <v>70556.304999999993</v>
      </c>
      <c r="G6586">
        <v>0</v>
      </c>
      <c r="H6586">
        <v>0</v>
      </c>
      <c r="I6586">
        <v>0</v>
      </c>
      <c r="J6586">
        <v>51014.516000000003</v>
      </c>
      <c r="K6586">
        <v>0</v>
      </c>
      <c r="L6586">
        <v>153042.47</v>
      </c>
      <c r="M6586">
        <v>0</v>
      </c>
      <c r="N6586">
        <v>0</v>
      </c>
      <c r="O6586">
        <v>0</v>
      </c>
      <c r="P6586">
        <v>0</v>
      </c>
    </row>
    <row r="6587" spans="1:16" x14ac:dyDescent="0.25">
      <c r="A6587">
        <v>8218</v>
      </c>
      <c r="B6587" t="s">
        <v>2599</v>
      </c>
      <c r="C6587">
        <v>0</v>
      </c>
      <c r="D6587">
        <v>0</v>
      </c>
      <c r="E6587">
        <v>0</v>
      </c>
      <c r="F6587">
        <v>132043.4</v>
      </c>
      <c r="G6587">
        <v>156449.51999999999</v>
      </c>
      <c r="H6587">
        <v>0</v>
      </c>
      <c r="I6587">
        <v>1633227.5</v>
      </c>
      <c r="J6587">
        <v>1167152.3999999999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</row>
    <row r="6588" spans="1:16" x14ac:dyDescent="0.25">
      <c r="A6588">
        <v>8219</v>
      </c>
      <c r="B6588">
        <v>0</v>
      </c>
      <c r="C6588">
        <v>0</v>
      </c>
      <c r="D6588">
        <v>0</v>
      </c>
      <c r="E6588">
        <v>0</v>
      </c>
      <c r="F6588">
        <v>805263.7</v>
      </c>
      <c r="G6588">
        <v>843815.94</v>
      </c>
      <c r="H6588">
        <v>477017.94</v>
      </c>
      <c r="I6588">
        <v>7165689</v>
      </c>
      <c r="J6588">
        <v>4720390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</row>
    <row r="6589" spans="1:16" x14ac:dyDescent="0.25">
      <c r="A6589">
        <v>8220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151189.10999999999</v>
      </c>
      <c r="M6589">
        <v>0</v>
      </c>
      <c r="N6589">
        <v>0</v>
      </c>
      <c r="O6589">
        <v>0</v>
      </c>
      <c r="P6589">
        <v>0</v>
      </c>
    </row>
    <row r="6590" spans="1:16" x14ac:dyDescent="0.25">
      <c r="A6590">
        <v>8221</v>
      </c>
      <c r="B6590" t="s">
        <v>2592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551883.06000000006</v>
      </c>
      <c r="L6590">
        <v>469171.03</v>
      </c>
      <c r="M6590">
        <v>0</v>
      </c>
      <c r="N6590">
        <v>0</v>
      </c>
      <c r="O6590">
        <v>0</v>
      </c>
      <c r="P6590">
        <v>0</v>
      </c>
    </row>
    <row r="6591" spans="1:16" x14ac:dyDescent="0.25">
      <c r="A6591">
        <v>8222</v>
      </c>
      <c r="B6591" t="s">
        <v>2598</v>
      </c>
      <c r="C6591">
        <v>0</v>
      </c>
      <c r="D6591">
        <v>0</v>
      </c>
      <c r="E6591">
        <v>0</v>
      </c>
      <c r="F6591">
        <v>205258.88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91986.11</v>
      </c>
      <c r="M6591">
        <v>0</v>
      </c>
      <c r="N6591">
        <v>0</v>
      </c>
      <c r="O6591">
        <v>0</v>
      </c>
      <c r="P6591">
        <v>0</v>
      </c>
    </row>
    <row r="6592" spans="1:16" x14ac:dyDescent="0.25">
      <c r="A6592">
        <v>8223</v>
      </c>
      <c r="B6592">
        <v>0</v>
      </c>
      <c r="C6592">
        <v>218284.1</v>
      </c>
      <c r="D6592">
        <v>216247.89</v>
      </c>
      <c r="E6592">
        <v>329983.59999999998</v>
      </c>
      <c r="F6592">
        <v>92442.2</v>
      </c>
      <c r="G6592">
        <v>149112.4</v>
      </c>
      <c r="H6592">
        <v>183554.56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</row>
    <row r="6593" spans="1:16" x14ac:dyDescent="0.25">
      <c r="A6593">
        <v>8224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122667.73</v>
      </c>
      <c r="J6593">
        <v>162390.69</v>
      </c>
      <c r="K6593">
        <v>208585.86</v>
      </c>
      <c r="L6593">
        <v>314508.78000000003</v>
      </c>
      <c r="M6593">
        <v>0</v>
      </c>
      <c r="N6593">
        <v>0</v>
      </c>
      <c r="O6593">
        <v>0</v>
      </c>
      <c r="P6593">
        <v>0</v>
      </c>
    </row>
    <row r="6594" spans="1:16" x14ac:dyDescent="0.25">
      <c r="A6594">
        <v>8225</v>
      </c>
      <c r="B6594" t="s">
        <v>2595</v>
      </c>
      <c r="C6594">
        <v>1490392.5</v>
      </c>
      <c r="D6594">
        <v>1149978.5</v>
      </c>
      <c r="E6594">
        <v>2609942</v>
      </c>
      <c r="F6594">
        <v>633821.69999999995</v>
      </c>
      <c r="G6594">
        <v>997553.94</v>
      </c>
      <c r="H6594">
        <v>875973.9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</row>
    <row r="6595" spans="1:16" x14ac:dyDescent="0.25">
      <c r="A6595">
        <v>8226</v>
      </c>
      <c r="B6595" t="s">
        <v>2596</v>
      </c>
      <c r="C6595">
        <v>587309.19999999995</v>
      </c>
      <c r="D6595">
        <v>496288.9</v>
      </c>
      <c r="E6595">
        <v>988410.7</v>
      </c>
      <c r="F6595">
        <v>229190.9</v>
      </c>
      <c r="G6595">
        <v>409098.75</v>
      </c>
      <c r="H6595">
        <v>365163.9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</row>
    <row r="6596" spans="1:16" x14ac:dyDescent="0.25">
      <c r="A6596">
        <v>8228</v>
      </c>
      <c r="B6596" t="s">
        <v>2597</v>
      </c>
      <c r="C6596">
        <v>0</v>
      </c>
      <c r="D6596">
        <v>0</v>
      </c>
      <c r="E6596">
        <v>0</v>
      </c>
      <c r="F6596">
        <v>373534.66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</row>
    <row r="6597" spans="1:16" x14ac:dyDescent="0.25">
      <c r="A6597">
        <v>8229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116787.96</v>
      </c>
      <c r="J6597">
        <v>136006.31</v>
      </c>
      <c r="K6597">
        <v>154459.23000000001</v>
      </c>
      <c r="L6597">
        <v>216535.58</v>
      </c>
      <c r="M6597">
        <v>0</v>
      </c>
      <c r="N6597">
        <v>0</v>
      </c>
      <c r="O6597">
        <v>0</v>
      </c>
      <c r="P6597">
        <v>0</v>
      </c>
    </row>
    <row r="6598" spans="1:16" x14ac:dyDescent="0.25">
      <c r="A6598">
        <v>8230</v>
      </c>
      <c r="B6598" t="s">
        <v>2594</v>
      </c>
      <c r="C6598">
        <v>58296.675999999999</v>
      </c>
      <c r="D6598">
        <v>0</v>
      </c>
      <c r="E6598">
        <v>0</v>
      </c>
      <c r="F6598">
        <v>174244.88</v>
      </c>
      <c r="G6598">
        <v>57392.684000000001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</row>
    <row r="6599" spans="1:16" x14ac:dyDescent="0.25">
      <c r="A6599">
        <v>8231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429369.28</v>
      </c>
      <c r="J6599">
        <v>565535.19999999995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</row>
    <row r="6600" spans="1:16" x14ac:dyDescent="0.25">
      <c r="A6600">
        <v>8232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770220</v>
      </c>
      <c r="J6600">
        <v>875769.4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</row>
    <row r="6601" spans="1:16" x14ac:dyDescent="0.25">
      <c r="A6601">
        <v>8233</v>
      </c>
      <c r="B6601" t="s">
        <v>2601</v>
      </c>
      <c r="C6601">
        <v>0</v>
      </c>
      <c r="D6601">
        <v>0</v>
      </c>
      <c r="E6601">
        <v>0</v>
      </c>
      <c r="F6601">
        <v>95872.78</v>
      </c>
      <c r="G6601">
        <v>0</v>
      </c>
      <c r="H6601">
        <v>0</v>
      </c>
      <c r="I6601">
        <v>261761.34</v>
      </c>
      <c r="J6601">
        <v>299632.28000000003</v>
      </c>
      <c r="K6601">
        <v>427331.88</v>
      </c>
      <c r="L6601">
        <v>486288.8</v>
      </c>
      <c r="M6601">
        <v>0</v>
      </c>
      <c r="N6601">
        <v>0</v>
      </c>
      <c r="O6601">
        <v>0</v>
      </c>
      <c r="P6601">
        <v>0</v>
      </c>
    </row>
    <row r="6602" spans="1:16" x14ac:dyDescent="0.25">
      <c r="A6602">
        <v>8234</v>
      </c>
      <c r="B6602">
        <v>0</v>
      </c>
      <c r="C6602">
        <v>664069</v>
      </c>
      <c r="D6602">
        <v>512023.94</v>
      </c>
      <c r="E6602">
        <v>1091477.3999999999</v>
      </c>
      <c r="F6602">
        <v>241311.83</v>
      </c>
      <c r="G6602">
        <v>414566.6</v>
      </c>
      <c r="H6602">
        <v>338790.94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</row>
    <row r="6603" spans="1:16" x14ac:dyDescent="0.25">
      <c r="A6603">
        <v>8235</v>
      </c>
      <c r="B6603" t="s">
        <v>2602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142191.06</v>
      </c>
      <c r="L6603">
        <v>0</v>
      </c>
      <c r="M6603">
        <v>0</v>
      </c>
      <c r="N6603">
        <v>0</v>
      </c>
      <c r="O6603">
        <v>0</v>
      </c>
      <c r="P6603">
        <v>0</v>
      </c>
    </row>
    <row r="6604" spans="1:16" x14ac:dyDescent="0.25">
      <c r="A6604">
        <v>8236</v>
      </c>
      <c r="B6604" t="s">
        <v>2603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241159.22</v>
      </c>
      <c r="J6604">
        <v>796111.94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</row>
    <row r="6605" spans="1:16" x14ac:dyDescent="0.25">
      <c r="A6605">
        <v>8238</v>
      </c>
      <c r="B6605" t="s">
        <v>2604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213775.58</v>
      </c>
      <c r="L6605">
        <v>0</v>
      </c>
      <c r="M6605">
        <v>0</v>
      </c>
      <c r="N6605">
        <v>0</v>
      </c>
      <c r="O6605">
        <v>0</v>
      </c>
      <c r="P6605">
        <v>0</v>
      </c>
    </row>
    <row r="6606" spans="1:16" x14ac:dyDescent="0.25">
      <c r="A6606">
        <v>8239</v>
      </c>
      <c r="B6606">
        <v>0</v>
      </c>
      <c r="C6606">
        <v>924911</v>
      </c>
      <c r="D6606">
        <v>1276112.8999999999</v>
      </c>
      <c r="E6606">
        <v>951774.3</v>
      </c>
      <c r="F6606">
        <v>946101.8</v>
      </c>
      <c r="G6606">
        <v>425728.3</v>
      </c>
      <c r="H6606">
        <v>1016651.7</v>
      </c>
      <c r="I6606">
        <v>0</v>
      </c>
      <c r="J6606">
        <v>0</v>
      </c>
      <c r="K6606">
        <v>120942.97</v>
      </c>
      <c r="L6606">
        <v>736084.56</v>
      </c>
      <c r="M6606">
        <v>0</v>
      </c>
      <c r="N6606">
        <v>0</v>
      </c>
      <c r="O6606">
        <v>0</v>
      </c>
      <c r="P6606">
        <v>0</v>
      </c>
    </row>
    <row r="6607" spans="1:16" x14ac:dyDescent="0.25">
      <c r="A6607">
        <v>8240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229498.98</v>
      </c>
      <c r="L6607">
        <v>0</v>
      </c>
      <c r="M6607">
        <v>0</v>
      </c>
      <c r="N6607">
        <v>0</v>
      </c>
      <c r="O6607">
        <v>0</v>
      </c>
      <c r="P6607">
        <v>0</v>
      </c>
    </row>
    <row r="6608" spans="1:16" x14ac:dyDescent="0.25">
      <c r="A6608">
        <v>8244</v>
      </c>
      <c r="B6608" t="s">
        <v>267</v>
      </c>
      <c r="C6608">
        <v>6514748.5</v>
      </c>
      <c r="D6608">
        <v>4812976.5</v>
      </c>
      <c r="E6608">
        <v>7684194.5</v>
      </c>
      <c r="F6608">
        <v>3345003.8</v>
      </c>
      <c r="G6608">
        <v>4521864.5</v>
      </c>
      <c r="H6608">
        <v>2591149.2000000002</v>
      </c>
      <c r="I6608">
        <v>0</v>
      </c>
      <c r="J6608">
        <v>0</v>
      </c>
      <c r="K6608">
        <v>11145863</v>
      </c>
      <c r="L6608">
        <v>483576.44</v>
      </c>
      <c r="M6608">
        <v>0</v>
      </c>
      <c r="N6608">
        <v>0</v>
      </c>
      <c r="O6608">
        <v>0</v>
      </c>
      <c r="P6608">
        <v>0</v>
      </c>
    </row>
    <row r="6609" spans="1:16" x14ac:dyDescent="0.25">
      <c r="A6609">
        <v>8245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151143.17000000001</v>
      </c>
      <c r="L6609">
        <v>0</v>
      </c>
      <c r="M6609">
        <v>0</v>
      </c>
      <c r="N6609">
        <v>0</v>
      </c>
      <c r="O6609">
        <v>0</v>
      </c>
      <c r="P6609">
        <v>0</v>
      </c>
    </row>
    <row r="6610" spans="1:16" x14ac:dyDescent="0.25">
      <c r="A6610">
        <v>8246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292194.03000000003</v>
      </c>
      <c r="L6610">
        <v>132469.9</v>
      </c>
      <c r="M6610">
        <v>0</v>
      </c>
      <c r="N6610">
        <v>0</v>
      </c>
      <c r="O6610">
        <v>0</v>
      </c>
      <c r="P6610">
        <v>0</v>
      </c>
    </row>
    <row r="6611" spans="1:16" x14ac:dyDescent="0.25">
      <c r="A6611">
        <v>8247</v>
      </c>
      <c r="B6611" t="s">
        <v>2605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220877.7</v>
      </c>
      <c r="J6611">
        <v>230251.62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</row>
    <row r="6612" spans="1:16" x14ac:dyDescent="0.25">
      <c r="A6612">
        <v>8248</v>
      </c>
      <c r="B6612" t="s">
        <v>2632</v>
      </c>
      <c r="C6612">
        <v>0</v>
      </c>
      <c r="D6612">
        <v>0</v>
      </c>
      <c r="E6612">
        <v>0</v>
      </c>
      <c r="F6612">
        <v>53169.72</v>
      </c>
      <c r="G6612">
        <v>87665.35</v>
      </c>
      <c r="H6612">
        <v>0</v>
      </c>
      <c r="I6612">
        <v>549337.19999999995</v>
      </c>
      <c r="J6612">
        <v>699065.4</v>
      </c>
      <c r="K6612">
        <v>886148.1</v>
      </c>
      <c r="L6612">
        <v>374056.84</v>
      </c>
      <c r="M6612">
        <v>0</v>
      </c>
      <c r="N6612">
        <v>0</v>
      </c>
      <c r="O6612">
        <v>0</v>
      </c>
      <c r="P6612">
        <v>0</v>
      </c>
    </row>
    <row r="6613" spans="1:16" x14ac:dyDescent="0.25">
      <c r="A6613">
        <v>8249</v>
      </c>
      <c r="B6613" t="s">
        <v>2607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298215.71999999997</v>
      </c>
      <c r="J6613">
        <v>244399.66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</row>
    <row r="6614" spans="1:16" x14ac:dyDescent="0.25">
      <c r="A6614">
        <v>8250</v>
      </c>
      <c r="B6614">
        <v>0</v>
      </c>
      <c r="C6614">
        <v>279415.46999999997</v>
      </c>
      <c r="D6614">
        <v>391436.22</v>
      </c>
      <c r="E6614">
        <v>375882.2</v>
      </c>
      <c r="F6614">
        <v>176812.58</v>
      </c>
      <c r="G6614">
        <v>290846.03000000003</v>
      </c>
      <c r="H6614">
        <v>233035.17</v>
      </c>
      <c r="I6614">
        <v>0</v>
      </c>
      <c r="J6614">
        <v>0</v>
      </c>
      <c r="K6614">
        <v>0</v>
      </c>
      <c r="L6614">
        <v>396588.94</v>
      </c>
      <c r="M6614">
        <v>0</v>
      </c>
      <c r="N6614">
        <v>0</v>
      </c>
      <c r="O6614">
        <v>0</v>
      </c>
      <c r="P6614">
        <v>0</v>
      </c>
    </row>
    <row r="6615" spans="1:16" x14ac:dyDescent="0.25">
      <c r="A6615">
        <v>8251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160329.32999999999</v>
      </c>
      <c r="L6615">
        <v>0</v>
      </c>
      <c r="M6615">
        <v>0</v>
      </c>
      <c r="N6615">
        <v>0</v>
      </c>
      <c r="O6615">
        <v>0</v>
      </c>
      <c r="P6615">
        <v>0</v>
      </c>
    </row>
    <row r="6616" spans="1:16" x14ac:dyDescent="0.25">
      <c r="A6616">
        <v>8252</v>
      </c>
      <c r="B6616" t="s">
        <v>2606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215385.9</v>
      </c>
      <c r="L6616">
        <v>0</v>
      </c>
      <c r="M6616">
        <v>0</v>
      </c>
      <c r="N6616">
        <v>0</v>
      </c>
      <c r="O6616">
        <v>0</v>
      </c>
      <c r="P6616">
        <v>0</v>
      </c>
    </row>
    <row r="6617" spans="1:16" x14ac:dyDescent="0.25">
      <c r="A6617">
        <v>8253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674596</v>
      </c>
      <c r="L6617">
        <v>0</v>
      </c>
      <c r="M6617">
        <v>0</v>
      </c>
      <c r="N6617">
        <v>0</v>
      </c>
      <c r="O6617">
        <v>0</v>
      </c>
      <c r="P6617">
        <v>0</v>
      </c>
    </row>
    <row r="6618" spans="1:16" x14ac:dyDescent="0.25">
      <c r="A6618">
        <v>8254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703274.06</v>
      </c>
      <c r="L6618">
        <v>0</v>
      </c>
      <c r="M6618">
        <v>0</v>
      </c>
      <c r="N6618">
        <v>0</v>
      </c>
      <c r="O6618">
        <v>0</v>
      </c>
      <c r="P6618">
        <v>0</v>
      </c>
    </row>
    <row r="6619" spans="1:16" x14ac:dyDescent="0.25">
      <c r="A6619">
        <v>8255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177757.5</v>
      </c>
      <c r="L6619">
        <v>0</v>
      </c>
      <c r="M6619">
        <v>0</v>
      </c>
      <c r="N6619">
        <v>0</v>
      </c>
      <c r="O6619">
        <v>0</v>
      </c>
      <c r="P6619">
        <v>0</v>
      </c>
    </row>
    <row r="6620" spans="1:16" x14ac:dyDescent="0.25">
      <c r="A6620">
        <v>8256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303629.7</v>
      </c>
      <c r="L6620">
        <v>0</v>
      </c>
      <c r="M6620">
        <v>0</v>
      </c>
      <c r="N6620">
        <v>0</v>
      </c>
      <c r="O6620">
        <v>0</v>
      </c>
      <c r="P6620">
        <v>0</v>
      </c>
    </row>
    <row r="6621" spans="1:16" x14ac:dyDescent="0.25">
      <c r="A6621">
        <v>8257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313295.59999999998</v>
      </c>
      <c r="L6621">
        <v>0</v>
      </c>
      <c r="M6621">
        <v>0</v>
      </c>
      <c r="N6621">
        <v>0</v>
      </c>
      <c r="O6621">
        <v>0</v>
      </c>
      <c r="P6621">
        <v>0</v>
      </c>
    </row>
    <row r="6622" spans="1:16" x14ac:dyDescent="0.25">
      <c r="A6622">
        <v>8259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1380332.2</v>
      </c>
      <c r="L6622">
        <v>165285.31</v>
      </c>
      <c r="M6622">
        <v>0</v>
      </c>
      <c r="N6622">
        <v>0</v>
      </c>
      <c r="O6622">
        <v>0</v>
      </c>
      <c r="P6622">
        <v>0</v>
      </c>
    </row>
    <row r="6623" spans="1:16" x14ac:dyDescent="0.25">
      <c r="A6623">
        <v>8260</v>
      </c>
      <c r="B6623">
        <v>0</v>
      </c>
      <c r="C6623">
        <v>414222.22</v>
      </c>
      <c r="D6623">
        <v>333417.75</v>
      </c>
      <c r="E6623">
        <v>401048.7</v>
      </c>
      <c r="F6623">
        <v>0</v>
      </c>
      <c r="G6623">
        <v>162865.07999999999</v>
      </c>
      <c r="H6623">
        <v>0</v>
      </c>
      <c r="I6623">
        <v>0</v>
      </c>
      <c r="J6623">
        <v>0</v>
      </c>
      <c r="K6623">
        <v>1050879.8999999999</v>
      </c>
      <c r="L6623">
        <v>648603.9</v>
      </c>
      <c r="M6623">
        <v>0</v>
      </c>
      <c r="N6623">
        <v>0</v>
      </c>
      <c r="O6623">
        <v>0</v>
      </c>
      <c r="P6623">
        <v>0</v>
      </c>
    </row>
    <row r="6624" spans="1:16" x14ac:dyDescent="0.25">
      <c r="A6624">
        <v>8262</v>
      </c>
      <c r="B6624" t="s">
        <v>2610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1136416.3999999999</v>
      </c>
      <c r="L6624">
        <v>166519.94</v>
      </c>
      <c r="M6624">
        <v>0</v>
      </c>
      <c r="N6624">
        <v>0</v>
      </c>
      <c r="O6624">
        <v>0</v>
      </c>
      <c r="P6624">
        <v>0</v>
      </c>
    </row>
    <row r="6625" spans="1:16" x14ac:dyDescent="0.25">
      <c r="A6625">
        <v>8263</v>
      </c>
      <c r="B6625" t="s">
        <v>2609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788847.7</v>
      </c>
      <c r="L6625">
        <v>77134.03</v>
      </c>
      <c r="M6625">
        <v>0</v>
      </c>
      <c r="N6625">
        <v>0</v>
      </c>
      <c r="O6625">
        <v>0</v>
      </c>
      <c r="P6625">
        <v>0</v>
      </c>
    </row>
    <row r="6626" spans="1:16" x14ac:dyDescent="0.25">
      <c r="A6626">
        <v>8264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130666.85</v>
      </c>
      <c r="L6626">
        <v>0</v>
      </c>
      <c r="M6626">
        <v>0</v>
      </c>
      <c r="N6626">
        <v>0</v>
      </c>
      <c r="O6626">
        <v>0</v>
      </c>
      <c r="P6626">
        <v>0</v>
      </c>
    </row>
    <row r="6627" spans="1:16" x14ac:dyDescent="0.25">
      <c r="A6627">
        <v>8265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238450.2</v>
      </c>
      <c r="L6627">
        <v>0</v>
      </c>
      <c r="M6627">
        <v>0</v>
      </c>
      <c r="N6627">
        <v>0</v>
      </c>
      <c r="O6627">
        <v>0</v>
      </c>
      <c r="P6627">
        <v>0</v>
      </c>
    </row>
    <row r="6628" spans="1:16" x14ac:dyDescent="0.25">
      <c r="A6628">
        <v>8266</v>
      </c>
      <c r="B6628">
        <v>0</v>
      </c>
      <c r="C6628">
        <v>0</v>
      </c>
      <c r="D6628">
        <v>0</v>
      </c>
      <c r="E6628">
        <v>54013.64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87435.164000000004</v>
      </c>
      <c r="L6628">
        <v>0</v>
      </c>
      <c r="M6628">
        <v>0</v>
      </c>
      <c r="N6628">
        <v>0</v>
      </c>
      <c r="O6628">
        <v>0</v>
      </c>
      <c r="P6628">
        <v>0</v>
      </c>
    </row>
    <row r="6629" spans="1:16" x14ac:dyDescent="0.25">
      <c r="A6629">
        <v>8267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352440.56</v>
      </c>
      <c r="L6629">
        <v>222231.52</v>
      </c>
      <c r="M6629">
        <v>0</v>
      </c>
      <c r="N6629">
        <v>0</v>
      </c>
      <c r="O6629">
        <v>0</v>
      </c>
      <c r="P6629">
        <v>0</v>
      </c>
    </row>
    <row r="6630" spans="1:16" x14ac:dyDescent="0.25">
      <c r="A6630">
        <v>8268</v>
      </c>
      <c r="B6630">
        <v>0</v>
      </c>
      <c r="C6630">
        <v>364054.78</v>
      </c>
      <c r="D6630">
        <v>207744.31</v>
      </c>
      <c r="E6630">
        <v>404996.28</v>
      </c>
      <c r="F6630">
        <v>0</v>
      </c>
      <c r="G6630">
        <v>160801.60999999999</v>
      </c>
      <c r="H6630">
        <v>0</v>
      </c>
      <c r="I6630">
        <v>0</v>
      </c>
      <c r="J6630">
        <v>0</v>
      </c>
      <c r="K6630">
        <v>5521844</v>
      </c>
      <c r="L6630">
        <v>1310418.8999999999</v>
      </c>
      <c r="M6630">
        <v>0</v>
      </c>
      <c r="N6630">
        <v>0</v>
      </c>
      <c r="O6630">
        <v>0</v>
      </c>
      <c r="P6630">
        <v>0</v>
      </c>
    </row>
    <row r="6631" spans="1:16" x14ac:dyDescent="0.25">
      <c r="A6631">
        <v>8269</v>
      </c>
      <c r="B6631">
        <v>0</v>
      </c>
      <c r="C6631">
        <v>123563.82</v>
      </c>
      <c r="D6631">
        <v>128272.15</v>
      </c>
      <c r="E6631">
        <v>117596.66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</row>
    <row r="6632" spans="1:16" x14ac:dyDescent="0.25">
      <c r="A6632">
        <v>8270</v>
      </c>
      <c r="B6632">
        <v>0</v>
      </c>
      <c r="C6632">
        <v>0</v>
      </c>
      <c r="D6632">
        <v>73891.210000000006</v>
      </c>
      <c r="E6632">
        <v>125348.97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148678.62</v>
      </c>
      <c r="L6632">
        <v>0</v>
      </c>
      <c r="M6632">
        <v>0</v>
      </c>
      <c r="N6632">
        <v>0</v>
      </c>
      <c r="O6632">
        <v>0</v>
      </c>
      <c r="P6632">
        <v>0</v>
      </c>
    </row>
    <row r="6633" spans="1:16" x14ac:dyDescent="0.25">
      <c r="A6633">
        <v>8271</v>
      </c>
      <c r="B6633">
        <v>0</v>
      </c>
      <c r="C6633">
        <v>108265.93</v>
      </c>
      <c r="D6633">
        <v>119147.5</v>
      </c>
      <c r="E6633">
        <v>139173.26999999999</v>
      </c>
      <c r="F6633">
        <v>0</v>
      </c>
      <c r="G6633">
        <v>56854.464999999997</v>
      </c>
      <c r="H6633">
        <v>0</v>
      </c>
      <c r="I6633">
        <v>0</v>
      </c>
      <c r="J6633">
        <v>0</v>
      </c>
      <c r="K6633">
        <v>299649.5</v>
      </c>
      <c r="L6633">
        <v>79822.240000000005</v>
      </c>
      <c r="M6633">
        <v>0</v>
      </c>
      <c r="N6633">
        <v>0</v>
      </c>
      <c r="O6633">
        <v>0</v>
      </c>
      <c r="P6633">
        <v>0</v>
      </c>
    </row>
    <row r="6634" spans="1:16" x14ac:dyDescent="0.25">
      <c r="A6634">
        <v>8272</v>
      </c>
      <c r="B6634" t="s">
        <v>2621</v>
      </c>
      <c r="C6634">
        <v>228243.62</v>
      </c>
      <c r="D6634">
        <v>203744.8</v>
      </c>
      <c r="E6634">
        <v>237312.83</v>
      </c>
      <c r="F6634">
        <v>0</v>
      </c>
      <c r="G6634">
        <v>124010.61</v>
      </c>
      <c r="H6634">
        <v>0</v>
      </c>
      <c r="I6634">
        <v>0</v>
      </c>
      <c r="J6634">
        <v>0</v>
      </c>
      <c r="K6634">
        <v>979022.8</v>
      </c>
      <c r="L6634">
        <v>163795.81</v>
      </c>
      <c r="M6634">
        <v>0</v>
      </c>
      <c r="N6634">
        <v>0</v>
      </c>
      <c r="O6634">
        <v>0</v>
      </c>
      <c r="P6634">
        <v>0</v>
      </c>
    </row>
    <row r="6635" spans="1:16" x14ac:dyDescent="0.25">
      <c r="A6635">
        <v>8273</v>
      </c>
      <c r="B6635">
        <v>0</v>
      </c>
      <c r="C6635">
        <v>209839.55</v>
      </c>
      <c r="D6635">
        <v>140709.84</v>
      </c>
      <c r="E6635">
        <v>260569.22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267057.21999999997</v>
      </c>
      <c r="L6635">
        <v>121290.4</v>
      </c>
      <c r="M6635">
        <v>0</v>
      </c>
      <c r="N6635">
        <v>0</v>
      </c>
      <c r="O6635">
        <v>0</v>
      </c>
      <c r="P6635">
        <v>0</v>
      </c>
    </row>
    <row r="6636" spans="1:16" x14ac:dyDescent="0.25">
      <c r="A6636">
        <v>8274</v>
      </c>
      <c r="B6636" t="s">
        <v>2612</v>
      </c>
      <c r="C6636">
        <v>16168407</v>
      </c>
      <c r="D6636">
        <v>13468553</v>
      </c>
      <c r="E6636">
        <v>18279768</v>
      </c>
      <c r="F6636">
        <v>5871161.5</v>
      </c>
      <c r="G6636">
        <v>10174404</v>
      </c>
      <c r="H6636">
        <v>5532903.5</v>
      </c>
      <c r="I6636">
        <v>0</v>
      </c>
      <c r="J6636">
        <v>0</v>
      </c>
      <c r="K6636">
        <v>82302530</v>
      </c>
      <c r="L6636">
        <v>30174186</v>
      </c>
      <c r="M6636">
        <v>0</v>
      </c>
      <c r="N6636">
        <v>0</v>
      </c>
      <c r="O6636">
        <v>0</v>
      </c>
      <c r="P6636">
        <v>0</v>
      </c>
    </row>
    <row r="6637" spans="1:16" x14ac:dyDescent="0.25">
      <c r="A6637">
        <v>8275</v>
      </c>
      <c r="B6637">
        <v>0</v>
      </c>
      <c r="C6637">
        <v>4640465</v>
      </c>
      <c r="D6637">
        <v>3534200</v>
      </c>
      <c r="E6637">
        <v>5381205</v>
      </c>
      <c r="F6637">
        <v>762321.1</v>
      </c>
      <c r="G6637">
        <v>2173218</v>
      </c>
      <c r="H6637">
        <v>809562.3</v>
      </c>
      <c r="I6637">
        <v>0</v>
      </c>
      <c r="J6637">
        <v>0</v>
      </c>
      <c r="K6637">
        <v>19157190</v>
      </c>
      <c r="L6637">
        <v>4456337</v>
      </c>
      <c r="M6637">
        <v>0</v>
      </c>
      <c r="N6637">
        <v>0</v>
      </c>
      <c r="O6637">
        <v>0</v>
      </c>
      <c r="P6637">
        <v>0</v>
      </c>
    </row>
    <row r="6638" spans="1:16" x14ac:dyDescent="0.25">
      <c r="A6638">
        <v>8277</v>
      </c>
      <c r="B6638" t="s">
        <v>2613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750094</v>
      </c>
      <c r="L6638">
        <v>261250</v>
      </c>
      <c r="M6638">
        <v>0</v>
      </c>
      <c r="N6638">
        <v>0</v>
      </c>
      <c r="O6638">
        <v>0</v>
      </c>
      <c r="P6638">
        <v>0</v>
      </c>
    </row>
    <row r="6639" spans="1:16" x14ac:dyDescent="0.25">
      <c r="A6639">
        <v>8278</v>
      </c>
      <c r="B6639" t="s">
        <v>2611</v>
      </c>
      <c r="C6639">
        <v>0</v>
      </c>
      <c r="D6639">
        <v>0</v>
      </c>
      <c r="E6639">
        <v>0</v>
      </c>
      <c r="F6639">
        <v>62986.68</v>
      </c>
      <c r="G6639">
        <v>0</v>
      </c>
      <c r="H6639">
        <v>0</v>
      </c>
      <c r="I6639">
        <v>0</v>
      </c>
      <c r="J6639">
        <v>0</v>
      </c>
      <c r="K6639">
        <v>11065735</v>
      </c>
      <c r="L6639">
        <v>1032059.8</v>
      </c>
      <c r="M6639">
        <v>0</v>
      </c>
      <c r="N6639">
        <v>0</v>
      </c>
      <c r="O6639">
        <v>0</v>
      </c>
      <c r="P6639">
        <v>0</v>
      </c>
    </row>
    <row r="6640" spans="1:16" x14ac:dyDescent="0.25">
      <c r="A6640">
        <v>8279</v>
      </c>
      <c r="B6640" t="s">
        <v>2614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1531685.4</v>
      </c>
      <c r="L6640">
        <v>268183.3</v>
      </c>
      <c r="M6640">
        <v>0</v>
      </c>
      <c r="N6640">
        <v>0</v>
      </c>
      <c r="O6640">
        <v>0</v>
      </c>
      <c r="P6640">
        <v>0</v>
      </c>
    </row>
    <row r="6641" spans="1:16" x14ac:dyDescent="0.25">
      <c r="A6641">
        <v>8280</v>
      </c>
      <c r="B6641" t="s">
        <v>2616</v>
      </c>
      <c r="C6641">
        <v>141407.75</v>
      </c>
      <c r="D6641">
        <v>91467.05</v>
      </c>
      <c r="E6641">
        <v>0</v>
      </c>
      <c r="F6641">
        <v>197551.9</v>
      </c>
      <c r="G6641">
        <v>101428.44500000001</v>
      </c>
      <c r="H6641">
        <v>0</v>
      </c>
      <c r="I6641">
        <v>0</v>
      </c>
      <c r="J6641">
        <v>0</v>
      </c>
      <c r="K6641">
        <v>6158559.5</v>
      </c>
      <c r="L6641">
        <v>1489153.2</v>
      </c>
      <c r="M6641">
        <v>0</v>
      </c>
      <c r="N6641">
        <v>0</v>
      </c>
      <c r="O6641">
        <v>0</v>
      </c>
      <c r="P6641">
        <v>0</v>
      </c>
    </row>
    <row r="6642" spans="1:16" x14ac:dyDescent="0.25">
      <c r="A6642">
        <v>8282</v>
      </c>
      <c r="B6642">
        <v>0</v>
      </c>
      <c r="C6642">
        <v>149123.84</v>
      </c>
      <c r="D6642">
        <v>134612.42000000001</v>
      </c>
      <c r="E6642">
        <v>145726.5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</row>
    <row r="6643" spans="1:16" x14ac:dyDescent="0.25">
      <c r="A6643">
        <v>8283</v>
      </c>
      <c r="B6643">
        <v>0</v>
      </c>
      <c r="C6643">
        <v>146035</v>
      </c>
      <c r="D6643">
        <v>136822.53</v>
      </c>
      <c r="E6643">
        <v>177248.64000000001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</row>
    <row r="6644" spans="1:16" x14ac:dyDescent="0.25">
      <c r="A6644">
        <v>8284</v>
      </c>
      <c r="B6644" t="s">
        <v>58</v>
      </c>
      <c r="C6644">
        <v>44732370</v>
      </c>
      <c r="D6644">
        <v>37151564</v>
      </c>
      <c r="E6644">
        <v>50493708</v>
      </c>
      <c r="F6644">
        <v>15729631</v>
      </c>
      <c r="G6644">
        <v>27428702</v>
      </c>
      <c r="H6644">
        <v>15316026</v>
      </c>
      <c r="I6644">
        <v>0</v>
      </c>
      <c r="J6644">
        <v>0</v>
      </c>
      <c r="K6644">
        <v>213978700</v>
      </c>
      <c r="L6644">
        <v>78128220</v>
      </c>
      <c r="M6644">
        <v>0</v>
      </c>
      <c r="N6644">
        <v>0</v>
      </c>
      <c r="O6644">
        <v>0</v>
      </c>
      <c r="P6644">
        <v>0</v>
      </c>
    </row>
    <row r="6645" spans="1:16" x14ac:dyDescent="0.25">
      <c r="A6645">
        <v>8285</v>
      </c>
      <c r="B6645" t="s">
        <v>2617</v>
      </c>
      <c r="C6645">
        <v>222957.1</v>
      </c>
      <c r="D6645">
        <v>198263.06</v>
      </c>
      <c r="E6645">
        <v>285288.78000000003</v>
      </c>
      <c r="F6645">
        <v>0</v>
      </c>
      <c r="G6645">
        <v>124516.56</v>
      </c>
      <c r="H6645">
        <v>0</v>
      </c>
      <c r="I6645">
        <v>0</v>
      </c>
      <c r="J6645">
        <v>0</v>
      </c>
      <c r="K6645">
        <v>1358778.1</v>
      </c>
      <c r="L6645">
        <v>478642.03</v>
      </c>
      <c r="M6645">
        <v>0</v>
      </c>
      <c r="N6645">
        <v>0</v>
      </c>
      <c r="O6645">
        <v>0</v>
      </c>
      <c r="P6645">
        <v>0</v>
      </c>
    </row>
    <row r="6646" spans="1:16" x14ac:dyDescent="0.25">
      <c r="A6646">
        <v>8286</v>
      </c>
      <c r="B6646">
        <v>0</v>
      </c>
      <c r="C6646">
        <v>470346.34</v>
      </c>
      <c r="D6646">
        <v>311841.40000000002</v>
      </c>
      <c r="E6646">
        <v>223051.86</v>
      </c>
      <c r="F6646">
        <v>458798.9</v>
      </c>
      <c r="G6646">
        <v>288069.34000000003</v>
      </c>
      <c r="H6646">
        <v>125360.78</v>
      </c>
      <c r="I6646">
        <v>0</v>
      </c>
      <c r="J6646">
        <v>0</v>
      </c>
      <c r="K6646">
        <v>46866900</v>
      </c>
      <c r="L6646">
        <v>4832964.5</v>
      </c>
      <c r="M6646">
        <v>0</v>
      </c>
      <c r="N6646">
        <v>0</v>
      </c>
      <c r="O6646">
        <v>0</v>
      </c>
      <c r="P6646">
        <v>0</v>
      </c>
    </row>
    <row r="6647" spans="1:16" x14ac:dyDescent="0.25">
      <c r="A6647">
        <v>8287</v>
      </c>
      <c r="B6647">
        <v>0</v>
      </c>
      <c r="C6647">
        <v>820396.9</v>
      </c>
      <c r="D6647">
        <v>825125.9</v>
      </c>
      <c r="E6647">
        <v>929462.25</v>
      </c>
      <c r="F6647">
        <v>215394.3</v>
      </c>
      <c r="G6647">
        <v>551255.80000000005</v>
      </c>
      <c r="H6647">
        <v>290951.44</v>
      </c>
      <c r="I6647">
        <v>0</v>
      </c>
      <c r="J6647">
        <v>0</v>
      </c>
      <c r="K6647">
        <v>378839.3</v>
      </c>
      <c r="L6647">
        <v>423599.94</v>
      </c>
      <c r="M6647">
        <v>0</v>
      </c>
      <c r="N6647">
        <v>0</v>
      </c>
      <c r="O6647">
        <v>0</v>
      </c>
      <c r="P6647">
        <v>0</v>
      </c>
    </row>
    <row r="6648" spans="1:16" x14ac:dyDescent="0.25">
      <c r="A6648">
        <v>8288</v>
      </c>
      <c r="B6648" t="s">
        <v>2619</v>
      </c>
      <c r="C6648">
        <v>86978.085999999996</v>
      </c>
      <c r="D6648">
        <v>202888.52</v>
      </c>
      <c r="E6648">
        <v>122379.74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</row>
    <row r="6649" spans="1:16" x14ac:dyDescent="0.25">
      <c r="A6649">
        <v>8289</v>
      </c>
      <c r="B6649">
        <v>0</v>
      </c>
      <c r="C6649">
        <v>0</v>
      </c>
      <c r="D6649">
        <v>145396.5</v>
      </c>
      <c r="E6649">
        <v>87502.95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</row>
    <row r="6650" spans="1:16" x14ac:dyDescent="0.25">
      <c r="A6650">
        <v>8291</v>
      </c>
      <c r="B6650" t="s">
        <v>2618</v>
      </c>
      <c r="C6650">
        <v>0</v>
      </c>
      <c r="D6650">
        <v>59658.824000000001</v>
      </c>
      <c r="E6650">
        <v>0</v>
      </c>
      <c r="F6650">
        <v>81077.835999999996</v>
      </c>
      <c r="G6650">
        <v>0</v>
      </c>
      <c r="H6650">
        <v>0</v>
      </c>
      <c r="I6650">
        <v>0</v>
      </c>
      <c r="J6650">
        <v>0</v>
      </c>
      <c r="K6650">
        <v>11640851</v>
      </c>
      <c r="L6650">
        <v>1184828.3999999999</v>
      </c>
      <c r="M6650">
        <v>0</v>
      </c>
      <c r="N6650">
        <v>0</v>
      </c>
      <c r="O6650">
        <v>0</v>
      </c>
      <c r="P6650">
        <v>0</v>
      </c>
    </row>
    <row r="6651" spans="1:16" x14ac:dyDescent="0.25">
      <c r="A6651">
        <v>8292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250825.5</v>
      </c>
      <c r="L6651">
        <v>0</v>
      </c>
      <c r="M6651">
        <v>0</v>
      </c>
      <c r="N6651">
        <v>0</v>
      </c>
      <c r="O6651">
        <v>0</v>
      </c>
      <c r="P6651">
        <v>0</v>
      </c>
    </row>
    <row r="6652" spans="1:16" x14ac:dyDescent="0.25">
      <c r="A6652">
        <v>8293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358412.79999999999</v>
      </c>
      <c r="L6652">
        <v>0</v>
      </c>
      <c r="M6652">
        <v>0</v>
      </c>
      <c r="N6652">
        <v>0</v>
      </c>
      <c r="O6652">
        <v>0</v>
      </c>
      <c r="P6652">
        <v>0</v>
      </c>
    </row>
    <row r="6653" spans="1:16" x14ac:dyDescent="0.25">
      <c r="A6653">
        <v>8294</v>
      </c>
      <c r="B6653" t="s">
        <v>2622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151086.81</v>
      </c>
      <c r="L6653">
        <v>0</v>
      </c>
      <c r="M6653">
        <v>0</v>
      </c>
      <c r="N6653">
        <v>0</v>
      </c>
      <c r="O6653">
        <v>0</v>
      </c>
      <c r="P6653">
        <v>0</v>
      </c>
    </row>
    <row r="6654" spans="1:16" x14ac:dyDescent="0.25">
      <c r="A6654">
        <v>8295</v>
      </c>
      <c r="B6654" t="s">
        <v>2623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471005</v>
      </c>
      <c r="L6654">
        <v>0</v>
      </c>
      <c r="M6654">
        <v>0</v>
      </c>
      <c r="N6654">
        <v>0</v>
      </c>
      <c r="O6654">
        <v>0</v>
      </c>
      <c r="P6654">
        <v>0</v>
      </c>
    </row>
    <row r="6655" spans="1:16" x14ac:dyDescent="0.25">
      <c r="A6655">
        <v>8296</v>
      </c>
      <c r="B6655" t="s">
        <v>2624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179736.2</v>
      </c>
      <c r="L6655">
        <v>0</v>
      </c>
      <c r="M6655">
        <v>0</v>
      </c>
      <c r="N6655">
        <v>0</v>
      </c>
      <c r="O6655">
        <v>0</v>
      </c>
      <c r="P6655">
        <v>0</v>
      </c>
    </row>
    <row r="6656" spans="1:16" x14ac:dyDescent="0.25">
      <c r="A6656">
        <v>8297</v>
      </c>
      <c r="B6656">
        <v>0</v>
      </c>
      <c r="C6656">
        <v>53281.258000000002</v>
      </c>
      <c r="D6656">
        <v>0</v>
      </c>
      <c r="E6656">
        <v>47579.266000000003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502405.38</v>
      </c>
      <c r="L6656">
        <v>0</v>
      </c>
      <c r="M6656">
        <v>0</v>
      </c>
      <c r="N6656">
        <v>0</v>
      </c>
      <c r="O6656">
        <v>0</v>
      </c>
      <c r="P6656">
        <v>0</v>
      </c>
    </row>
    <row r="6657" spans="1:16" x14ac:dyDescent="0.25">
      <c r="A6657">
        <v>8298</v>
      </c>
      <c r="B6657" t="s">
        <v>2625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236545.72</v>
      </c>
      <c r="L6657">
        <v>0</v>
      </c>
      <c r="M6657">
        <v>0</v>
      </c>
      <c r="N6657">
        <v>0</v>
      </c>
      <c r="O6657">
        <v>0</v>
      </c>
      <c r="P6657">
        <v>0</v>
      </c>
    </row>
    <row r="6658" spans="1:16" x14ac:dyDescent="0.25">
      <c r="A6658">
        <v>8299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226968.4</v>
      </c>
      <c r="L6658">
        <v>0</v>
      </c>
      <c r="M6658">
        <v>0</v>
      </c>
      <c r="N6658">
        <v>0</v>
      </c>
      <c r="O6658">
        <v>0</v>
      </c>
      <c r="P6658">
        <v>0</v>
      </c>
    </row>
    <row r="6659" spans="1:16" x14ac:dyDescent="0.25">
      <c r="A6659">
        <v>8300</v>
      </c>
      <c r="B6659" t="s">
        <v>2626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278575.09999999998</v>
      </c>
      <c r="L6659">
        <v>0</v>
      </c>
      <c r="M6659">
        <v>0</v>
      </c>
      <c r="N6659">
        <v>0</v>
      </c>
      <c r="O6659">
        <v>0</v>
      </c>
      <c r="P6659">
        <v>0</v>
      </c>
    </row>
    <row r="6660" spans="1:16" x14ac:dyDescent="0.25">
      <c r="A6660">
        <v>8301</v>
      </c>
      <c r="B6660" t="s">
        <v>2620</v>
      </c>
      <c r="C6660">
        <v>85600.95</v>
      </c>
      <c r="D6660">
        <v>68382.27</v>
      </c>
      <c r="E6660">
        <v>79485.539999999994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524152.75</v>
      </c>
      <c r="L6660">
        <v>62947.925999999999</v>
      </c>
      <c r="M6660">
        <v>0</v>
      </c>
      <c r="N6660">
        <v>0</v>
      </c>
      <c r="O6660">
        <v>0</v>
      </c>
      <c r="P6660">
        <v>0</v>
      </c>
    </row>
    <row r="6661" spans="1:16" x14ac:dyDescent="0.25">
      <c r="A6661">
        <v>8302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161974.16</v>
      </c>
      <c r="O6661">
        <v>0</v>
      </c>
      <c r="P6661">
        <v>0</v>
      </c>
    </row>
    <row r="6662" spans="1:16" x14ac:dyDescent="0.25">
      <c r="A6662">
        <v>8303</v>
      </c>
      <c r="B6662">
        <v>0</v>
      </c>
      <c r="C6662">
        <v>202591.75</v>
      </c>
      <c r="D6662">
        <v>150039.53</v>
      </c>
      <c r="E6662">
        <v>217240.27</v>
      </c>
      <c r="F6662">
        <v>0</v>
      </c>
      <c r="G6662">
        <v>68061.289999999994</v>
      </c>
      <c r="H6662">
        <v>0</v>
      </c>
      <c r="I6662">
        <v>0</v>
      </c>
      <c r="J6662">
        <v>0</v>
      </c>
      <c r="K6662">
        <v>0</v>
      </c>
      <c r="L6662">
        <v>132716.72</v>
      </c>
      <c r="M6662">
        <v>0</v>
      </c>
      <c r="N6662">
        <v>0</v>
      </c>
      <c r="O6662">
        <v>0</v>
      </c>
      <c r="P6662">
        <v>0</v>
      </c>
    </row>
    <row r="6663" spans="1:16" x14ac:dyDescent="0.25">
      <c r="A6663">
        <v>8304</v>
      </c>
      <c r="B6663" t="s">
        <v>2639</v>
      </c>
      <c r="C6663">
        <v>205474.61</v>
      </c>
      <c r="D6663">
        <v>195951.88</v>
      </c>
      <c r="E6663">
        <v>242585.7</v>
      </c>
      <c r="F6663">
        <v>0</v>
      </c>
      <c r="G6663">
        <v>107309.766</v>
      </c>
      <c r="H6663">
        <v>0</v>
      </c>
      <c r="I6663">
        <v>0</v>
      </c>
      <c r="J6663">
        <v>0</v>
      </c>
      <c r="K6663">
        <v>65646.460000000006</v>
      </c>
      <c r="L6663">
        <v>149448.69</v>
      </c>
      <c r="M6663">
        <v>0</v>
      </c>
      <c r="N6663">
        <v>0</v>
      </c>
      <c r="O6663">
        <v>0</v>
      </c>
      <c r="P6663">
        <v>0</v>
      </c>
    </row>
    <row r="6664" spans="1:16" x14ac:dyDescent="0.25">
      <c r="A6664">
        <v>8306</v>
      </c>
      <c r="B6664" t="s">
        <v>2627</v>
      </c>
      <c r="C6664">
        <v>118399.625</v>
      </c>
      <c r="D6664">
        <v>100254.17</v>
      </c>
      <c r="E6664">
        <v>79405.19</v>
      </c>
      <c r="F6664">
        <v>0</v>
      </c>
      <c r="G6664">
        <v>81483.05</v>
      </c>
      <c r="H6664">
        <v>0</v>
      </c>
      <c r="I6664">
        <v>0</v>
      </c>
      <c r="J6664">
        <v>71399.945000000007</v>
      </c>
      <c r="K6664">
        <v>200691.69</v>
      </c>
      <c r="L6664">
        <v>149757.1</v>
      </c>
      <c r="M6664">
        <v>0</v>
      </c>
      <c r="N6664">
        <v>0</v>
      </c>
      <c r="O6664">
        <v>0</v>
      </c>
      <c r="P6664">
        <v>0</v>
      </c>
    </row>
    <row r="6665" spans="1:16" x14ac:dyDescent="0.25">
      <c r="A6665">
        <v>8307</v>
      </c>
      <c r="B6665" t="s">
        <v>2628</v>
      </c>
      <c r="C6665">
        <v>2187474</v>
      </c>
      <c r="D6665">
        <v>1812835.4</v>
      </c>
      <c r="E6665">
        <v>2425370</v>
      </c>
      <c r="F6665">
        <v>403726.78</v>
      </c>
      <c r="G6665">
        <v>1074436</v>
      </c>
      <c r="H6665">
        <v>431130.9</v>
      </c>
      <c r="I6665">
        <v>0</v>
      </c>
      <c r="J6665">
        <v>0</v>
      </c>
      <c r="K6665">
        <v>6288522.5</v>
      </c>
      <c r="L6665">
        <v>3691221</v>
      </c>
      <c r="M6665">
        <v>0</v>
      </c>
      <c r="N6665">
        <v>0</v>
      </c>
      <c r="O6665">
        <v>0</v>
      </c>
      <c r="P6665">
        <v>0</v>
      </c>
    </row>
    <row r="6666" spans="1:16" x14ac:dyDescent="0.25">
      <c r="A6666">
        <v>8308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6214076.5</v>
      </c>
      <c r="L6666">
        <v>409878.84</v>
      </c>
      <c r="M6666">
        <v>0</v>
      </c>
      <c r="N6666">
        <v>0</v>
      </c>
      <c r="O6666">
        <v>0</v>
      </c>
      <c r="P6666">
        <v>0</v>
      </c>
    </row>
    <row r="6667" spans="1:16" x14ac:dyDescent="0.25">
      <c r="A6667">
        <v>8309</v>
      </c>
      <c r="B6667">
        <v>0</v>
      </c>
      <c r="C6667">
        <v>531521.43999999994</v>
      </c>
      <c r="D6667">
        <v>494360.06</v>
      </c>
      <c r="E6667">
        <v>533249.4</v>
      </c>
      <c r="F6667">
        <v>281553.88</v>
      </c>
      <c r="G6667">
        <v>388428.1</v>
      </c>
      <c r="H6667">
        <v>360381.1</v>
      </c>
      <c r="I6667">
        <v>0</v>
      </c>
      <c r="J6667">
        <v>0</v>
      </c>
      <c r="K6667">
        <v>93327.89</v>
      </c>
      <c r="L6667">
        <v>565400.69999999995</v>
      </c>
      <c r="M6667">
        <v>0</v>
      </c>
      <c r="N6667">
        <v>0</v>
      </c>
      <c r="O6667">
        <v>0</v>
      </c>
      <c r="P6667">
        <v>0</v>
      </c>
    </row>
    <row r="6668" spans="1:16" x14ac:dyDescent="0.25">
      <c r="A6668">
        <v>8310</v>
      </c>
      <c r="B6668" t="s">
        <v>157</v>
      </c>
      <c r="C6668">
        <v>5335943</v>
      </c>
      <c r="D6668">
        <v>4007728</v>
      </c>
      <c r="E6668">
        <v>6257739.5</v>
      </c>
      <c r="F6668">
        <v>822111.7</v>
      </c>
      <c r="G6668">
        <v>2524619.7999999998</v>
      </c>
      <c r="H6668">
        <v>929209.4</v>
      </c>
      <c r="I6668">
        <v>0</v>
      </c>
      <c r="J6668">
        <v>0</v>
      </c>
      <c r="K6668">
        <v>40327040</v>
      </c>
      <c r="L6668">
        <v>10457988</v>
      </c>
      <c r="M6668">
        <v>0</v>
      </c>
      <c r="N6668">
        <v>0</v>
      </c>
      <c r="O6668">
        <v>0</v>
      </c>
      <c r="P6668">
        <v>0</v>
      </c>
    </row>
    <row r="6669" spans="1:16" x14ac:dyDescent="0.25">
      <c r="A6669">
        <v>8311</v>
      </c>
      <c r="B6669" t="s">
        <v>2629</v>
      </c>
      <c r="C6669">
        <v>196554.73</v>
      </c>
      <c r="D6669">
        <v>180405.02</v>
      </c>
      <c r="E6669">
        <v>206041.31</v>
      </c>
      <c r="F6669">
        <v>0</v>
      </c>
      <c r="G6669">
        <v>93967.98</v>
      </c>
      <c r="H6669">
        <v>0</v>
      </c>
      <c r="I6669">
        <v>0</v>
      </c>
      <c r="J6669">
        <v>0</v>
      </c>
      <c r="K6669">
        <v>1218029.1000000001</v>
      </c>
      <c r="L6669">
        <v>336310.47</v>
      </c>
      <c r="M6669">
        <v>0</v>
      </c>
      <c r="N6669">
        <v>0</v>
      </c>
      <c r="O6669">
        <v>0</v>
      </c>
      <c r="P6669">
        <v>0</v>
      </c>
    </row>
    <row r="6670" spans="1:16" x14ac:dyDescent="0.25">
      <c r="A6670">
        <v>8312</v>
      </c>
      <c r="B6670" t="s">
        <v>2631</v>
      </c>
      <c r="C6670">
        <v>13349244</v>
      </c>
      <c r="D6670">
        <v>12381998</v>
      </c>
      <c r="E6670">
        <v>14180646</v>
      </c>
      <c r="F6670">
        <v>6293818.5</v>
      </c>
      <c r="G6670">
        <v>9388362</v>
      </c>
      <c r="H6670">
        <v>6448104</v>
      </c>
      <c r="I6670">
        <v>0</v>
      </c>
      <c r="J6670">
        <v>0</v>
      </c>
      <c r="K6670">
        <v>19274178</v>
      </c>
      <c r="L6670">
        <v>19255496</v>
      </c>
      <c r="M6670">
        <v>0</v>
      </c>
      <c r="N6670">
        <v>0</v>
      </c>
      <c r="O6670">
        <v>0</v>
      </c>
      <c r="P6670">
        <v>0</v>
      </c>
    </row>
    <row r="6671" spans="1:16" x14ac:dyDescent="0.25">
      <c r="A6671">
        <v>8313</v>
      </c>
      <c r="B6671" t="s">
        <v>2630</v>
      </c>
      <c r="C6671">
        <v>271166.53000000003</v>
      </c>
      <c r="D6671">
        <v>206781.05</v>
      </c>
      <c r="E6671">
        <v>262506.25</v>
      </c>
      <c r="F6671">
        <v>0</v>
      </c>
      <c r="G6671">
        <v>148894.42000000001</v>
      </c>
      <c r="H6671">
        <v>56208.574000000001</v>
      </c>
      <c r="I6671">
        <v>0</v>
      </c>
      <c r="J6671">
        <v>0</v>
      </c>
      <c r="K6671">
        <v>1124903.8999999999</v>
      </c>
      <c r="L6671">
        <v>449012.94</v>
      </c>
      <c r="M6671">
        <v>0</v>
      </c>
      <c r="N6671">
        <v>0</v>
      </c>
      <c r="O6671">
        <v>0</v>
      </c>
      <c r="P6671">
        <v>0</v>
      </c>
    </row>
    <row r="6672" spans="1:16" x14ac:dyDescent="0.25">
      <c r="A6672">
        <v>8314</v>
      </c>
      <c r="B6672">
        <v>0</v>
      </c>
      <c r="C6672">
        <v>0</v>
      </c>
      <c r="D6672">
        <v>0</v>
      </c>
      <c r="E6672">
        <v>70080.83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680990.44</v>
      </c>
      <c r="L6672">
        <v>0</v>
      </c>
      <c r="M6672">
        <v>0</v>
      </c>
      <c r="N6672">
        <v>0</v>
      </c>
      <c r="O6672">
        <v>0</v>
      </c>
      <c r="P6672">
        <v>0</v>
      </c>
    </row>
    <row r="6673" spans="1:16" x14ac:dyDescent="0.25">
      <c r="A6673">
        <v>8315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212551.48</v>
      </c>
      <c r="L6673">
        <v>0</v>
      </c>
      <c r="M6673">
        <v>0</v>
      </c>
      <c r="N6673">
        <v>0</v>
      </c>
      <c r="O6673">
        <v>0</v>
      </c>
      <c r="P6673">
        <v>0</v>
      </c>
    </row>
    <row r="6674" spans="1:16" x14ac:dyDescent="0.25">
      <c r="A6674">
        <v>8317</v>
      </c>
      <c r="B6674" t="s">
        <v>2615</v>
      </c>
      <c r="C6674">
        <v>113331</v>
      </c>
      <c r="D6674">
        <v>71843.399999999994</v>
      </c>
      <c r="E6674">
        <v>129729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512234.06</v>
      </c>
      <c r="L6674">
        <v>118631.31</v>
      </c>
      <c r="M6674">
        <v>0</v>
      </c>
      <c r="N6674">
        <v>0</v>
      </c>
      <c r="O6674">
        <v>0</v>
      </c>
      <c r="P6674">
        <v>0</v>
      </c>
    </row>
    <row r="6675" spans="1:16" x14ac:dyDescent="0.25">
      <c r="A6675">
        <v>8318</v>
      </c>
      <c r="B6675" t="s">
        <v>2634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359696.06</v>
      </c>
      <c r="L6675">
        <v>0</v>
      </c>
      <c r="M6675">
        <v>0</v>
      </c>
      <c r="N6675">
        <v>0</v>
      </c>
      <c r="O6675">
        <v>0</v>
      </c>
      <c r="P6675">
        <v>0</v>
      </c>
    </row>
    <row r="6676" spans="1:16" x14ac:dyDescent="0.25">
      <c r="A6676">
        <v>8319</v>
      </c>
      <c r="B6676" t="s">
        <v>2633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283606.12</v>
      </c>
      <c r="L6676">
        <v>111102.5</v>
      </c>
      <c r="M6676">
        <v>0</v>
      </c>
      <c r="N6676">
        <v>0</v>
      </c>
      <c r="O6676">
        <v>0</v>
      </c>
      <c r="P6676">
        <v>0</v>
      </c>
    </row>
    <row r="6677" spans="1:16" x14ac:dyDescent="0.25">
      <c r="A6677">
        <v>8320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182498.73</v>
      </c>
      <c r="L6677">
        <v>97150.95</v>
      </c>
      <c r="M6677">
        <v>0</v>
      </c>
      <c r="N6677">
        <v>0</v>
      </c>
      <c r="O6677">
        <v>0</v>
      </c>
      <c r="P6677">
        <v>0</v>
      </c>
    </row>
    <row r="6678" spans="1:16" x14ac:dyDescent="0.25">
      <c r="A6678">
        <v>8321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286335.40000000002</v>
      </c>
      <c r="L6678">
        <v>0</v>
      </c>
      <c r="M6678">
        <v>0</v>
      </c>
      <c r="N6678">
        <v>0</v>
      </c>
      <c r="O6678">
        <v>0</v>
      </c>
      <c r="P6678">
        <v>0</v>
      </c>
    </row>
    <row r="6679" spans="1:16" x14ac:dyDescent="0.25">
      <c r="A6679">
        <v>8323</v>
      </c>
      <c r="B6679" t="s">
        <v>395</v>
      </c>
      <c r="C6679">
        <v>2325704</v>
      </c>
      <c r="D6679">
        <v>2067360.8</v>
      </c>
      <c r="E6679">
        <v>2510062.7999999998</v>
      </c>
      <c r="F6679">
        <v>840864.06</v>
      </c>
      <c r="G6679">
        <v>1537015.2</v>
      </c>
      <c r="H6679">
        <v>818190.6</v>
      </c>
      <c r="I6679">
        <v>0</v>
      </c>
      <c r="J6679">
        <v>0</v>
      </c>
      <c r="K6679">
        <v>4035788.5</v>
      </c>
      <c r="L6679">
        <v>3697263.8</v>
      </c>
      <c r="M6679">
        <v>0</v>
      </c>
      <c r="N6679">
        <v>0</v>
      </c>
      <c r="O6679">
        <v>0</v>
      </c>
      <c r="P6679">
        <v>0</v>
      </c>
    </row>
    <row r="6680" spans="1:16" x14ac:dyDescent="0.25">
      <c r="A6680">
        <v>8324</v>
      </c>
      <c r="B6680">
        <v>0</v>
      </c>
      <c r="C6680">
        <v>210437.98</v>
      </c>
      <c r="D6680">
        <v>159769.84</v>
      </c>
      <c r="E6680">
        <v>268697.53000000003</v>
      </c>
      <c r="F6680">
        <v>0</v>
      </c>
      <c r="G6680">
        <v>88602.33</v>
      </c>
      <c r="H6680">
        <v>0</v>
      </c>
      <c r="I6680">
        <v>0</v>
      </c>
      <c r="J6680">
        <v>0</v>
      </c>
      <c r="K6680">
        <v>1863488</v>
      </c>
      <c r="L6680">
        <v>456616.78</v>
      </c>
      <c r="M6680">
        <v>0</v>
      </c>
      <c r="N6680">
        <v>0</v>
      </c>
      <c r="O6680">
        <v>0</v>
      </c>
      <c r="P6680">
        <v>0</v>
      </c>
    </row>
    <row r="6681" spans="1:16" x14ac:dyDescent="0.25">
      <c r="A6681">
        <v>8326</v>
      </c>
      <c r="B6681" t="s">
        <v>2636</v>
      </c>
      <c r="C6681">
        <v>380895.47</v>
      </c>
      <c r="D6681">
        <v>374771.12</v>
      </c>
      <c r="E6681">
        <v>406342.47</v>
      </c>
      <c r="F6681">
        <v>236673.88</v>
      </c>
      <c r="G6681">
        <v>302446.2</v>
      </c>
      <c r="H6681">
        <v>247171.11</v>
      </c>
      <c r="I6681">
        <v>0</v>
      </c>
      <c r="J6681">
        <v>0</v>
      </c>
      <c r="K6681">
        <v>0</v>
      </c>
      <c r="L6681">
        <v>273679.65999999997</v>
      </c>
      <c r="M6681">
        <v>0</v>
      </c>
      <c r="N6681">
        <v>0</v>
      </c>
      <c r="O6681">
        <v>0</v>
      </c>
      <c r="P6681">
        <v>0</v>
      </c>
    </row>
    <row r="6682" spans="1:16" x14ac:dyDescent="0.25">
      <c r="A6682">
        <v>8327</v>
      </c>
      <c r="B6682">
        <v>0</v>
      </c>
      <c r="C6682">
        <v>307581.65999999997</v>
      </c>
      <c r="D6682">
        <v>212149.14</v>
      </c>
      <c r="E6682">
        <v>341376.03</v>
      </c>
      <c r="F6682">
        <v>0</v>
      </c>
      <c r="G6682">
        <v>67225.13</v>
      </c>
      <c r="H6682">
        <v>0</v>
      </c>
      <c r="I6682">
        <v>0</v>
      </c>
      <c r="J6682">
        <v>0</v>
      </c>
      <c r="K6682">
        <v>988985</v>
      </c>
      <c r="L6682">
        <v>380507.88</v>
      </c>
      <c r="M6682">
        <v>0</v>
      </c>
      <c r="N6682">
        <v>0</v>
      </c>
      <c r="O6682">
        <v>0</v>
      </c>
      <c r="P6682">
        <v>0</v>
      </c>
    </row>
    <row r="6683" spans="1:16" x14ac:dyDescent="0.25">
      <c r="A6683">
        <v>8328</v>
      </c>
      <c r="B6683">
        <v>0</v>
      </c>
      <c r="C6683">
        <v>342788.78</v>
      </c>
      <c r="D6683">
        <v>224443.98</v>
      </c>
      <c r="E6683">
        <v>412335.28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1087653.1000000001</v>
      </c>
      <c r="L6683">
        <v>481363.1</v>
      </c>
      <c r="M6683">
        <v>0</v>
      </c>
      <c r="N6683">
        <v>0</v>
      </c>
      <c r="O6683">
        <v>0</v>
      </c>
      <c r="P6683">
        <v>0</v>
      </c>
    </row>
    <row r="6684" spans="1:16" x14ac:dyDescent="0.25">
      <c r="A6684">
        <v>8329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1046844</v>
      </c>
      <c r="J6684">
        <v>145408.9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</row>
    <row r="6685" spans="1:16" x14ac:dyDescent="0.25">
      <c r="A6685">
        <v>8330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152172.31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</row>
    <row r="6686" spans="1:16" x14ac:dyDescent="0.25">
      <c r="A6686">
        <v>8331</v>
      </c>
      <c r="B6686">
        <v>0</v>
      </c>
      <c r="C6686">
        <v>185027.17</v>
      </c>
      <c r="D6686">
        <v>125923.93</v>
      </c>
      <c r="E6686">
        <v>232898.69</v>
      </c>
      <c r="F6686">
        <v>0</v>
      </c>
      <c r="G6686">
        <v>60803.116999999998</v>
      </c>
      <c r="H6686">
        <v>0</v>
      </c>
      <c r="I6686">
        <v>0</v>
      </c>
      <c r="J6686">
        <v>0</v>
      </c>
      <c r="K6686">
        <v>1576628.4</v>
      </c>
      <c r="L6686">
        <v>394081.12</v>
      </c>
      <c r="M6686">
        <v>0</v>
      </c>
      <c r="N6686">
        <v>0</v>
      </c>
      <c r="O6686">
        <v>0</v>
      </c>
      <c r="P6686">
        <v>0</v>
      </c>
    </row>
    <row r="6687" spans="1:16" x14ac:dyDescent="0.25">
      <c r="A6687">
        <v>8332</v>
      </c>
      <c r="B6687" t="s">
        <v>2635</v>
      </c>
      <c r="C6687">
        <v>0</v>
      </c>
      <c r="D6687">
        <v>0</v>
      </c>
      <c r="E6687">
        <v>0</v>
      </c>
      <c r="F6687">
        <v>254611.64</v>
      </c>
      <c r="G6687">
        <v>296564.56</v>
      </c>
      <c r="H6687">
        <v>52608.625</v>
      </c>
      <c r="I6687">
        <v>3881898.5</v>
      </c>
      <c r="J6687">
        <v>4112386.2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</row>
    <row r="6688" spans="1:16" x14ac:dyDescent="0.25">
      <c r="A6688">
        <v>8333</v>
      </c>
      <c r="B6688">
        <v>0</v>
      </c>
      <c r="C6688">
        <v>238283.28</v>
      </c>
      <c r="D6688">
        <v>181682.83</v>
      </c>
      <c r="E6688">
        <v>251677.39</v>
      </c>
      <c r="F6688">
        <v>0</v>
      </c>
      <c r="G6688">
        <v>68666.19</v>
      </c>
      <c r="H6688">
        <v>0</v>
      </c>
      <c r="I6688">
        <v>0</v>
      </c>
      <c r="J6688">
        <v>0</v>
      </c>
      <c r="K6688">
        <v>359631.1</v>
      </c>
      <c r="L6688">
        <v>305199</v>
      </c>
      <c r="M6688">
        <v>0</v>
      </c>
      <c r="N6688">
        <v>0</v>
      </c>
      <c r="O6688">
        <v>0</v>
      </c>
      <c r="P6688">
        <v>0</v>
      </c>
    </row>
    <row r="6689" spans="1:16" x14ac:dyDescent="0.25">
      <c r="A6689">
        <v>8334</v>
      </c>
      <c r="B6689">
        <v>0</v>
      </c>
      <c r="C6689">
        <v>282936.2</v>
      </c>
      <c r="D6689">
        <v>201917.1</v>
      </c>
      <c r="E6689">
        <v>308941.28000000003</v>
      </c>
      <c r="F6689">
        <v>0</v>
      </c>
      <c r="G6689">
        <v>85505.41</v>
      </c>
      <c r="H6689">
        <v>0</v>
      </c>
      <c r="I6689">
        <v>0</v>
      </c>
      <c r="J6689">
        <v>0</v>
      </c>
      <c r="K6689">
        <v>417196.53</v>
      </c>
      <c r="L6689">
        <v>202562.78</v>
      </c>
      <c r="M6689">
        <v>0</v>
      </c>
      <c r="N6689">
        <v>0</v>
      </c>
      <c r="O6689">
        <v>0</v>
      </c>
      <c r="P6689">
        <v>0</v>
      </c>
    </row>
    <row r="6690" spans="1:16" x14ac:dyDescent="0.25">
      <c r="A6690">
        <v>8335</v>
      </c>
      <c r="B6690">
        <v>0</v>
      </c>
      <c r="C6690">
        <v>302278.25</v>
      </c>
      <c r="D6690">
        <v>240098.42</v>
      </c>
      <c r="E6690">
        <v>344989.56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657957.93999999994</v>
      </c>
      <c r="L6690">
        <v>416659.28</v>
      </c>
      <c r="M6690">
        <v>0</v>
      </c>
      <c r="N6690">
        <v>0</v>
      </c>
      <c r="O6690">
        <v>0</v>
      </c>
      <c r="P6690">
        <v>0</v>
      </c>
    </row>
    <row r="6691" spans="1:16" x14ac:dyDescent="0.25">
      <c r="A6691">
        <v>8336</v>
      </c>
      <c r="B6691" t="s">
        <v>2637</v>
      </c>
      <c r="C6691">
        <v>125359.05</v>
      </c>
      <c r="D6691">
        <v>82941.2</v>
      </c>
      <c r="E6691">
        <v>201089.28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829506.4</v>
      </c>
      <c r="L6691">
        <v>362502.88</v>
      </c>
      <c r="M6691">
        <v>0</v>
      </c>
      <c r="N6691">
        <v>0</v>
      </c>
      <c r="O6691">
        <v>0</v>
      </c>
      <c r="P6691">
        <v>0</v>
      </c>
    </row>
    <row r="6692" spans="1:16" x14ac:dyDescent="0.25">
      <c r="A6692">
        <v>8337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462272.16</v>
      </c>
      <c r="L6692">
        <v>0</v>
      </c>
      <c r="M6692">
        <v>0</v>
      </c>
      <c r="N6692">
        <v>0</v>
      </c>
      <c r="O6692">
        <v>0</v>
      </c>
      <c r="P6692">
        <v>0</v>
      </c>
    </row>
    <row r="6693" spans="1:16" x14ac:dyDescent="0.25">
      <c r="A6693">
        <v>8338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430012.84</v>
      </c>
      <c r="L6693">
        <v>49002.046999999999</v>
      </c>
      <c r="M6693">
        <v>0</v>
      </c>
      <c r="N6693">
        <v>0</v>
      </c>
      <c r="O6693">
        <v>0</v>
      </c>
      <c r="P6693">
        <v>0</v>
      </c>
    </row>
    <row r="6694" spans="1:16" x14ac:dyDescent="0.25">
      <c r="A6694">
        <v>8339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1466364.9</v>
      </c>
      <c r="J6694">
        <v>241777.62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</row>
    <row r="6695" spans="1:16" x14ac:dyDescent="0.25">
      <c r="A6695">
        <v>8340</v>
      </c>
      <c r="B6695">
        <v>0</v>
      </c>
      <c r="C6695">
        <v>0</v>
      </c>
      <c r="D6695">
        <v>0</v>
      </c>
      <c r="E6695">
        <v>0</v>
      </c>
      <c r="F6695">
        <v>206934.27</v>
      </c>
      <c r="G6695">
        <v>161222.69</v>
      </c>
      <c r="H6695">
        <v>55727.24</v>
      </c>
      <c r="I6695">
        <v>1866534.5</v>
      </c>
      <c r="J6695">
        <v>2149740.7999999998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</row>
    <row r="6696" spans="1:16" x14ac:dyDescent="0.25">
      <c r="A6696">
        <v>8341</v>
      </c>
      <c r="B6696">
        <v>0</v>
      </c>
      <c r="C6696">
        <v>418692</v>
      </c>
      <c r="D6696">
        <v>404639.25</v>
      </c>
      <c r="E6696">
        <v>279214.94</v>
      </c>
      <c r="F6696">
        <v>199888.23</v>
      </c>
      <c r="G6696">
        <v>189587.45</v>
      </c>
      <c r="H6696">
        <v>256722.16</v>
      </c>
      <c r="I6696">
        <v>0</v>
      </c>
      <c r="J6696">
        <v>0</v>
      </c>
      <c r="K6696">
        <v>0</v>
      </c>
      <c r="L6696">
        <v>576285</v>
      </c>
      <c r="M6696">
        <v>0</v>
      </c>
      <c r="N6696">
        <v>0</v>
      </c>
      <c r="O6696">
        <v>0</v>
      </c>
      <c r="P6696">
        <v>0</v>
      </c>
    </row>
    <row r="6697" spans="1:16" x14ac:dyDescent="0.25">
      <c r="A6697">
        <v>8342</v>
      </c>
      <c r="B6697">
        <v>0</v>
      </c>
      <c r="C6697">
        <v>314128.5</v>
      </c>
      <c r="D6697">
        <v>269103.75</v>
      </c>
      <c r="E6697">
        <v>333203.56</v>
      </c>
      <c r="F6697">
        <v>0</v>
      </c>
      <c r="G6697">
        <v>134379.67000000001</v>
      </c>
      <c r="H6697">
        <v>0</v>
      </c>
      <c r="I6697">
        <v>0</v>
      </c>
      <c r="J6697">
        <v>0</v>
      </c>
      <c r="K6697">
        <v>317819.59999999998</v>
      </c>
      <c r="L6697">
        <v>378706.16</v>
      </c>
      <c r="M6697">
        <v>0</v>
      </c>
      <c r="N6697">
        <v>0</v>
      </c>
      <c r="O6697">
        <v>0</v>
      </c>
      <c r="P6697">
        <v>0</v>
      </c>
    </row>
    <row r="6698" spans="1:16" x14ac:dyDescent="0.25">
      <c r="A6698">
        <v>8343</v>
      </c>
      <c r="B6698">
        <v>0</v>
      </c>
      <c r="C6698">
        <v>0</v>
      </c>
      <c r="D6698">
        <v>0</v>
      </c>
      <c r="E6698">
        <v>0</v>
      </c>
      <c r="F6698">
        <v>1194063.5</v>
      </c>
      <c r="G6698">
        <v>1245430.5</v>
      </c>
      <c r="H6698">
        <v>644024.5</v>
      </c>
      <c r="I6698">
        <v>10605647</v>
      </c>
      <c r="J6698">
        <v>11414238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</row>
    <row r="6699" spans="1:16" x14ac:dyDescent="0.25">
      <c r="A6699">
        <v>8344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953907.75</v>
      </c>
      <c r="J6699">
        <v>145123.1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</row>
    <row r="6700" spans="1:16" x14ac:dyDescent="0.25">
      <c r="A6700">
        <v>8345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1378380.5</v>
      </c>
      <c r="J6700">
        <v>222320.7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</row>
    <row r="6701" spans="1:16" x14ac:dyDescent="0.25">
      <c r="A6701">
        <v>8346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146799.17000000001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</row>
    <row r="6702" spans="1:16" x14ac:dyDescent="0.25">
      <c r="A6702">
        <v>8347</v>
      </c>
      <c r="B6702" t="s">
        <v>2638</v>
      </c>
      <c r="C6702">
        <v>263411.84000000003</v>
      </c>
      <c r="D6702">
        <v>215189.56</v>
      </c>
      <c r="E6702">
        <v>241715.72</v>
      </c>
      <c r="F6702">
        <v>105495.13</v>
      </c>
      <c r="G6702">
        <v>163291.78</v>
      </c>
      <c r="H6702">
        <v>73595.266000000003</v>
      </c>
      <c r="I6702">
        <v>0</v>
      </c>
      <c r="J6702">
        <v>0</v>
      </c>
      <c r="K6702">
        <v>428312.9</v>
      </c>
      <c r="L6702">
        <v>202983.8</v>
      </c>
      <c r="M6702">
        <v>0</v>
      </c>
      <c r="N6702">
        <v>0</v>
      </c>
      <c r="O6702">
        <v>0</v>
      </c>
      <c r="P6702">
        <v>0</v>
      </c>
    </row>
    <row r="6703" spans="1:16" x14ac:dyDescent="0.25">
      <c r="A6703">
        <v>8348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947277.06</v>
      </c>
      <c r="L6703">
        <v>0</v>
      </c>
      <c r="M6703">
        <v>0</v>
      </c>
      <c r="N6703">
        <v>0</v>
      </c>
      <c r="O6703">
        <v>0</v>
      </c>
      <c r="P6703">
        <v>0</v>
      </c>
    </row>
    <row r="6704" spans="1:16" x14ac:dyDescent="0.25">
      <c r="A6704">
        <v>8350</v>
      </c>
      <c r="B6704" t="s">
        <v>351</v>
      </c>
      <c r="C6704">
        <v>3393098.5</v>
      </c>
      <c r="D6704">
        <v>3385116.5</v>
      </c>
      <c r="E6704">
        <v>3597679.8</v>
      </c>
      <c r="F6704">
        <v>2339745.5</v>
      </c>
      <c r="G6704">
        <v>2854407.8</v>
      </c>
      <c r="H6704">
        <v>2569691.2000000002</v>
      </c>
      <c r="I6704">
        <v>0</v>
      </c>
      <c r="J6704">
        <v>0</v>
      </c>
      <c r="K6704">
        <v>1982369.1</v>
      </c>
      <c r="L6704">
        <v>3754687</v>
      </c>
      <c r="M6704">
        <v>0</v>
      </c>
      <c r="N6704">
        <v>0</v>
      </c>
      <c r="O6704">
        <v>0</v>
      </c>
      <c r="P6704">
        <v>0</v>
      </c>
    </row>
    <row r="6705" spans="1:16" x14ac:dyDescent="0.25">
      <c r="A6705">
        <v>8351</v>
      </c>
      <c r="B6705">
        <v>0</v>
      </c>
      <c r="C6705">
        <v>798811.56</v>
      </c>
      <c r="D6705">
        <v>791240.5</v>
      </c>
      <c r="E6705">
        <v>865087.4</v>
      </c>
      <c r="F6705">
        <v>243610.5</v>
      </c>
      <c r="G6705">
        <v>523231.9</v>
      </c>
      <c r="H6705">
        <v>284141.21999999997</v>
      </c>
      <c r="I6705">
        <v>0</v>
      </c>
      <c r="J6705">
        <v>0</v>
      </c>
      <c r="K6705">
        <v>753688.1</v>
      </c>
      <c r="L6705">
        <v>1315946.3999999999</v>
      </c>
      <c r="M6705">
        <v>0</v>
      </c>
      <c r="N6705">
        <v>0</v>
      </c>
      <c r="O6705">
        <v>0</v>
      </c>
      <c r="P6705">
        <v>0</v>
      </c>
    </row>
    <row r="6706" spans="1:16" x14ac:dyDescent="0.25">
      <c r="A6706">
        <v>8352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467094.06</v>
      </c>
      <c r="J6706">
        <v>376092.97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</row>
    <row r="6707" spans="1:16" x14ac:dyDescent="0.25">
      <c r="A6707">
        <v>8353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316219.15999999997</v>
      </c>
      <c r="J6707">
        <v>108963.414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</row>
    <row r="6708" spans="1:16" x14ac:dyDescent="0.25">
      <c r="A6708">
        <v>8354</v>
      </c>
      <c r="B6708" t="s">
        <v>2642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211053.1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</row>
    <row r="6709" spans="1:16" x14ac:dyDescent="0.25">
      <c r="A6709">
        <v>8355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347392.47</v>
      </c>
      <c r="L6709">
        <v>0</v>
      </c>
      <c r="M6709">
        <v>0</v>
      </c>
      <c r="N6709">
        <v>0</v>
      </c>
      <c r="O6709">
        <v>0</v>
      </c>
      <c r="P6709">
        <v>0</v>
      </c>
    </row>
    <row r="6710" spans="1:16" x14ac:dyDescent="0.25">
      <c r="A6710">
        <v>8356</v>
      </c>
      <c r="B6710" t="s">
        <v>2640</v>
      </c>
      <c r="C6710">
        <v>159157.54999999999</v>
      </c>
      <c r="D6710">
        <v>76600.800000000003</v>
      </c>
      <c r="E6710">
        <v>140061.07999999999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220876.97</v>
      </c>
      <c r="L6710">
        <v>174393.72</v>
      </c>
      <c r="M6710">
        <v>0</v>
      </c>
      <c r="N6710">
        <v>0</v>
      </c>
      <c r="O6710">
        <v>0</v>
      </c>
      <c r="P6710">
        <v>0</v>
      </c>
    </row>
    <row r="6711" spans="1:16" x14ac:dyDescent="0.25">
      <c r="A6711">
        <v>8357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772567.4</v>
      </c>
      <c r="L6711">
        <v>0</v>
      </c>
      <c r="M6711">
        <v>0</v>
      </c>
      <c r="N6711">
        <v>0</v>
      </c>
      <c r="O6711">
        <v>0</v>
      </c>
      <c r="P6711">
        <v>0</v>
      </c>
    </row>
    <row r="6712" spans="1:16" x14ac:dyDescent="0.25">
      <c r="A6712">
        <v>8359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1434489.6</v>
      </c>
      <c r="J6712">
        <v>127803.23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</row>
    <row r="6713" spans="1:16" x14ac:dyDescent="0.25">
      <c r="A6713">
        <v>8360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213764.38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</row>
    <row r="6714" spans="1:16" x14ac:dyDescent="0.25">
      <c r="A6714">
        <v>8361</v>
      </c>
      <c r="B6714">
        <v>0</v>
      </c>
      <c r="C6714">
        <v>104976.24</v>
      </c>
      <c r="D6714">
        <v>90258.4</v>
      </c>
      <c r="E6714">
        <v>138067.56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138500.75</v>
      </c>
      <c r="L6714">
        <v>0</v>
      </c>
      <c r="M6714">
        <v>0</v>
      </c>
      <c r="N6714">
        <v>0</v>
      </c>
      <c r="O6714">
        <v>0</v>
      </c>
      <c r="P6714">
        <v>0</v>
      </c>
    </row>
    <row r="6715" spans="1:16" x14ac:dyDescent="0.25">
      <c r="A6715">
        <v>8362</v>
      </c>
      <c r="B6715" t="s">
        <v>2643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</row>
    <row r="6716" spans="1:16" x14ac:dyDescent="0.25">
      <c r="A6716">
        <v>8364</v>
      </c>
      <c r="B6716">
        <v>0</v>
      </c>
      <c r="C6716">
        <v>266473.09999999998</v>
      </c>
      <c r="D6716">
        <v>249978.89</v>
      </c>
      <c r="E6716">
        <v>284488.56</v>
      </c>
      <c r="F6716">
        <v>222567.27</v>
      </c>
      <c r="G6716">
        <v>182494.66</v>
      </c>
      <c r="H6716">
        <v>327755.59999999998</v>
      </c>
      <c r="I6716">
        <v>0</v>
      </c>
      <c r="J6716">
        <v>0</v>
      </c>
      <c r="K6716">
        <v>0</v>
      </c>
      <c r="L6716">
        <v>143486.64000000001</v>
      </c>
      <c r="M6716">
        <v>0</v>
      </c>
      <c r="N6716">
        <v>0</v>
      </c>
      <c r="O6716">
        <v>0</v>
      </c>
      <c r="P6716">
        <v>0</v>
      </c>
    </row>
    <row r="6717" spans="1:16" x14ac:dyDescent="0.25">
      <c r="A6717">
        <v>8366</v>
      </c>
      <c r="B6717" t="s">
        <v>2644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233929.53</v>
      </c>
      <c r="L6717">
        <v>0</v>
      </c>
      <c r="M6717">
        <v>0</v>
      </c>
      <c r="N6717">
        <v>0</v>
      </c>
      <c r="O6717">
        <v>0</v>
      </c>
      <c r="P6717">
        <v>0</v>
      </c>
    </row>
    <row r="6718" spans="1:16" x14ac:dyDescent="0.25">
      <c r="A6718">
        <v>8367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234603.64</v>
      </c>
      <c r="J6718">
        <v>286120.62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</row>
    <row r="6719" spans="1:16" x14ac:dyDescent="0.25">
      <c r="A6719">
        <v>8368</v>
      </c>
      <c r="B6719">
        <v>0</v>
      </c>
      <c r="C6719">
        <v>0</v>
      </c>
      <c r="D6719">
        <v>0</v>
      </c>
      <c r="E6719">
        <v>0</v>
      </c>
      <c r="F6719">
        <v>177747.75</v>
      </c>
      <c r="G6719">
        <v>195546.8</v>
      </c>
      <c r="H6719">
        <v>0</v>
      </c>
      <c r="I6719">
        <v>2619715.7999999998</v>
      </c>
      <c r="J6719">
        <v>2866326.5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</row>
    <row r="6720" spans="1:16" x14ac:dyDescent="0.25">
      <c r="A6720">
        <v>8370</v>
      </c>
      <c r="B6720" t="s">
        <v>2646</v>
      </c>
      <c r="C6720">
        <v>0</v>
      </c>
      <c r="D6720">
        <v>0</v>
      </c>
      <c r="E6720">
        <v>0</v>
      </c>
      <c r="F6720">
        <v>790206.4</v>
      </c>
      <c r="G6720">
        <v>904276.3</v>
      </c>
      <c r="H6720">
        <v>504885.9</v>
      </c>
      <c r="I6720">
        <v>6031313</v>
      </c>
      <c r="J6720">
        <v>6653371.5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</row>
    <row r="6721" spans="1:16" x14ac:dyDescent="0.25">
      <c r="A6721">
        <v>8371</v>
      </c>
      <c r="B6721" t="s">
        <v>2645</v>
      </c>
      <c r="C6721">
        <v>0</v>
      </c>
      <c r="D6721">
        <v>0</v>
      </c>
      <c r="E6721">
        <v>0</v>
      </c>
      <c r="F6721">
        <v>0</v>
      </c>
      <c r="G6721">
        <v>59524.612999999998</v>
      </c>
      <c r="H6721">
        <v>0</v>
      </c>
      <c r="I6721">
        <v>1509612.8</v>
      </c>
      <c r="J6721">
        <v>1602175.1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</row>
    <row r="6722" spans="1:16" x14ac:dyDescent="0.25">
      <c r="A6722">
        <v>8372</v>
      </c>
      <c r="B6722" t="s">
        <v>2608</v>
      </c>
      <c r="C6722">
        <v>380259.22</v>
      </c>
      <c r="D6722">
        <v>312780.03000000003</v>
      </c>
      <c r="E6722">
        <v>551303.25</v>
      </c>
      <c r="F6722">
        <v>0</v>
      </c>
      <c r="G6722">
        <v>0</v>
      </c>
      <c r="H6722">
        <v>137619.45000000001</v>
      </c>
      <c r="I6722">
        <v>0</v>
      </c>
      <c r="J6722">
        <v>55479.51</v>
      </c>
      <c r="K6722">
        <v>2763539.5</v>
      </c>
      <c r="L6722">
        <v>858402.25</v>
      </c>
      <c r="M6722">
        <v>0</v>
      </c>
      <c r="N6722">
        <v>0</v>
      </c>
      <c r="O6722">
        <v>0</v>
      </c>
      <c r="P6722">
        <v>0</v>
      </c>
    </row>
    <row r="6723" spans="1:16" x14ac:dyDescent="0.25">
      <c r="A6723">
        <v>8373</v>
      </c>
      <c r="B6723" t="s">
        <v>2648</v>
      </c>
      <c r="C6723">
        <v>201819.98</v>
      </c>
      <c r="D6723">
        <v>104430.836</v>
      </c>
      <c r="E6723">
        <v>165561</v>
      </c>
      <c r="F6723">
        <v>0</v>
      </c>
      <c r="G6723">
        <v>139012.42000000001</v>
      </c>
      <c r="H6723">
        <v>0</v>
      </c>
      <c r="I6723">
        <v>0</v>
      </c>
      <c r="J6723">
        <v>0</v>
      </c>
      <c r="K6723">
        <v>546597.56000000006</v>
      </c>
      <c r="L6723">
        <v>107841.69</v>
      </c>
      <c r="M6723">
        <v>0</v>
      </c>
      <c r="N6723">
        <v>0</v>
      </c>
      <c r="O6723">
        <v>0</v>
      </c>
      <c r="P6723">
        <v>0</v>
      </c>
    </row>
    <row r="6724" spans="1:16" x14ac:dyDescent="0.25">
      <c r="A6724">
        <v>8374</v>
      </c>
      <c r="B6724" t="s">
        <v>2647</v>
      </c>
      <c r="C6724">
        <v>0</v>
      </c>
      <c r="D6724">
        <v>0</v>
      </c>
      <c r="E6724">
        <v>0</v>
      </c>
      <c r="F6724">
        <v>0</v>
      </c>
      <c r="G6724">
        <v>97000.6</v>
      </c>
      <c r="H6724">
        <v>0</v>
      </c>
      <c r="I6724">
        <v>1467562.1</v>
      </c>
      <c r="J6724">
        <v>1664430.6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</row>
    <row r="6725" spans="1:16" x14ac:dyDescent="0.25">
      <c r="A6725">
        <v>8377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778172.1</v>
      </c>
      <c r="J6725">
        <v>631810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</row>
    <row r="6726" spans="1:16" x14ac:dyDescent="0.25">
      <c r="A6726">
        <v>8381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184000.27</v>
      </c>
      <c r="J6726">
        <v>115272.85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</row>
    <row r="6727" spans="1:16" x14ac:dyDescent="0.25">
      <c r="A6727">
        <v>8383</v>
      </c>
      <c r="B6727" t="s">
        <v>2649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128773.28</v>
      </c>
      <c r="L6727">
        <v>0</v>
      </c>
      <c r="M6727">
        <v>0</v>
      </c>
      <c r="N6727">
        <v>0</v>
      </c>
      <c r="O6727">
        <v>0</v>
      </c>
      <c r="P6727">
        <v>0</v>
      </c>
    </row>
    <row r="6728" spans="1:16" x14ac:dyDescent="0.25">
      <c r="A6728">
        <v>8384</v>
      </c>
      <c r="B6728" t="s">
        <v>2650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215214.39</v>
      </c>
      <c r="L6728">
        <v>0</v>
      </c>
      <c r="M6728">
        <v>0</v>
      </c>
      <c r="N6728">
        <v>0</v>
      </c>
      <c r="O6728">
        <v>0</v>
      </c>
      <c r="P6728">
        <v>0</v>
      </c>
    </row>
    <row r="6729" spans="1:16" x14ac:dyDescent="0.25">
      <c r="A6729">
        <v>8385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352476.06</v>
      </c>
      <c r="L6729">
        <v>0</v>
      </c>
      <c r="M6729">
        <v>0</v>
      </c>
      <c r="N6729">
        <v>0</v>
      </c>
      <c r="O6729">
        <v>0</v>
      </c>
      <c r="P6729">
        <v>0</v>
      </c>
    </row>
    <row r="6730" spans="1:16" x14ac:dyDescent="0.25">
      <c r="A6730">
        <v>8386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243777.1</v>
      </c>
      <c r="L6730">
        <v>0</v>
      </c>
      <c r="M6730">
        <v>0</v>
      </c>
      <c r="N6730">
        <v>0</v>
      </c>
      <c r="O6730">
        <v>0</v>
      </c>
      <c r="P6730">
        <v>0</v>
      </c>
    </row>
    <row r="6731" spans="1:16" x14ac:dyDescent="0.25">
      <c r="A6731">
        <v>8387</v>
      </c>
      <c r="B6731">
        <v>0</v>
      </c>
      <c r="C6731">
        <v>87383.27</v>
      </c>
      <c r="D6731">
        <v>0</v>
      </c>
      <c r="E6731">
        <v>106324.80499999999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691135.3</v>
      </c>
      <c r="L6731">
        <v>0</v>
      </c>
      <c r="M6731">
        <v>0</v>
      </c>
      <c r="N6731">
        <v>0</v>
      </c>
      <c r="O6731">
        <v>0</v>
      </c>
      <c r="P6731">
        <v>0</v>
      </c>
    </row>
    <row r="6732" spans="1:16" x14ac:dyDescent="0.25">
      <c r="A6732">
        <v>8388</v>
      </c>
      <c r="B6732">
        <v>0</v>
      </c>
      <c r="C6732">
        <v>115976.414</v>
      </c>
      <c r="D6732">
        <v>0</v>
      </c>
      <c r="E6732">
        <v>137345.98000000001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761471.44</v>
      </c>
      <c r="L6732">
        <v>75558.31</v>
      </c>
      <c r="M6732">
        <v>0</v>
      </c>
      <c r="N6732">
        <v>0</v>
      </c>
      <c r="O6732">
        <v>0</v>
      </c>
      <c r="P6732">
        <v>0</v>
      </c>
    </row>
    <row r="6733" spans="1:16" x14ac:dyDescent="0.25">
      <c r="A6733">
        <v>8391</v>
      </c>
      <c r="B6733" t="s">
        <v>2651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1342726.1</v>
      </c>
      <c r="J6733">
        <v>915984.94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</row>
    <row r="6734" spans="1:16" x14ac:dyDescent="0.25">
      <c r="A6734">
        <v>8395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743563.94</v>
      </c>
      <c r="J6734">
        <v>712597.2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</row>
    <row r="6735" spans="1:16" x14ac:dyDescent="0.25">
      <c r="A6735">
        <v>8397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276486.56</v>
      </c>
      <c r="L6735">
        <v>0</v>
      </c>
      <c r="M6735">
        <v>0</v>
      </c>
      <c r="N6735">
        <v>0</v>
      </c>
      <c r="O6735">
        <v>0</v>
      </c>
      <c r="P6735">
        <v>0</v>
      </c>
    </row>
    <row r="6736" spans="1:16" x14ac:dyDescent="0.25">
      <c r="A6736">
        <v>8398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120482.82</v>
      </c>
      <c r="L6736">
        <v>0</v>
      </c>
      <c r="M6736">
        <v>0</v>
      </c>
      <c r="N6736">
        <v>0</v>
      </c>
      <c r="O6736">
        <v>0</v>
      </c>
      <c r="P6736">
        <v>0</v>
      </c>
    </row>
    <row r="6737" spans="1:16" x14ac:dyDescent="0.25">
      <c r="A6737">
        <v>8399</v>
      </c>
      <c r="B6737">
        <v>0</v>
      </c>
      <c r="C6737">
        <v>79353.289999999994</v>
      </c>
      <c r="D6737">
        <v>0</v>
      </c>
      <c r="E6737">
        <v>88460.31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258313.98</v>
      </c>
      <c r="L6737">
        <v>0</v>
      </c>
      <c r="M6737">
        <v>0</v>
      </c>
      <c r="N6737">
        <v>0</v>
      </c>
      <c r="O6737">
        <v>0</v>
      </c>
      <c r="P6737">
        <v>0</v>
      </c>
    </row>
    <row r="6738" spans="1:16" x14ac:dyDescent="0.25">
      <c r="A6738">
        <v>8400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225187.17</v>
      </c>
      <c r="L6738">
        <v>111453.484</v>
      </c>
      <c r="M6738">
        <v>0</v>
      </c>
      <c r="N6738">
        <v>0</v>
      </c>
      <c r="O6738">
        <v>0</v>
      </c>
      <c r="P6738">
        <v>0</v>
      </c>
    </row>
    <row r="6739" spans="1:16" x14ac:dyDescent="0.25">
      <c r="A6739">
        <v>8401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243720.47</v>
      </c>
      <c r="L6739">
        <v>96504.19</v>
      </c>
      <c r="M6739">
        <v>0</v>
      </c>
      <c r="N6739">
        <v>0</v>
      </c>
      <c r="O6739">
        <v>0</v>
      </c>
      <c r="P6739">
        <v>0</v>
      </c>
    </row>
    <row r="6740" spans="1:16" x14ac:dyDescent="0.25">
      <c r="A6740">
        <v>8402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128450.3</v>
      </c>
      <c r="L6740">
        <v>0</v>
      </c>
      <c r="M6740">
        <v>0</v>
      </c>
      <c r="N6740">
        <v>0</v>
      </c>
      <c r="O6740">
        <v>0</v>
      </c>
      <c r="P6740">
        <v>0</v>
      </c>
    </row>
    <row r="6741" spans="1:16" x14ac:dyDescent="0.25">
      <c r="A6741">
        <v>8403</v>
      </c>
      <c r="B6741" t="s">
        <v>2641</v>
      </c>
      <c r="C6741">
        <v>115854.81</v>
      </c>
      <c r="D6741">
        <v>117672.55499999999</v>
      </c>
      <c r="E6741">
        <v>133220.75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213445.56</v>
      </c>
      <c r="L6741">
        <v>81795.69</v>
      </c>
      <c r="M6741">
        <v>0</v>
      </c>
      <c r="N6741">
        <v>0</v>
      </c>
      <c r="O6741">
        <v>0</v>
      </c>
      <c r="P6741">
        <v>0</v>
      </c>
    </row>
    <row r="6742" spans="1:16" x14ac:dyDescent="0.25">
      <c r="A6742">
        <v>8404</v>
      </c>
      <c r="B6742">
        <v>0</v>
      </c>
      <c r="C6742">
        <v>0</v>
      </c>
      <c r="D6742">
        <v>0</v>
      </c>
      <c r="E6742">
        <v>0</v>
      </c>
      <c r="F6742">
        <v>58749.703000000001</v>
      </c>
      <c r="G6742">
        <v>72612.664000000004</v>
      </c>
      <c r="H6742">
        <v>0</v>
      </c>
      <c r="I6742">
        <v>1140011.2</v>
      </c>
      <c r="J6742">
        <v>830463.5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</row>
    <row r="6743" spans="1:16" x14ac:dyDescent="0.25">
      <c r="A6743">
        <v>8405</v>
      </c>
      <c r="B6743" t="s">
        <v>2653</v>
      </c>
      <c r="C6743">
        <v>0</v>
      </c>
      <c r="D6743">
        <v>0</v>
      </c>
      <c r="E6743">
        <v>0</v>
      </c>
      <c r="F6743">
        <v>0</v>
      </c>
      <c r="G6743">
        <v>65992.66</v>
      </c>
      <c r="H6743">
        <v>0</v>
      </c>
      <c r="I6743">
        <v>97040.56</v>
      </c>
      <c r="J6743">
        <v>98792.7</v>
      </c>
      <c r="K6743">
        <v>167613.92000000001</v>
      </c>
      <c r="L6743">
        <v>137716.35999999999</v>
      </c>
      <c r="M6743">
        <v>0</v>
      </c>
      <c r="N6743">
        <v>0</v>
      </c>
      <c r="O6743">
        <v>0</v>
      </c>
      <c r="P6743">
        <v>0</v>
      </c>
    </row>
    <row r="6744" spans="1:16" x14ac:dyDescent="0.25">
      <c r="A6744">
        <v>8406</v>
      </c>
      <c r="B6744" t="s">
        <v>2677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515830.12</v>
      </c>
      <c r="L6744">
        <v>133172.95000000001</v>
      </c>
      <c r="M6744">
        <v>0</v>
      </c>
      <c r="N6744">
        <v>0</v>
      </c>
      <c r="O6744">
        <v>0</v>
      </c>
      <c r="P6744">
        <v>0</v>
      </c>
    </row>
    <row r="6745" spans="1:16" x14ac:dyDescent="0.25">
      <c r="A6745">
        <v>8407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203376.94</v>
      </c>
      <c r="L6745">
        <v>0</v>
      </c>
      <c r="M6745">
        <v>0</v>
      </c>
      <c r="N6745">
        <v>0</v>
      </c>
      <c r="O6745">
        <v>0</v>
      </c>
      <c r="P6745">
        <v>0</v>
      </c>
    </row>
    <row r="6746" spans="1:16" x14ac:dyDescent="0.25">
      <c r="A6746">
        <v>8409</v>
      </c>
      <c r="B6746">
        <v>0</v>
      </c>
      <c r="C6746">
        <v>0</v>
      </c>
      <c r="D6746">
        <v>0</v>
      </c>
      <c r="E6746">
        <v>0</v>
      </c>
      <c r="F6746">
        <v>99967.695000000007</v>
      </c>
      <c r="G6746">
        <v>131305.88</v>
      </c>
      <c r="H6746">
        <v>0</v>
      </c>
      <c r="I6746">
        <v>1203544.3999999999</v>
      </c>
      <c r="J6746">
        <v>543946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</row>
    <row r="6747" spans="1:16" x14ac:dyDescent="0.25">
      <c r="A6747">
        <v>8411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582141</v>
      </c>
      <c r="J6747">
        <v>341569.44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</row>
    <row r="6748" spans="1:16" x14ac:dyDescent="0.25">
      <c r="A6748">
        <v>8412</v>
      </c>
      <c r="B6748">
        <v>0</v>
      </c>
      <c r="C6748">
        <v>0</v>
      </c>
      <c r="D6748">
        <v>0</v>
      </c>
      <c r="E6748">
        <v>0</v>
      </c>
      <c r="F6748">
        <v>119434.81</v>
      </c>
      <c r="G6748">
        <v>102485.94500000001</v>
      </c>
      <c r="H6748">
        <v>0</v>
      </c>
      <c r="I6748">
        <v>485635.4</v>
      </c>
      <c r="J6748">
        <v>437236.34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</row>
    <row r="6749" spans="1:16" x14ac:dyDescent="0.25">
      <c r="A6749">
        <v>8413</v>
      </c>
      <c r="B6749" t="s">
        <v>2652</v>
      </c>
      <c r="C6749">
        <v>0</v>
      </c>
      <c r="D6749">
        <v>0</v>
      </c>
      <c r="E6749">
        <v>0</v>
      </c>
      <c r="F6749">
        <v>113200.02</v>
      </c>
      <c r="G6749">
        <v>164711.94</v>
      </c>
      <c r="H6749">
        <v>56572.887000000002</v>
      </c>
      <c r="I6749">
        <v>989788.94</v>
      </c>
      <c r="J6749">
        <v>1078126.8999999999</v>
      </c>
      <c r="K6749">
        <v>128337.46</v>
      </c>
      <c r="L6749">
        <v>0</v>
      </c>
      <c r="M6749">
        <v>0</v>
      </c>
      <c r="N6749">
        <v>0</v>
      </c>
      <c r="O6749">
        <v>0</v>
      </c>
      <c r="P6749">
        <v>0</v>
      </c>
    </row>
    <row r="6750" spans="1:16" x14ac:dyDescent="0.25">
      <c r="A6750">
        <v>8414</v>
      </c>
      <c r="B6750">
        <v>0</v>
      </c>
      <c r="C6750">
        <v>0</v>
      </c>
      <c r="D6750">
        <v>0</v>
      </c>
      <c r="E6750">
        <v>0</v>
      </c>
      <c r="F6750">
        <v>371818.2</v>
      </c>
      <c r="G6750">
        <v>326963.71999999997</v>
      </c>
      <c r="H6750">
        <v>172190.06</v>
      </c>
      <c r="I6750">
        <v>1674054.5</v>
      </c>
      <c r="J6750">
        <v>930271.8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</row>
    <row r="6751" spans="1:16" x14ac:dyDescent="0.25">
      <c r="A6751">
        <v>8415</v>
      </c>
      <c r="B6751" t="s">
        <v>2654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154331.88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</row>
    <row r="6752" spans="1:16" x14ac:dyDescent="0.25">
      <c r="A6752">
        <v>8416</v>
      </c>
      <c r="B6752">
        <v>0</v>
      </c>
      <c r="C6752">
        <v>0</v>
      </c>
      <c r="D6752">
        <v>0</v>
      </c>
      <c r="E6752">
        <v>0</v>
      </c>
      <c r="F6752">
        <v>656949.80000000005</v>
      </c>
      <c r="G6752">
        <v>631428.25</v>
      </c>
      <c r="H6752">
        <v>320945.03000000003</v>
      </c>
      <c r="I6752">
        <v>4372395</v>
      </c>
      <c r="J6752">
        <v>1140498.2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</row>
    <row r="6753" spans="1:16" x14ac:dyDescent="0.25">
      <c r="A6753">
        <v>8417</v>
      </c>
      <c r="B6753" t="s">
        <v>2655</v>
      </c>
      <c r="C6753">
        <v>0</v>
      </c>
      <c r="D6753">
        <v>0</v>
      </c>
      <c r="E6753">
        <v>0</v>
      </c>
      <c r="F6753">
        <v>721828.25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</row>
    <row r="6754" spans="1:16" x14ac:dyDescent="0.25">
      <c r="A6754">
        <v>8418</v>
      </c>
      <c r="B6754" t="s">
        <v>2656</v>
      </c>
      <c r="C6754">
        <v>0</v>
      </c>
      <c r="D6754">
        <v>0</v>
      </c>
      <c r="E6754">
        <v>0</v>
      </c>
      <c r="F6754">
        <v>251622.86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</row>
    <row r="6755" spans="1:16" x14ac:dyDescent="0.25">
      <c r="A6755">
        <v>8419</v>
      </c>
      <c r="B6755">
        <v>0</v>
      </c>
      <c r="C6755">
        <v>0</v>
      </c>
      <c r="D6755">
        <v>0</v>
      </c>
      <c r="E6755">
        <v>0</v>
      </c>
      <c r="F6755">
        <v>1259825.8</v>
      </c>
      <c r="G6755">
        <v>1126479.3999999999</v>
      </c>
      <c r="H6755">
        <v>561422.9</v>
      </c>
      <c r="I6755">
        <v>5600318</v>
      </c>
      <c r="J6755">
        <v>4871160.5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</row>
    <row r="6756" spans="1:16" x14ac:dyDescent="0.25">
      <c r="A6756">
        <v>8420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259323.08</v>
      </c>
      <c r="J6756">
        <v>604021.6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</row>
    <row r="6757" spans="1:16" x14ac:dyDescent="0.25">
      <c r="A6757">
        <v>8421</v>
      </c>
      <c r="B6757" t="s">
        <v>2658</v>
      </c>
      <c r="C6757">
        <v>0</v>
      </c>
      <c r="D6757">
        <v>0</v>
      </c>
      <c r="E6757">
        <v>0</v>
      </c>
      <c r="F6757">
        <v>145160.03</v>
      </c>
      <c r="G6757">
        <v>167561.4</v>
      </c>
      <c r="H6757">
        <v>0</v>
      </c>
      <c r="I6757">
        <v>860362</v>
      </c>
      <c r="J6757">
        <v>561852.06000000006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</row>
    <row r="6758" spans="1:16" x14ac:dyDescent="0.25">
      <c r="A6758">
        <v>8422</v>
      </c>
      <c r="B6758" t="s">
        <v>2657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201149.34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</row>
    <row r="6759" spans="1:16" x14ac:dyDescent="0.25">
      <c r="A6759">
        <v>8423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261293.9</v>
      </c>
      <c r="J6759">
        <v>292305.7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 spans="1:16" x14ac:dyDescent="0.25">
      <c r="A6760">
        <v>8426</v>
      </c>
      <c r="B6760" t="s">
        <v>2698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303504.65999999997</v>
      </c>
      <c r="L6760">
        <v>97366.414000000004</v>
      </c>
      <c r="M6760">
        <v>0</v>
      </c>
      <c r="N6760">
        <v>0</v>
      </c>
      <c r="O6760">
        <v>0</v>
      </c>
      <c r="P6760">
        <v>0</v>
      </c>
    </row>
    <row r="6761" spans="1:16" x14ac:dyDescent="0.25">
      <c r="A6761">
        <v>8427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257730.92</v>
      </c>
      <c r="L6761">
        <v>0</v>
      </c>
      <c r="M6761">
        <v>0</v>
      </c>
      <c r="N6761">
        <v>0</v>
      </c>
      <c r="O6761">
        <v>0</v>
      </c>
      <c r="P6761">
        <v>0</v>
      </c>
    </row>
    <row r="6762" spans="1:16" x14ac:dyDescent="0.25">
      <c r="A6762">
        <v>8428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1344923.9</v>
      </c>
      <c r="J6762">
        <v>731043.44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</row>
    <row r="6763" spans="1:16" x14ac:dyDescent="0.25">
      <c r="A6763">
        <v>8430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566991.4</v>
      </c>
      <c r="L6763">
        <v>327375.12</v>
      </c>
      <c r="M6763">
        <v>0</v>
      </c>
      <c r="N6763">
        <v>0</v>
      </c>
      <c r="O6763">
        <v>0</v>
      </c>
      <c r="P6763">
        <v>0</v>
      </c>
    </row>
    <row r="6764" spans="1:16" x14ac:dyDescent="0.25">
      <c r="A6764">
        <v>8431</v>
      </c>
      <c r="B6764" t="s">
        <v>443</v>
      </c>
      <c r="C6764">
        <v>0</v>
      </c>
      <c r="D6764">
        <v>0</v>
      </c>
      <c r="E6764">
        <v>0</v>
      </c>
      <c r="F6764">
        <v>53169.72</v>
      </c>
      <c r="G6764">
        <v>87665.35</v>
      </c>
      <c r="H6764">
        <v>0</v>
      </c>
      <c r="I6764">
        <v>2685298.5</v>
      </c>
      <c r="J6764">
        <v>3181917.5</v>
      </c>
      <c r="K6764">
        <v>4252424</v>
      </c>
      <c r="L6764">
        <v>4102911.2</v>
      </c>
      <c r="M6764">
        <v>0</v>
      </c>
      <c r="N6764">
        <v>0</v>
      </c>
      <c r="O6764">
        <v>0</v>
      </c>
      <c r="P6764">
        <v>0</v>
      </c>
    </row>
    <row r="6765" spans="1:16" x14ac:dyDescent="0.25">
      <c r="A6765">
        <v>8432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641275.06000000006</v>
      </c>
      <c r="L6765">
        <v>385183.72</v>
      </c>
      <c r="M6765">
        <v>0</v>
      </c>
      <c r="N6765">
        <v>0</v>
      </c>
      <c r="O6765">
        <v>0</v>
      </c>
      <c r="P6765">
        <v>0</v>
      </c>
    </row>
    <row r="6766" spans="1:16" x14ac:dyDescent="0.25">
      <c r="A6766">
        <v>8433</v>
      </c>
      <c r="B6766" t="s">
        <v>2660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1000312.94</v>
      </c>
      <c r="J6766">
        <v>1257706</v>
      </c>
      <c r="K6766">
        <v>1329932</v>
      </c>
      <c r="L6766">
        <v>1580950.4</v>
      </c>
      <c r="M6766">
        <v>0</v>
      </c>
      <c r="N6766">
        <v>0</v>
      </c>
      <c r="O6766">
        <v>0</v>
      </c>
      <c r="P6766">
        <v>0</v>
      </c>
    </row>
    <row r="6767" spans="1:16" x14ac:dyDescent="0.25">
      <c r="A6767">
        <v>8434</v>
      </c>
      <c r="B6767" t="s">
        <v>2661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447469.7</v>
      </c>
      <c r="J6767">
        <v>525605.19999999995</v>
      </c>
      <c r="K6767">
        <v>295010.09999999998</v>
      </c>
      <c r="L6767">
        <v>598314.69999999995</v>
      </c>
      <c r="M6767">
        <v>0</v>
      </c>
      <c r="N6767">
        <v>0</v>
      </c>
      <c r="O6767">
        <v>0</v>
      </c>
      <c r="P6767">
        <v>0</v>
      </c>
    </row>
    <row r="6768" spans="1:16" x14ac:dyDescent="0.25">
      <c r="A6768">
        <v>8435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158367.01999999999</v>
      </c>
      <c r="J6768">
        <v>59479.14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</row>
    <row r="6769" spans="1:16" x14ac:dyDescent="0.25">
      <c r="A6769">
        <v>8436</v>
      </c>
      <c r="B6769" t="s">
        <v>2662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1097549.6000000001</v>
      </c>
      <c r="J6769">
        <v>1306040.8</v>
      </c>
      <c r="K6769">
        <v>1672892.1</v>
      </c>
      <c r="L6769">
        <v>1614800</v>
      </c>
      <c r="M6769">
        <v>0</v>
      </c>
      <c r="N6769">
        <v>0</v>
      </c>
      <c r="O6769">
        <v>0</v>
      </c>
      <c r="P6769">
        <v>0</v>
      </c>
    </row>
    <row r="6770" spans="1:16" x14ac:dyDescent="0.25">
      <c r="A6770">
        <v>8437</v>
      </c>
      <c r="B6770" t="s">
        <v>2663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383191.56</v>
      </c>
      <c r="L6770">
        <v>0</v>
      </c>
      <c r="M6770">
        <v>0</v>
      </c>
      <c r="N6770">
        <v>0</v>
      </c>
      <c r="O6770">
        <v>0</v>
      </c>
      <c r="P6770">
        <v>0</v>
      </c>
    </row>
    <row r="6771" spans="1:16" x14ac:dyDescent="0.25">
      <c r="A6771">
        <v>8438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759375.44</v>
      </c>
      <c r="L6771">
        <v>463478.06</v>
      </c>
      <c r="M6771">
        <v>0</v>
      </c>
      <c r="N6771">
        <v>0</v>
      </c>
      <c r="O6771">
        <v>0</v>
      </c>
      <c r="P6771">
        <v>0</v>
      </c>
    </row>
    <row r="6772" spans="1:16" x14ac:dyDescent="0.25">
      <c r="A6772">
        <v>8439</v>
      </c>
      <c r="B6772">
        <v>0</v>
      </c>
      <c r="C6772">
        <v>0</v>
      </c>
      <c r="D6772">
        <v>0</v>
      </c>
      <c r="E6772">
        <v>0</v>
      </c>
      <c r="F6772">
        <v>425375.75</v>
      </c>
      <c r="G6772">
        <v>474771</v>
      </c>
      <c r="H6772">
        <v>214808.8</v>
      </c>
      <c r="I6772">
        <v>2953706.8</v>
      </c>
      <c r="J6772">
        <v>2362223.2000000002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</row>
    <row r="6773" spans="1:16" x14ac:dyDescent="0.25">
      <c r="A6773">
        <v>8440</v>
      </c>
      <c r="B6773" t="s">
        <v>2671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950929.56</v>
      </c>
      <c r="J6773">
        <v>702269.2</v>
      </c>
      <c r="K6773">
        <v>104112.61</v>
      </c>
      <c r="L6773">
        <v>0</v>
      </c>
      <c r="M6773">
        <v>0</v>
      </c>
      <c r="N6773">
        <v>0</v>
      </c>
      <c r="O6773">
        <v>0</v>
      </c>
      <c r="P6773">
        <v>0</v>
      </c>
    </row>
    <row r="6774" spans="1:16" x14ac:dyDescent="0.25">
      <c r="A6774">
        <v>8441</v>
      </c>
      <c r="B6774" t="s">
        <v>2664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1988044</v>
      </c>
      <c r="J6774">
        <v>1498717.9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</row>
    <row r="6775" spans="1:16" x14ac:dyDescent="0.25">
      <c r="A6775">
        <v>8442</v>
      </c>
      <c r="B6775" t="s">
        <v>2659</v>
      </c>
      <c r="C6775">
        <v>0</v>
      </c>
      <c r="D6775">
        <v>0</v>
      </c>
      <c r="E6775">
        <v>0</v>
      </c>
      <c r="F6775">
        <v>198806.56</v>
      </c>
      <c r="G6775">
        <v>113112.6</v>
      </c>
      <c r="H6775">
        <v>0</v>
      </c>
      <c r="I6775">
        <v>1435070.2</v>
      </c>
      <c r="J6775">
        <v>1211716.6000000001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</row>
    <row r="6776" spans="1:16" x14ac:dyDescent="0.25">
      <c r="A6776">
        <v>8443</v>
      </c>
      <c r="B6776" t="s">
        <v>281</v>
      </c>
      <c r="C6776">
        <v>0</v>
      </c>
      <c r="D6776">
        <v>0</v>
      </c>
      <c r="E6776">
        <v>0</v>
      </c>
      <c r="F6776">
        <v>2014367.2</v>
      </c>
      <c r="G6776">
        <v>2273013.5</v>
      </c>
      <c r="H6776">
        <v>1301732.3999999999</v>
      </c>
      <c r="I6776">
        <v>18280050</v>
      </c>
      <c r="J6776">
        <v>13510072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</row>
    <row r="6777" spans="1:16" x14ac:dyDescent="0.25">
      <c r="A6777">
        <v>8445</v>
      </c>
      <c r="B6777">
        <v>0</v>
      </c>
      <c r="C6777">
        <v>110665.33</v>
      </c>
      <c r="D6777">
        <v>0</v>
      </c>
      <c r="E6777">
        <v>99873.96</v>
      </c>
      <c r="F6777">
        <v>130685.67</v>
      </c>
      <c r="G6777">
        <v>87203.664000000004</v>
      </c>
      <c r="H6777">
        <v>0</v>
      </c>
      <c r="I6777">
        <v>0</v>
      </c>
      <c r="J6777">
        <v>0</v>
      </c>
      <c r="K6777">
        <v>6852266</v>
      </c>
      <c r="L6777">
        <v>626918.30000000005</v>
      </c>
      <c r="M6777">
        <v>0</v>
      </c>
      <c r="N6777">
        <v>0</v>
      </c>
      <c r="O6777">
        <v>0</v>
      </c>
      <c r="P6777">
        <v>0</v>
      </c>
    </row>
    <row r="6778" spans="1:16" x14ac:dyDescent="0.25">
      <c r="A6778">
        <v>8446</v>
      </c>
      <c r="B6778" t="s">
        <v>2668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2614504.5</v>
      </c>
      <c r="L6778">
        <v>279332.8</v>
      </c>
      <c r="M6778">
        <v>0</v>
      </c>
      <c r="N6778">
        <v>0</v>
      </c>
      <c r="O6778">
        <v>0</v>
      </c>
      <c r="P6778">
        <v>0</v>
      </c>
    </row>
    <row r="6779" spans="1:16" x14ac:dyDescent="0.25">
      <c r="A6779">
        <v>8448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1259317.6000000001</v>
      </c>
      <c r="J6779">
        <v>749772.5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</row>
    <row r="6780" spans="1:16" x14ac:dyDescent="0.25">
      <c r="A6780">
        <v>8449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1617727</v>
      </c>
      <c r="J6780">
        <v>963856.44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</row>
    <row r="6781" spans="1:16" x14ac:dyDescent="0.25">
      <c r="A6781">
        <v>8450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1384486.2</v>
      </c>
      <c r="J6781">
        <v>743374.6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</row>
    <row r="6782" spans="1:16" x14ac:dyDescent="0.25">
      <c r="A6782">
        <v>8451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</row>
    <row r="6783" spans="1:16" x14ac:dyDescent="0.25">
      <c r="A6783">
        <v>8452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203832.03</v>
      </c>
      <c r="J6783">
        <v>91273.46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</row>
    <row r="6784" spans="1:16" x14ac:dyDescent="0.25">
      <c r="A6784">
        <v>8453</v>
      </c>
      <c r="B6784">
        <v>0</v>
      </c>
      <c r="C6784">
        <v>0</v>
      </c>
      <c r="D6784">
        <v>0</v>
      </c>
      <c r="E6784">
        <v>0</v>
      </c>
      <c r="F6784">
        <v>158009.72</v>
      </c>
      <c r="G6784">
        <v>236658.73</v>
      </c>
      <c r="H6784">
        <v>0</v>
      </c>
      <c r="I6784">
        <v>4732466.5</v>
      </c>
      <c r="J6784">
        <v>3354945.5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</row>
    <row r="6785" spans="1:16" x14ac:dyDescent="0.25">
      <c r="A6785">
        <v>8454</v>
      </c>
      <c r="B6785" t="s">
        <v>2681</v>
      </c>
      <c r="C6785">
        <v>159767.76999999999</v>
      </c>
      <c r="D6785">
        <v>97769.12</v>
      </c>
      <c r="E6785">
        <v>92957.35</v>
      </c>
      <c r="F6785">
        <v>0</v>
      </c>
      <c r="G6785">
        <v>74622.625</v>
      </c>
      <c r="H6785">
        <v>154802.66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</row>
    <row r="6786" spans="1:16" x14ac:dyDescent="0.25">
      <c r="A6786">
        <v>8455</v>
      </c>
      <c r="B6786" t="s">
        <v>2666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1407116.2</v>
      </c>
      <c r="L6786">
        <v>85814.516000000003</v>
      </c>
      <c r="M6786">
        <v>0</v>
      </c>
      <c r="N6786">
        <v>0</v>
      </c>
      <c r="O6786">
        <v>0</v>
      </c>
      <c r="P6786">
        <v>0</v>
      </c>
    </row>
    <row r="6787" spans="1:16" x14ac:dyDescent="0.25">
      <c r="A6787">
        <v>8456</v>
      </c>
      <c r="B6787" t="s">
        <v>2667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1344185.5</v>
      </c>
      <c r="L6787">
        <v>83387.61</v>
      </c>
      <c r="M6787">
        <v>0</v>
      </c>
      <c r="N6787">
        <v>0</v>
      </c>
      <c r="O6787">
        <v>0</v>
      </c>
      <c r="P6787">
        <v>0</v>
      </c>
    </row>
    <row r="6788" spans="1:16" x14ac:dyDescent="0.25">
      <c r="A6788">
        <v>8457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701505.5</v>
      </c>
      <c r="L6788">
        <v>120276.38</v>
      </c>
      <c r="M6788">
        <v>0</v>
      </c>
      <c r="N6788">
        <v>0</v>
      </c>
      <c r="O6788">
        <v>0</v>
      </c>
      <c r="P6788">
        <v>0</v>
      </c>
    </row>
    <row r="6789" spans="1:16" x14ac:dyDescent="0.25">
      <c r="A6789">
        <v>8458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142723.38</v>
      </c>
      <c r="L6789">
        <v>0</v>
      </c>
      <c r="M6789">
        <v>0</v>
      </c>
      <c r="N6789">
        <v>0</v>
      </c>
      <c r="O6789">
        <v>0</v>
      </c>
      <c r="P6789">
        <v>0</v>
      </c>
    </row>
    <row r="6790" spans="1:16" x14ac:dyDescent="0.25">
      <c r="A6790">
        <v>8459</v>
      </c>
      <c r="B6790" t="s">
        <v>2669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232254.14</v>
      </c>
      <c r="L6790">
        <v>0</v>
      </c>
      <c r="M6790">
        <v>0</v>
      </c>
      <c r="N6790">
        <v>0</v>
      </c>
      <c r="O6790">
        <v>0</v>
      </c>
      <c r="P6790">
        <v>0</v>
      </c>
    </row>
    <row r="6791" spans="1:16" x14ac:dyDescent="0.25">
      <c r="A6791">
        <v>8460</v>
      </c>
      <c r="B6791" t="s">
        <v>2670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338667.16</v>
      </c>
      <c r="L6791">
        <v>0</v>
      </c>
      <c r="M6791">
        <v>0</v>
      </c>
      <c r="N6791">
        <v>0</v>
      </c>
      <c r="O6791">
        <v>0</v>
      </c>
      <c r="P6791">
        <v>0</v>
      </c>
    </row>
    <row r="6792" spans="1:16" x14ac:dyDescent="0.25">
      <c r="A6792">
        <v>8461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1666206.9</v>
      </c>
      <c r="J6792">
        <v>994024.1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</row>
    <row r="6793" spans="1:16" x14ac:dyDescent="0.25">
      <c r="A6793">
        <v>8464</v>
      </c>
      <c r="B6793" t="s">
        <v>2672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487594.44</v>
      </c>
      <c r="L6793">
        <v>332016.21999999997</v>
      </c>
      <c r="M6793">
        <v>0</v>
      </c>
      <c r="N6793">
        <v>0</v>
      </c>
      <c r="O6793">
        <v>0</v>
      </c>
      <c r="P6793">
        <v>0</v>
      </c>
    </row>
    <row r="6794" spans="1:16" x14ac:dyDescent="0.25">
      <c r="A6794">
        <v>8465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184346.73</v>
      </c>
      <c r="J6794">
        <v>105268.836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</row>
    <row r="6795" spans="1:16" x14ac:dyDescent="0.25">
      <c r="A6795">
        <v>8466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</row>
    <row r="6796" spans="1:16" x14ac:dyDescent="0.25">
      <c r="A6796">
        <v>8467</v>
      </c>
      <c r="B6796" t="s">
        <v>2673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475596.44</v>
      </c>
      <c r="L6796">
        <v>0</v>
      </c>
      <c r="M6796">
        <v>0</v>
      </c>
      <c r="N6796">
        <v>0</v>
      </c>
      <c r="O6796">
        <v>0</v>
      </c>
      <c r="P6796">
        <v>0</v>
      </c>
    </row>
    <row r="6797" spans="1:16" x14ac:dyDescent="0.25">
      <c r="A6797">
        <v>8468</v>
      </c>
      <c r="B6797">
        <v>0</v>
      </c>
      <c r="C6797">
        <v>0</v>
      </c>
      <c r="D6797">
        <v>0</v>
      </c>
      <c r="E6797">
        <v>0</v>
      </c>
      <c r="F6797">
        <v>280243.3</v>
      </c>
      <c r="G6797">
        <v>271216.12</v>
      </c>
      <c r="H6797">
        <v>134670.12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</row>
    <row r="6798" spans="1:16" x14ac:dyDescent="0.25">
      <c r="A6798">
        <v>8469</v>
      </c>
      <c r="B6798" t="s">
        <v>2665</v>
      </c>
      <c r="C6798">
        <v>0</v>
      </c>
      <c r="D6798">
        <v>0</v>
      </c>
      <c r="E6798">
        <v>0</v>
      </c>
      <c r="F6798">
        <v>0</v>
      </c>
      <c r="G6798">
        <v>59524.612999999998</v>
      </c>
      <c r="H6798">
        <v>0</v>
      </c>
      <c r="I6798">
        <v>1509612.8</v>
      </c>
      <c r="J6798">
        <v>1158584.8999999999</v>
      </c>
      <c r="K6798">
        <v>437673.03</v>
      </c>
      <c r="L6798">
        <v>96105.054999999993</v>
      </c>
      <c r="M6798">
        <v>0</v>
      </c>
      <c r="N6798">
        <v>0</v>
      </c>
      <c r="O6798">
        <v>0</v>
      </c>
      <c r="P6798">
        <v>0</v>
      </c>
    </row>
    <row r="6799" spans="1:16" x14ac:dyDescent="0.25">
      <c r="A6799">
        <v>8470</v>
      </c>
      <c r="B6799" t="s">
        <v>2675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191076.53</v>
      </c>
      <c r="J6799">
        <v>0</v>
      </c>
      <c r="K6799">
        <v>0</v>
      </c>
      <c r="L6799">
        <v>103066.45</v>
      </c>
      <c r="M6799">
        <v>0</v>
      </c>
      <c r="N6799">
        <v>0</v>
      </c>
      <c r="O6799">
        <v>0</v>
      </c>
      <c r="P6799">
        <v>0</v>
      </c>
    </row>
    <row r="6800" spans="1:16" x14ac:dyDescent="0.25">
      <c r="A6800">
        <v>8471</v>
      </c>
      <c r="B6800" t="s">
        <v>2676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317290.46999999997</v>
      </c>
      <c r="L6800">
        <v>121232.23</v>
      </c>
      <c r="M6800">
        <v>0</v>
      </c>
      <c r="N6800">
        <v>0</v>
      </c>
      <c r="O6800">
        <v>0</v>
      </c>
      <c r="P6800">
        <v>0</v>
      </c>
    </row>
    <row r="6801" spans="1:16" x14ac:dyDescent="0.25">
      <c r="A6801">
        <v>8473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60570.97</v>
      </c>
      <c r="H6801">
        <v>0</v>
      </c>
      <c r="I6801">
        <v>460634.94</v>
      </c>
      <c r="J6801">
        <v>264310.5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</row>
    <row r="6802" spans="1:16" x14ac:dyDescent="0.25">
      <c r="A6802">
        <v>8475</v>
      </c>
      <c r="B6802" t="s">
        <v>2678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456973.53</v>
      </c>
      <c r="J6802">
        <v>276859.06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</row>
    <row r="6803" spans="1:16" x14ac:dyDescent="0.25">
      <c r="A6803">
        <v>8476</v>
      </c>
      <c r="B6803" t="s">
        <v>2679</v>
      </c>
      <c r="C6803">
        <v>0</v>
      </c>
      <c r="D6803">
        <v>0</v>
      </c>
      <c r="E6803">
        <v>0</v>
      </c>
      <c r="F6803">
        <v>139423.29999999999</v>
      </c>
      <c r="G6803">
        <v>55236.355000000003</v>
      </c>
      <c r="H6803">
        <v>0</v>
      </c>
      <c r="I6803">
        <v>0</v>
      </c>
      <c r="J6803">
        <v>0</v>
      </c>
      <c r="K6803">
        <v>117039.28</v>
      </c>
      <c r="L6803">
        <v>0</v>
      </c>
      <c r="M6803">
        <v>0</v>
      </c>
      <c r="N6803">
        <v>0</v>
      </c>
      <c r="O6803">
        <v>0</v>
      </c>
      <c r="P6803">
        <v>0</v>
      </c>
    </row>
    <row r="6804" spans="1:16" x14ac:dyDescent="0.25">
      <c r="A6804">
        <v>8477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123502.734</v>
      </c>
      <c r="L6804">
        <v>0</v>
      </c>
      <c r="M6804">
        <v>0</v>
      </c>
      <c r="N6804">
        <v>0</v>
      </c>
      <c r="O6804">
        <v>0</v>
      </c>
      <c r="P6804">
        <v>0</v>
      </c>
    </row>
    <row r="6805" spans="1:16" x14ac:dyDescent="0.25">
      <c r="A6805">
        <v>8478</v>
      </c>
      <c r="B6805" t="s">
        <v>2680</v>
      </c>
      <c r="C6805">
        <v>68592.335999999996</v>
      </c>
      <c r="D6805">
        <v>0</v>
      </c>
      <c r="E6805">
        <v>0</v>
      </c>
      <c r="F6805">
        <v>120694.31</v>
      </c>
      <c r="G6805">
        <v>65562.95</v>
      </c>
      <c r="H6805">
        <v>0</v>
      </c>
      <c r="I6805">
        <v>0</v>
      </c>
      <c r="J6805">
        <v>0</v>
      </c>
      <c r="K6805">
        <v>119193.2</v>
      </c>
      <c r="L6805">
        <v>0</v>
      </c>
      <c r="M6805">
        <v>0</v>
      </c>
      <c r="N6805">
        <v>0</v>
      </c>
      <c r="O6805">
        <v>0</v>
      </c>
      <c r="P6805">
        <v>0</v>
      </c>
    </row>
    <row r="6806" spans="1:16" x14ac:dyDescent="0.25">
      <c r="A6806">
        <v>8479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167156.67000000001</v>
      </c>
      <c r="L6806">
        <v>0</v>
      </c>
      <c r="M6806">
        <v>0</v>
      </c>
      <c r="N6806">
        <v>0</v>
      </c>
      <c r="O6806">
        <v>0</v>
      </c>
      <c r="P6806">
        <v>0</v>
      </c>
    </row>
    <row r="6807" spans="1:16" x14ac:dyDescent="0.25">
      <c r="A6807">
        <v>8480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155158.81</v>
      </c>
      <c r="L6807">
        <v>0</v>
      </c>
      <c r="M6807">
        <v>0</v>
      </c>
      <c r="N6807">
        <v>0</v>
      </c>
      <c r="O6807">
        <v>0</v>
      </c>
      <c r="P6807">
        <v>0</v>
      </c>
    </row>
    <row r="6808" spans="1:16" x14ac:dyDescent="0.25">
      <c r="A6808">
        <v>8481</v>
      </c>
      <c r="B6808" t="s">
        <v>2682</v>
      </c>
      <c r="C6808">
        <v>0</v>
      </c>
      <c r="D6808">
        <v>0</v>
      </c>
      <c r="E6808">
        <v>0</v>
      </c>
      <c r="F6808">
        <v>610662.25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141969.62</v>
      </c>
      <c r="M6808">
        <v>0</v>
      </c>
      <c r="N6808">
        <v>0</v>
      </c>
      <c r="O6808">
        <v>0</v>
      </c>
      <c r="P6808">
        <v>0</v>
      </c>
    </row>
    <row r="6809" spans="1:16" x14ac:dyDescent="0.25">
      <c r="A6809">
        <v>8482</v>
      </c>
      <c r="B6809">
        <v>0</v>
      </c>
      <c r="C6809">
        <v>87074.9</v>
      </c>
      <c r="D6809">
        <v>70207.3</v>
      </c>
      <c r="E6809">
        <v>136241.70000000001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</row>
    <row r="6810" spans="1:16" x14ac:dyDescent="0.25">
      <c r="A6810">
        <v>8484</v>
      </c>
      <c r="B6810" t="s">
        <v>2713</v>
      </c>
      <c r="C6810">
        <v>322011.59999999998</v>
      </c>
      <c r="D6810">
        <v>239462.72</v>
      </c>
      <c r="E6810">
        <v>429420.38</v>
      </c>
      <c r="F6810">
        <v>86918.67</v>
      </c>
      <c r="G6810">
        <v>195537.58</v>
      </c>
      <c r="H6810">
        <v>119078.43</v>
      </c>
      <c r="I6810">
        <v>0</v>
      </c>
      <c r="J6810">
        <v>0</v>
      </c>
      <c r="K6810">
        <v>2308402.2000000002</v>
      </c>
      <c r="L6810">
        <v>1622301.4</v>
      </c>
      <c r="M6810">
        <v>0</v>
      </c>
      <c r="N6810">
        <v>0</v>
      </c>
      <c r="O6810">
        <v>0</v>
      </c>
      <c r="P6810">
        <v>0</v>
      </c>
    </row>
    <row r="6811" spans="1:16" x14ac:dyDescent="0.25">
      <c r="A6811">
        <v>8486</v>
      </c>
      <c r="B6811" t="s">
        <v>425</v>
      </c>
      <c r="C6811">
        <v>2277762.2000000002</v>
      </c>
      <c r="D6811">
        <v>1860472.2</v>
      </c>
      <c r="E6811">
        <v>450803.5</v>
      </c>
      <c r="F6811">
        <v>551195.19999999995</v>
      </c>
      <c r="G6811">
        <v>1327688.8999999999</v>
      </c>
      <c r="H6811">
        <v>852154.44</v>
      </c>
      <c r="I6811">
        <v>0</v>
      </c>
      <c r="J6811">
        <v>0</v>
      </c>
      <c r="K6811">
        <v>3824028.5</v>
      </c>
      <c r="L6811">
        <v>4295779</v>
      </c>
      <c r="M6811">
        <v>0</v>
      </c>
      <c r="N6811">
        <v>0</v>
      </c>
      <c r="O6811">
        <v>0</v>
      </c>
      <c r="P6811">
        <v>0</v>
      </c>
    </row>
    <row r="6812" spans="1:16" x14ac:dyDescent="0.25">
      <c r="A6812">
        <v>8487</v>
      </c>
      <c r="B6812">
        <v>0</v>
      </c>
      <c r="C6812">
        <v>134955.9</v>
      </c>
      <c r="D6812">
        <v>130026.47</v>
      </c>
      <c r="E6812">
        <v>122997.75999999999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</row>
    <row r="6813" spans="1:16" x14ac:dyDescent="0.25">
      <c r="A6813">
        <v>8488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278613.59999999998</v>
      </c>
      <c r="J6813">
        <v>104519.78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</row>
    <row r="6814" spans="1:16" x14ac:dyDescent="0.25">
      <c r="A6814">
        <v>8489</v>
      </c>
      <c r="B6814" t="s">
        <v>2694</v>
      </c>
      <c r="C6814">
        <v>12879897</v>
      </c>
      <c r="D6814">
        <v>11823656</v>
      </c>
      <c r="E6814">
        <v>12806824</v>
      </c>
      <c r="F6814">
        <v>6783063</v>
      </c>
      <c r="G6814">
        <v>9678817</v>
      </c>
      <c r="H6814">
        <v>8210240.5</v>
      </c>
      <c r="I6814">
        <v>0</v>
      </c>
      <c r="J6814">
        <v>0</v>
      </c>
      <c r="K6814">
        <v>6412685</v>
      </c>
      <c r="L6814">
        <v>6099506</v>
      </c>
      <c r="M6814">
        <v>0</v>
      </c>
      <c r="N6814">
        <v>0</v>
      </c>
      <c r="O6814">
        <v>0</v>
      </c>
      <c r="P6814">
        <v>0</v>
      </c>
    </row>
    <row r="6815" spans="1:16" x14ac:dyDescent="0.25">
      <c r="A6815">
        <v>8490</v>
      </c>
      <c r="B6815">
        <v>0</v>
      </c>
      <c r="C6815">
        <v>334991.15999999997</v>
      </c>
      <c r="D6815">
        <v>276705.38</v>
      </c>
      <c r="E6815">
        <v>348020.44</v>
      </c>
      <c r="F6815">
        <v>0</v>
      </c>
      <c r="G6815">
        <v>138824.95000000001</v>
      </c>
      <c r="H6815">
        <v>92177.31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</row>
    <row r="6816" spans="1:16" x14ac:dyDescent="0.25">
      <c r="A6816">
        <v>8492</v>
      </c>
      <c r="B6816" t="s">
        <v>2683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351922.4</v>
      </c>
      <c r="L6816">
        <v>142501.01999999999</v>
      </c>
      <c r="M6816">
        <v>0</v>
      </c>
      <c r="N6816">
        <v>0</v>
      </c>
      <c r="O6816">
        <v>0</v>
      </c>
      <c r="P6816">
        <v>0</v>
      </c>
    </row>
    <row r="6817" spans="1:16" x14ac:dyDescent="0.25">
      <c r="A6817">
        <v>8493</v>
      </c>
      <c r="B6817" t="s">
        <v>2693</v>
      </c>
      <c r="C6817">
        <v>5786492</v>
      </c>
      <c r="D6817">
        <v>4384600.5</v>
      </c>
      <c r="E6817">
        <v>9640231</v>
      </c>
      <c r="F6817">
        <v>1096637.1000000001</v>
      </c>
      <c r="G6817">
        <v>3364980.8</v>
      </c>
      <c r="H6817">
        <v>1783101.4</v>
      </c>
      <c r="I6817">
        <v>0</v>
      </c>
      <c r="J6817">
        <v>0</v>
      </c>
      <c r="K6817">
        <v>355817</v>
      </c>
      <c r="L6817">
        <v>32956640</v>
      </c>
      <c r="M6817">
        <v>0</v>
      </c>
      <c r="N6817">
        <v>0</v>
      </c>
      <c r="O6817">
        <v>0</v>
      </c>
      <c r="P6817">
        <v>0</v>
      </c>
    </row>
    <row r="6818" spans="1:16" x14ac:dyDescent="0.25">
      <c r="A6818">
        <v>8494</v>
      </c>
      <c r="B6818" t="s">
        <v>2684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756862.6</v>
      </c>
      <c r="J6818">
        <v>1077366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</row>
    <row r="6819" spans="1:16" x14ac:dyDescent="0.25">
      <c r="A6819">
        <v>8495</v>
      </c>
      <c r="B6819" t="s">
        <v>2695</v>
      </c>
      <c r="C6819">
        <v>406392.47</v>
      </c>
      <c r="D6819">
        <v>425356.79999999999</v>
      </c>
      <c r="E6819">
        <v>537797.30000000005</v>
      </c>
      <c r="F6819">
        <v>250342</v>
      </c>
      <c r="G6819">
        <v>315317.90000000002</v>
      </c>
      <c r="H6819">
        <v>338677.12</v>
      </c>
      <c r="I6819">
        <v>0</v>
      </c>
      <c r="J6819">
        <v>0</v>
      </c>
      <c r="K6819">
        <v>66908.125</v>
      </c>
      <c r="L6819">
        <v>97383.164000000004</v>
      </c>
      <c r="M6819">
        <v>0</v>
      </c>
      <c r="N6819">
        <v>0</v>
      </c>
      <c r="O6819">
        <v>0</v>
      </c>
      <c r="P6819">
        <v>0</v>
      </c>
    </row>
    <row r="6820" spans="1:16" x14ac:dyDescent="0.25">
      <c r="A6820">
        <v>8496</v>
      </c>
      <c r="B6820" t="s">
        <v>2691</v>
      </c>
      <c r="C6820">
        <v>17560748</v>
      </c>
      <c r="D6820">
        <v>12787181</v>
      </c>
      <c r="E6820">
        <v>23027906</v>
      </c>
      <c r="F6820">
        <v>6749286.5</v>
      </c>
      <c r="G6820">
        <v>11821433</v>
      </c>
      <c r="H6820">
        <v>8388545.5</v>
      </c>
      <c r="I6820">
        <v>0</v>
      </c>
      <c r="J6820">
        <v>0</v>
      </c>
      <c r="K6820">
        <v>89363544</v>
      </c>
      <c r="L6820">
        <v>1353386.1</v>
      </c>
      <c r="M6820">
        <v>0</v>
      </c>
      <c r="N6820">
        <v>0</v>
      </c>
      <c r="O6820">
        <v>0</v>
      </c>
      <c r="P6820">
        <v>0</v>
      </c>
    </row>
    <row r="6821" spans="1:16" x14ac:dyDescent="0.25">
      <c r="A6821">
        <v>8498</v>
      </c>
      <c r="B6821" t="s">
        <v>2687</v>
      </c>
      <c r="C6821">
        <v>148664.84</v>
      </c>
      <c r="D6821">
        <v>75259.86</v>
      </c>
      <c r="E6821">
        <v>70992.695000000007</v>
      </c>
      <c r="F6821">
        <v>396680.5</v>
      </c>
      <c r="G6821">
        <v>261686.02</v>
      </c>
      <c r="H6821">
        <v>208654.83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</row>
    <row r="6822" spans="1:16" x14ac:dyDescent="0.25">
      <c r="A6822">
        <v>8501</v>
      </c>
      <c r="B6822">
        <v>0</v>
      </c>
      <c r="C6822">
        <v>0</v>
      </c>
      <c r="D6822">
        <v>0</v>
      </c>
      <c r="E6822">
        <v>180859.12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1938618</v>
      </c>
      <c r="L6822">
        <v>873109.4</v>
      </c>
      <c r="M6822">
        <v>0</v>
      </c>
      <c r="N6822">
        <v>0</v>
      </c>
      <c r="O6822">
        <v>0</v>
      </c>
      <c r="P6822">
        <v>0</v>
      </c>
    </row>
    <row r="6823" spans="1:16" x14ac:dyDescent="0.25">
      <c r="A6823">
        <v>8502</v>
      </c>
      <c r="B6823">
        <v>0</v>
      </c>
      <c r="C6823">
        <v>135598.53</v>
      </c>
      <c r="D6823">
        <v>102415.72</v>
      </c>
      <c r="E6823">
        <v>193952.42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89551.05</v>
      </c>
      <c r="M6823">
        <v>0</v>
      </c>
      <c r="N6823">
        <v>0</v>
      </c>
      <c r="O6823">
        <v>0</v>
      </c>
      <c r="P6823">
        <v>0</v>
      </c>
    </row>
    <row r="6824" spans="1:16" x14ac:dyDescent="0.25">
      <c r="A6824">
        <v>8503</v>
      </c>
      <c r="B6824">
        <v>0</v>
      </c>
      <c r="C6824">
        <v>360752.16</v>
      </c>
      <c r="D6824">
        <v>383702.88</v>
      </c>
      <c r="E6824">
        <v>202927.84</v>
      </c>
      <c r="F6824">
        <v>161367.44</v>
      </c>
      <c r="G6824">
        <v>265835.59999999998</v>
      </c>
      <c r="H6824">
        <v>265813.62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</row>
    <row r="6825" spans="1:16" x14ac:dyDescent="0.25">
      <c r="A6825">
        <v>8504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3049169</v>
      </c>
      <c r="L6825">
        <v>2362545.2000000002</v>
      </c>
      <c r="M6825">
        <v>0</v>
      </c>
      <c r="N6825">
        <v>0</v>
      </c>
      <c r="O6825">
        <v>0</v>
      </c>
      <c r="P6825">
        <v>0</v>
      </c>
    </row>
    <row r="6826" spans="1:16" x14ac:dyDescent="0.25">
      <c r="A6826">
        <v>8506</v>
      </c>
      <c r="B6826">
        <v>0</v>
      </c>
      <c r="C6826">
        <v>158427.97</v>
      </c>
      <c r="D6826">
        <v>169588.02</v>
      </c>
      <c r="E6826">
        <v>162406.97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</row>
    <row r="6827" spans="1:16" x14ac:dyDescent="0.25">
      <c r="A6827">
        <v>8508</v>
      </c>
      <c r="B6827" t="s">
        <v>2688</v>
      </c>
      <c r="C6827">
        <v>0</v>
      </c>
      <c r="D6827">
        <v>0</v>
      </c>
      <c r="E6827">
        <v>0</v>
      </c>
      <c r="F6827">
        <v>190799.48</v>
      </c>
      <c r="G6827">
        <v>207108</v>
      </c>
      <c r="H6827">
        <v>92981.52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</row>
    <row r="6828" spans="1:16" x14ac:dyDescent="0.25">
      <c r="A6828">
        <v>8510</v>
      </c>
      <c r="B6828">
        <v>0</v>
      </c>
      <c r="C6828">
        <v>275377.96999999997</v>
      </c>
      <c r="D6828">
        <v>289460.38</v>
      </c>
      <c r="E6828">
        <v>371460.66</v>
      </c>
      <c r="F6828">
        <v>0</v>
      </c>
      <c r="G6828">
        <v>87242.33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</row>
    <row r="6829" spans="1:16" x14ac:dyDescent="0.25">
      <c r="A6829">
        <v>8512</v>
      </c>
      <c r="B6829">
        <v>0</v>
      </c>
      <c r="C6829">
        <v>100195.81</v>
      </c>
      <c r="D6829">
        <v>178971.23</v>
      </c>
      <c r="E6829">
        <v>178098.34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</row>
    <row r="6830" spans="1:16" x14ac:dyDescent="0.25">
      <c r="A6830">
        <v>8513</v>
      </c>
      <c r="B6830" t="s">
        <v>2685</v>
      </c>
      <c r="C6830">
        <v>201819.98</v>
      </c>
      <c r="D6830">
        <v>153804.31</v>
      </c>
      <c r="E6830">
        <v>321509.03000000003</v>
      </c>
      <c r="F6830">
        <v>0</v>
      </c>
      <c r="G6830">
        <v>139012.42000000001</v>
      </c>
      <c r="H6830">
        <v>86036.233999999997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</row>
    <row r="6831" spans="1:16" x14ac:dyDescent="0.25">
      <c r="A6831">
        <v>8514</v>
      </c>
      <c r="B6831">
        <v>0</v>
      </c>
      <c r="C6831">
        <v>2267460.5</v>
      </c>
      <c r="D6831">
        <v>1850561.5</v>
      </c>
      <c r="E6831">
        <v>2831477.5</v>
      </c>
      <c r="F6831">
        <v>476108.78</v>
      </c>
      <c r="G6831">
        <v>1330779.3999999999</v>
      </c>
      <c r="H6831">
        <v>832128.1</v>
      </c>
      <c r="I6831">
        <v>0</v>
      </c>
      <c r="J6831">
        <v>0</v>
      </c>
      <c r="K6831">
        <v>1574089.8</v>
      </c>
      <c r="L6831">
        <v>2545884.5</v>
      </c>
      <c r="M6831">
        <v>0</v>
      </c>
      <c r="N6831">
        <v>0</v>
      </c>
      <c r="O6831">
        <v>0</v>
      </c>
      <c r="P6831">
        <v>0</v>
      </c>
    </row>
    <row r="6832" spans="1:16" x14ac:dyDescent="0.25">
      <c r="A6832">
        <v>8515</v>
      </c>
      <c r="B6832" t="s">
        <v>2692</v>
      </c>
      <c r="C6832">
        <v>53684090</v>
      </c>
      <c r="D6832">
        <v>41904916</v>
      </c>
      <c r="E6832">
        <v>69833610</v>
      </c>
      <c r="F6832">
        <v>20329776</v>
      </c>
      <c r="G6832">
        <v>35674560</v>
      </c>
      <c r="H6832">
        <v>24706082</v>
      </c>
      <c r="I6832">
        <v>132923.4</v>
      </c>
      <c r="J6832">
        <v>122413.77</v>
      </c>
      <c r="K6832">
        <v>230949260</v>
      </c>
      <c r="L6832">
        <v>3904056.2</v>
      </c>
      <c r="M6832">
        <v>0</v>
      </c>
      <c r="N6832">
        <v>0</v>
      </c>
      <c r="O6832">
        <v>0</v>
      </c>
      <c r="P6832">
        <v>0</v>
      </c>
    </row>
    <row r="6833" spans="1:16" x14ac:dyDescent="0.25">
      <c r="A6833">
        <v>8516</v>
      </c>
      <c r="B6833" t="s">
        <v>2697</v>
      </c>
      <c r="C6833">
        <v>146265.38</v>
      </c>
      <c r="D6833">
        <v>99389.41</v>
      </c>
      <c r="E6833">
        <v>164678.20000000001</v>
      </c>
      <c r="F6833">
        <v>0</v>
      </c>
      <c r="G6833">
        <v>119526.69500000001</v>
      </c>
      <c r="H6833">
        <v>0</v>
      </c>
      <c r="I6833">
        <v>0</v>
      </c>
      <c r="J6833">
        <v>0</v>
      </c>
      <c r="K6833">
        <v>89726.37</v>
      </c>
      <c r="L6833">
        <v>0</v>
      </c>
      <c r="M6833">
        <v>0</v>
      </c>
      <c r="N6833">
        <v>0</v>
      </c>
      <c r="O6833">
        <v>0</v>
      </c>
      <c r="P6833">
        <v>0</v>
      </c>
    </row>
    <row r="6834" spans="1:16" x14ac:dyDescent="0.25">
      <c r="A6834">
        <v>8517</v>
      </c>
      <c r="B6834">
        <v>0</v>
      </c>
      <c r="C6834">
        <v>277644.59999999998</v>
      </c>
      <c r="D6834">
        <v>289876.94</v>
      </c>
      <c r="E6834">
        <v>430382.94</v>
      </c>
      <c r="F6834">
        <v>113748.586</v>
      </c>
      <c r="G6834">
        <v>198774.39</v>
      </c>
      <c r="H6834">
        <v>262647.34000000003</v>
      </c>
      <c r="I6834">
        <v>0</v>
      </c>
      <c r="J6834">
        <v>0</v>
      </c>
      <c r="K6834">
        <v>0</v>
      </c>
      <c r="L6834">
        <v>58357.862999999998</v>
      </c>
      <c r="M6834">
        <v>0</v>
      </c>
      <c r="N6834">
        <v>0</v>
      </c>
      <c r="O6834">
        <v>0</v>
      </c>
      <c r="P6834">
        <v>0</v>
      </c>
    </row>
    <row r="6835" spans="1:16" x14ac:dyDescent="0.25">
      <c r="A6835">
        <v>8518</v>
      </c>
      <c r="B6835">
        <v>0</v>
      </c>
      <c r="C6835">
        <v>161590.01999999999</v>
      </c>
      <c r="D6835">
        <v>125754.7</v>
      </c>
      <c r="E6835">
        <v>0</v>
      </c>
      <c r="F6835">
        <v>0</v>
      </c>
      <c r="G6835">
        <v>56003.438000000002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</row>
    <row r="6836" spans="1:16" x14ac:dyDescent="0.25">
      <c r="A6836">
        <v>8519</v>
      </c>
      <c r="B6836">
        <v>0</v>
      </c>
      <c r="C6836">
        <v>230677.66</v>
      </c>
      <c r="D6836">
        <v>229051.94</v>
      </c>
      <c r="E6836">
        <v>339125.62</v>
      </c>
      <c r="F6836">
        <v>0</v>
      </c>
      <c r="G6836">
        <v>76642.16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</row>
    <row r="6837" spans="1:16" x14ac:dyDescent="0.25">
      <c r="A6837">
        <v>8520</v>
      </c>
      <c r="B6837" t="s">
        <v>2689</v>
      </c>
      <c r="C6837">
        <v>234101.38</v>
      </c>
      <c r="D6837">
        <v>181641.1</v>
      </c>
      <c r="E6837">
        <v>246033.25</v>
      </c>
      <c r="F6837">
        <v>155355.62</v>
      </c>
      <c r="G6837">
        <v>192893.33</v>
      </c>
      <c r="H6837">
        <v>173639.81</v>
      </c>
      <c r="I6837">
        <v>235094.28</v>
      </c>
      <c r="J6837">
        <v>262292.34000000003</v>
      </c>
      <c r="K6837">
        <v>2422112.2000000002</v>
      </c>
      <c r="L6837">
        <v>820386.25</v>
      </c>
      <c r="M6837">
        <v>0</v>
      </c>
      <c r="N6837">
        <v>52180.959999999999</v>
      </c>
      <c r="O6837">
        <v>0</v>
      </c>
      <c r="P6837">
        <v>0</v>
      </c>
    </row>
    <row r="6838" spans="1:16" x14ac:dyDescent="0.25">
      <c r="A6838">
        <v>8521</v>
      </c>
      <c r="B6838">
        <v>0</v>
      </c>
      <c r="C6838">
        <v>374467.06</v>
      </c>
      <c r="D6838">
        <v>250833.73</v>
      </c>
      <c r="E6838">
        <v>516924.72</v>
      </c>
      <c r="F6838">
        <v>0</v>
      </c>
      <c r="G6838">
        <v>124432.8</v>
      </c>
      <c r="H6838">
        <v>0</v>
      </c>
      <c r="I6838">
        <v>0</v>
      </c>
      <c r="J6838">
        <v>0</v>
      </c>
      <c r="K6838">
        <v>281327.12</v>
      </c>
      <c r="L6838">
        <v>331272.44</v>
      </c>
      <c r="M6838">
        <v>0</v>
      </c>
      <c r="N6838">
        <v>0</v>
      </c>
      <c r="O6838">
        <v>0</v>
      </c>
      <c r="P6838">
        <v>0</v>
      </c>
    </row>
    <row r="6839" spans="1:16" x14ac:dyDescent="0.25">
      <c r="A6839">
        <v>8522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141602.6</v>
      </c>
      <c r="L6839">
        <v>0</v>
      </c>
      <c r="M6839">
        <v>0</v>
      </c>
      <c r="N6839">
        <v>0</v>
      </c>
      <c r="O6839">
        <v>0</v>
      </c>
      <c r="P6839">
        <v>0</v>
      </c>
    </row>
    <row r="6840" spans="1:16" x14ac:dyDescent="0.25">
      <c r="A6840">
        <v>8523</v>
      </c>
      <c r="B6840" t="s">
        <v>2674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49636.125</v>
      </c>
      <c r="J6840">
        <v>60719.792999999998</v>
      </c>
      <c r="K6840">
        <v>213957.08</v>
      </c>
      <c r="L6840">
        <v>367250.47</v>
      </c>
      <c r="M6840">
        <v>0</v>
      </c>
      <c r="N6840">
        <v>0</v>
      </c>
      <c r="O6840">
        <v>0</v>
      </c>
      <c r="P6840">
        <v>0</v>
      </c>
    </row>
    <row r="6841" spans="1:16" x14ac:dyDescent="0.25">
      <c r="A6841">
        <v>8524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119160.69500000001</v>
      </c>
      <c r="L6841">
        <v>0</v>
      </c>
      <c r="M6841">
        <v>0</v>
      </c>
      <c r="N6841">
        <v>0</v>
      </c>
      <c r="O6841">
        <v>0</v>
      </c>
      <c r="P6841">
        <v>0</v>
      </c>
    </row>
    <row r="6842" spans="1:16" x14ac:dyDescent="0.25">
      <c r="A6842">
        <v>8526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83075.914000000004</v>
      </c>
      <c r="L6842">
        <v>130881.11</v>
      </c>
      <c r="M6842">
        <v>0</v>
      </c>
      <c r="N6842">
        <v>0</v>
      </c>
      <c r="O6842">
        <v>0</v>
      </c>
      <c r="P6842">
        <v>0</v>
      </c>
    </row>
    <row r="6843" spans="1:16" x14ac:dyDescent="0.25">
      <c r="A6843">
        <v>8529</v>
      </c>
      <c r="B6843">
        <v>0</v>
      </c>
      <c r="C6843">
        <v>316352.84000000003</v>
      </c>
      <c r="D6843">
        <v>296453.8</v>
      </c>
      <c r="E6843">
        <v>290652.88</v>
      </c>
      <c r="F6843">
        <v>0</v>
      </c>
      <c r="G6843">
        <v>159535.39000000001</v>
      </c>
      <c r="H6843">
        <v>83029.14</v>
      </c>
      <c r="I6843">
        <v>0</v>
      </c>
      <c r="J6843">
        <v>0</v>
      </c>
      <c r="K6843">
        <v>0</v>
      </c>
      <c r="L6843">
        <v>93108.68</v>
      </c>
      <c r="M6843">
        <v>0</v>
      </c>
      <c r="N6843">
        <v>0</v>
      </c>
      <c r="O6843">
        <v>0</v>
      </c>
      <c r="P6843">
        <v>0</v>
      </c>
    </row>
    <row r="6844" spans="1:16" x14ac:dyDescent="0.25">
      <c r="A6844">
        <v>8530</v>
      </c>
      <c r="B6844">
        <v>0</v>
      </c>
      <c r="C6844">
        <v>151636.47</v>
      </c>
      <c r="D6844">
        <v>129218.13</v>
      </c>
      <c r="E6844">
        <v>166479.81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</row>
    <row r="6845" spans="1:16" x14ac:dyDescent="0.25">
      <c r="A6845">
        <v>8532</v>
      </c>
      <c r="B6845">
        <v>0</v>
      </c>
      <c r="C6845">
        <v>159394.01999999999</v>
      </c>
      <c r="D6845">
        <v>0</v>
      </c>
      <c r="E6845">
        <v>145509.75</v>
      </c>
      <c r="F6845">
        <v>0</v>
      </c>
      <c r="G6845">
        <v>83070.34</v>
      </c>
      <c r="H6845">
        <v>0</v>
      </c>
      <c r="I6845">
        <v>0</v>
      </c>
      <c r="J6845">
        <v>0</v>
      </c>
      <c r="K6845">
        <v>0</v>
      </c>
      <c r="L6845">
        <v>83307.520000000004</v>
      </c>
      <c r="M6845">
        <v>0</v>
      </c>
      <c r="N6845">
        <v>0</v>
      </c>
      <c r="O6845">
        <v>0</v>
      </c>
      <c r="P6845">
        <v>0</v>
      </c>
    </row>
    <row r="6846" spans="1:16" x14ac:dyDescent="0.25">
      <c r="A6846">
        <v>8533</v>
      </c>
      <c r="B6846">
        <v>0</v>
      </c>
      <c r="C6846">
        <v>274806.03000000003</v>
      </c>
      <c r="D6846">
        <v>223660.05</v>
      </c>
      <c r="E6846">
        <v>346370.25</v>
      </c>
      <c r="F6846">
        <v>0</v>
      </c>
      <c r="G6846">
        <v>72451.77</v>
      </c>
      <c r="H6846">
        <v>0</v>
      </c>
      <c r="I6846">
        <v>0</v>
      </c>
      <c r="J6846">
        <v>0</v>
      </c>
      <c r="K6846">
        <v>0</v>
      </c>
      <c r="L6846">
        <v>84052.76</v>
      </c>
      <c r="M6846">
        <v>0</v>
      </c>
      <c r="N6846">
        <v>0</v>
      </c>
      <c r="O6846">
        <v>0</v>
      </c>
      <c r="P6846">
        <v>0</v>
      </c>
    </row>
    <row r="6847" spans="1:16" x14ac:dyDescent="0.25">
      <c r="A6847">
        <v>8536</v>
      </c>
      <c r="B6847">
        <v>0</v>
      </c>
      <c r="C6847">
        <v>188428.23</v>
      </c>
      <c r="D6847">
        <v>182193.05</v>
      </c>
      <c r="E6847">
        <v>112402.86</v>
      </c>
      <c r="F6847">
        <v>0</v>
      </c>
      <c r="G6847">
        <v>0</v>
      </c>
      <c r="H6847">
        <v>56675.08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</row>
    <row r="6848" spans="1:16" x14ac:dyDescent="0.25">
      <c r="A6848">
        <v>8537</v>
      </c>
      <c r="B6848">
        <v>0</v>
      </c>
      <c r="C6848">
        <v>2663283.2000000002</v>
      </c>
      <c r="D6848">
        <v>2749386.5</v>
      </c>
      <c r="E6848">
        <v>4695595.5</v>
      </c>
      <c r="F6848">
        <v>1862776</v>
      </c>
      <c r="G6848">
        <v>2237526.7999999998</v>
      </c>
      <c r="H6848">
        <v>2313708.5</v>
      </c>
      <c r="I6848">
        <v>0</v>
      </c>
      <c r="J6848">
        <v>0</v>
      </c>
      <c r="K6848">
        <v>1206650.8</v>
      </c>
      <c r="L6848">
        <v>1359730.1</v>
      </c>
      <c r="M6848">
        <v>0</v>
      </c>
      <c r="N6848">
        <v>0</v>
      </c>
      <c r="O6848">
        <v>0</v>
      </c>
      <c r="P6848">
        <v>0</v>
      </c>
    </row>
    <row r="6849" spans="1:16" x14ac:dyDescent="0.25">
      <c r="A6849">
        <v>8538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396562.97</v>
      </c>
      <c r="L6849">
        <v>0</v>
      </c>
      <c r="M6849">
        <v>0</v>
      </c>
      <c r="N6849">
        <v>0</v>
      </c>
      <c r="O6849">
        <v>0</v>
      </c>
      <c r="P6849">
        <v>0</v>
      </c>
    </row>
    <row r="6850" spans="1:16" x14ac:dyDescent="0.25">
      <c r="A6850">
        <v>8539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398406.38</v>
      </c>
      <c r="J6850">
        <v>262273.62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</row>
    <row r="6851" spans="1:16" x14ac:dyDescent="0.25">
      <c r="A6851">
        <v>8541</v>
      </c>
      <c r="B6851">
        <v>0</v>
      </c>
      <c r="C6851">
        <v>140113.10999999999</v>
      </c>
      <c r="D6851">
        <v>97146.46</v>
      </c>
      <c r="E6851">
        <v>140479.32999999999</v>
      </c>
      <c r="F6851">
        <v>0</v>
      </c>
      <c r="G6851">
        <v>68609.98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</row>
    <row r="6852" spans="1:16" x14ac:dyDescent="0.25">
      <c r="A6852">
        <v>8542</v>
      </c>
      <c r="B6852" t="s">
        <v>2690</v>
      </c>
      <c r="C6852">
        <v>189000.77</v>
      </c>
      <c r="D6852">
        <v>185691.47</v>
      </c>
      <c r="E6852">
        <v>210597.84</v>
      </c>
      <c r="F6852">
        <v>0</v>
      </c>
      <c r="G6852">
        <v>71018.78</v>
      </c>
      <c r="H6852">
        <v>58743.758000000002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</row>
    <row r="6853" spans="1:16" x14ac:dyDescent="0.25">
      <c r="A6853">
        <v>8546</v>
      </c>
      <c r="B6853">
        <v>0</v>
      </c>
      <c r="C6853">
        <v>424831.25</v>
      </c>
      <c r="D6853">
        <v>336221.5</v>
      </c>
      <c r="E6853">
        <v>678462.75</v>
      </c>
      <c r="F6853">
        <v>0</v>
      </c>
      <c r="G6853">
        <v>147078.73000000001</v>
      </c>
      <c r="H6853">
        <v>65518.675999999999</v>
      </c>
      <c r="I6853">
        <v>0</v>
      </c>
      <c r="J6853">
        <v>0</v>
      </c>
      <c r="K6853">
        <v>391695.88</v>
      </c>
      <c r="L6853">
        <v>916182.9</v>
      </c>
      <c r="M6853">
        <v>0</v>
      </c>
      <c r="N6853">
        <v>0</v>
      </c>
      <c r="O6853">
        <v>0</v>
      </c>
      <c r="P6853">
        <v>0</v>
      </c>
    </row>
    <row r="6854" spans="1:16" x14ac:dyDescent="0.25">
      <c r="A6854">
        <v>8548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190130.72</v>
      </c>
      <c r="H6854">
        <v>0</v>
      </c>
      <c r="I6854">
        <v>93018.68</v>
      </c>
      <c r="J6854">
        <v>53384.375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</row>
    <row r="6855" spans="1:16" x14ac:dyDescent="0.25">
      <c r="A6855">
        <v>8549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1129828.3999999999</v>
      </c>
      <c r="L6855">
        <v>542212</v>
      </c>
      <c r="M6855">
        <v>0</v>
      </c>
      <c r="N6855">
        <v>0</v>
      </c>
      <c r="O6855">
        <v>0</v>
      </c>
      <c r="P6855">
        <v>0</v>
      </c>
    </row>
    <row r="6856" spans="1:16" x14ac:dyDescent="0.25">
      <c r="A6856">
        <v>8550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1240125.1000000001</v>
      </c>
      <c r="L6856">
        <v>595232</v>
      </c>
      <c r="M6856">
        <v>0</v>
      </c>
      <c r="N6856">
        <v>0</v>
      </c>
      <c r="O6856">
        <v>0</v>
      </c>
      <c r="P6856">
        <v>0</v>
      </c>
    </row>
    <row r="6857" spans="1:16" x14ac:dyDescent="0.25">
      <c r="A6857">
        <v>8551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969939.3</v>
      </c>
      <c r="L6857">
        <v>495523.84000000003</v>
      </c>
      <c r="M6857">
        <v>0</v>
      </c>
      <c r="N6857">
        <v>0</v>
      </c>
      <c r="O6857">
        <v>0</v>
      </c>
      <c r="P6857">
        <v>0</v>
      </c>
    </row>
    <row r="6858" spans="1:16" x14ac:dyDescent="0.25">
      <c r="A6858">
        <v>8552</v>
      </c>
      <c r="B6858" t="s">
        <v>2699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178943.69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</row>
    <row r="6859" spans="1:16" x14ac:dyDescent="0.25">
      <c r="A6859">
        <v>8553</v>
      </c>
      <c r="B6859" t="s">
        <v>2701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113428.79</v>
      </c>
      <c r="J6859">
        <v>144500.85999999999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</row>
    <row r="6860" spans="1:16" x14ac:dyDescent="0.25">
      <c r="A6860">
        <v>8554</v>
      </c>
      <c r="B6860" t="s">
        <v>2708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130770.6</v>
      </c>
      <c r="J6860">
        <v>129639.14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</row>
    <row r="6861" spans="1:16" x14ac:dyDescent="0.25">
      <c r="A6861">
        <v>8555</v>
      </c>
      <c r="B6861" t="s">
        <v>2700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93811.36</v>
      </c>
      <c r="J6861">
        <v>97414.34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</row>
    <row r="6862" spans="1:16" x14ac:dyDescent="0.25">
      <c r="A6862">
        <v>8556</v>
      </c>
      <c r="B6862" t="s">
        <v>2710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139711.88</v>
      </c>
      <c r="J6862">
        <v>134972.51999999999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</row>
    <row r="6863" spans="1:16" x14ac:dyDescent="0.25">
      <c r="A6863">
        <v>8557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112670.63</v>
      </c>
      <c r="J6863">
        <v>145326.25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</row>
    <row r="6864" spans="1:16" x14ac:dyDescent="0.25">
      <c r="A6864">
        <v>8558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209224.77</v>
      </c>
      <c r="J6864">
        <v>57796.95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</row>
    <row r="6865" spans="1:16" x14ac:dyDescent="0.25">
      <c r="A6865">
        <v>8559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1332940.5</v>
      </c>
      <c r="J6865">
        <v>502388.47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</row>
    <row r="6866" spans="1:16" x14ac:dyDescent="0.25">
      <c r="A6866">
        <v>8560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</row>
    <row r="6867" spans="1:16" x14ac:dyDescent="0.25">
      <c r="A6867">
        <v>8561</v>
      </c>
      <c r="B6867" t="s">
        <v>2696</v>
      </c>
      <c r="C6867">
        <v>119456.86</v>
      </c>
      <c r="D6867">
        <v>218293.77</v>
      </c>
      <c r="E6867">
        <v>231656.75</v>
      </c>
      <c r="F6867">
        <v>0</v>
      </c>
      <c r="G6867">
        <v>0</v>
      </c>
      <c r="H6867">
        <v>69303.375</v>
      </c>
      <c r="I6867">
        <v>0</v>
      </c>
      <c r="J6867">
        <v>0</v>
      </c>
      <c r="K6867">
        <v>0</v>
      </c>
      <c r="L6867">
        <v>219517.22</v>
      </c>
      <c r="M6867">
        <v>0</v>
      </c>
      <c r="N6867">
        <v>0</v>
      </c>
      <c r="O6867">
        <v>0</v>
      </c>
      <c r="P6867">
        <v>0</v>
      </c>
    </row>
    <row r="6868" spans="1:16" x14ac:dyDescent="0.25">
      <c r="A6868">
        <v>8563</v>
      </c>
      <c r="B6868" t="s">
        <v>271</v>
      </c>
      <c r="C6868">
        <v>0</v>
      </c>
      <c r="D6868">
        <v>0</v>
      </c>
      <c r="E6868">
        <v>0</v>
      </c>
      <c r="F6868">
        <v>1374553.6</v>
      </c>
      <c r="G6868">
        <v>1477372.5</v>
      </c>
      <c r="H6868">
        <v>698883.9</v>
      </c>
      <c r="I6868">
        <v>20500828</v>
      </c>
      <c r="J6868">
        <v>15143726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</row>
    <row r="6869" spans="1:16" x14ac:dyDescent="0.25">
      <c r="A6869">
        <v>8564</v>
      </c>
      <c r="B6869" t="s">
        <v>2703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199730.55</v>
      </c>
      <c r="L6869">
        <v>0</v>
      </c>
      <c r="M6869">
        <v>0</v>
      </c>
      <c r="N6869">
        <v>0</v>
      </c>
      <c r="O6869">
        <v>0</v>
      </c>
      <c r="P6869">
        <v>0</v>
      </c>
    </row>
    <row r="6870" spans="1:16" x14ac:dyDescent="0.25">
      <c r="A6870">
        <v>8565</v>
      </c>
      <c r="B6870" t="s">
        <v>2704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270832.90000000002</v>
      </c>
      <c r="L6870">
        <v>0</v>
      </c>
      <c r="M6870">
        <v>0</v>
      </c>
      <c r="N6870">
        <v>0</v>
      </c>
      <c r="O6870">
        <v>0</v>
      </c>
      <c r="P6870">
        <v>0</v>
      </c>
    </row>
    <row r="6871" spans="1:16" x14ac:dyDescent="0.25">
      <c r="A6871">
        <v>8566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148343.64000000001</v>
      </c>
      <c r="L6871">
        <v>0</v>
      </c>
      <c r="M6871">
        <v>0</v>
      </c>
      <c r="N6871">
        <v>0</v>
      </c>
      <c r="O6871">
        <v>0</v>
      </c>
      <c r="P6871">
        <v>0</v>
      </c>
    </row>
    <row r="6872" spans="1:16" x14ac:dyDescent="0.25">
      <c r="A6872">
        <v>8567</v>
      </c>
      <c r="B6872">
        <v>0</v>
      </c>
      <c r="C6872">
        <v>0</v>
      </c>
      <c r="D6872">
        <v>0</v>
      </c>
      <c r="E6872">
        <v>0</v>
      </c>
      <c r="F6872">
        <v>1832975</v>
      </c>
      <c r="G6872">
        <v>2145011.2000000002</v>
      </c>
      <c r="H6872">
        <v>1126564.5</v>
      </c>
      <c r="I6872">
        <v>6755251.5</v>
      </c>
      <c r="J6872">
        <v>7721595.5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</row>
    <row r="6873" spans="1:16" x14ac:dyDescent="0.25">
      <c r="A6873">
        <v>8568</v>
      </c>
      <c r="B6873" t="s">
        <v>2706</v>
      </c>
      <c r="C6873">
        <v>0</v>
      </c>
      <c r="D6873">
        <v>0</v>
      </c>
      <c r="E6873">
        <v>0</v>
      </c>
      <c r="F6873">
        <v>57882.527000000002</v>
      </c>
      <c r="G6873">
        <v>82353.983999999997</v>
      </c>
      <c r="H6873">
        <v>0</v>
      </c>
      <c r="I6873">
        <v>312745.90000000002</v>
      </c>
      <c r="J6873">
        <v>379636.66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</row>
    <row r="6874" spans="1:16" x14ac:dyDescent="0.25">
      <c r="A6874">
        <v>8569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340044</v>
      </c>
      <c r="J6874">
        <v>288588.75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</row>
    <row r="6875" spans="1:16" x14ac:dyDescent="0.25">
      <c r="A6875">
        <v>8570</v>
      </c>
      <c r="B6875" t="s">
        <v>2709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131851</v>
      </c>
      <c r="J6875">
        <v>167201.70000000001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</row>
    <row r="6876" spans="1:16" x14ac:dyDescent="0.25">
      <c r="A6876">
        <v>8571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217657.94</v>
      </c>
      <c r="J6876">
        <v>265722.53000000003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</row>
    <row r="6877" spans="1:16" x14ac:dyDescent="0.25">
      <c r="A6877">
        <v>8572</v>
      </c>
      <c r="B6877" t="s">
        <v>2711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141535.44</v>
      </c>
      <c r="J6877">
        <v>198642.94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</row>
    <row r="6878" spans="1:16" x14ac:dyDescent="0.25">
      <c r="A6878">
        <v>8573</v>
      </c>
      <c r="B6878" t="s">
        <v>2712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176591.67</v>
      </c>
      <c r="J6878">
        <v>194621.05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</row>
    <row r="6879" spans="1:16" x14ac:dyDescent="0.25">
      <c r="A6879">
        <v>8574</v>
      </c>
      <c r="B6879">
        <v>0</v>
      </c>
      <c r="C6879">
        <v>0</v>
      </c>
      <c r="D6879">
        <v>0</v>
      </c>
      <c r="E6879">
        <v>0</v>
      </c>
      <c r="F6879">
        <v>2373772.7999999998</v>
      </c>
      <c r="G6879">
        <v>2675948.7999999998</v>
      </c>
      <c r="H6879">
        <v>1401252.5</v>
      </c>
      <c r="I6879">
        <v>8690818</v>
      </c>
      <c r="J6879">
        <v>10125081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</row>
    <row r="6880" spans="1:16" x14ac:dyDescent="0.25">
      <c r="A6880">
        <v>8575</v>
      </c>
      <c r="B6880" t="s">
        <v>521</v>
      </c>
      <c r="C6880">
        <v>0</v>
      </c>
      <c r="D6880">
        <v>0</v>
      </c>
      <c r="E6880">
        <v>0</v>
      </c>
      <c r="F6880">
        <v>1154793.2</v>
      </c>
      <c r="G6880">
        <v>1240234.8999999999</v>
      </c>
      <c r="H6880">
        <v>765428.06</v>
      </c>
      <c r="I6880">
        <v>4447869.5</v>
      </c>
      <c r="J6880">
        <v>2772678.2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</row>
    <row r="6881" spans="1:16" x14ac:dyDescent="0.25">
      <c r="A6881">
        <v>8576</v>
      </c>
      <c r="B6881">
        <v>0</v>
      </c>
      <c r="C6881">
        <v>243791.97</v>
      </c>
      <c r="D6881">
        <v>210486.78</v>
      </c>
      <c r="E6881">
        <v>378490.72</v>
      </c>
      <c r="F6881">
        <v>0</v>
      </c>
      <c r="G6881">
        <v>168833.73</v>
      </c>
      <c r="H6881">
        <v>110767.64</v>
      </c>
      <c r="I6881">
        <v>0</v>
      </c>
      <c r="J6881">
        <v>0</v>
      </c>
      <c r="K6881">
        <v>3240116</v>
      </c>
      <c r="L6881">
        <v>2204789.5</v>
      </c>
      <c r="M6881">
        <v>0</v>
      </c>
      <c r="N6881">
        <v>0</v>
      </c>
      <c r="O6881">
        <v>0</v>
      </c>
      <c r="P6881">
        <v>0</v>
      </c>
    </row>
    <row r="6882" spans="1:16" x14ac:dyDescent="0.25">
      <c r="A6882">
        <v>8577</v>
      </c>
      <c r="B6882" t="s">
        <v>255</v>
      </c>
      <c r="C6882">
        <v>0</v>
      </c>
      <c r="D6882">
        <v>0</v>
      </c>
      <c r="E6882">
        <v>0</v>
      </c>
      <c r="F6882">
        <v>4409398</v>
      </c>
      <c r="G6882">
        <v>4622421</v>
      </c>
      <c r="H6882">
        <v>2817188.8</v>
      </c>
      <c r="I6882">
        <v>21567400</v>
      </c>
      <c r="J6882">
        <v>12032224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</row>
    <row r="6883" spans="1:16" x14ac:dyDescent="0.25">
      <c r="A6883">
        <v>8579</v>
      </c>
      <c r="B6883" t="s">
        <v>293</v>
      </c>
      <c r="C6883">
        <v>0</v>
      </c>
      <c r="D6883">
        <v>0</v>
      </c>
      <c r="E6883">
        <v>0</v>
      </c>
      <c r="F6883">
        <v>7777517.5</v>
      </c>
      <c r="G6883">
        <v>8425745</v>
      </c>
      <c r="H6883">
        <v>5728474</v>
      </c>
      <c r="I6883">
        <v>7012776.5</v>
      </c>
      <c r="J6883">
        <v>5470478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</row>
    <row r="6884" spans="1:16" x14ac:dyDescent="0.25">
      <c r="A6884">
        <v>8580</v>
      </c>
      <c r="B6884" t="s">
        <v>2715</v>
      </c>
      <c r="C6884">
        <v>0</v>
      </c>
      <c r="D6884">
        <v>0</v>
      </c>
      <c r="E6884">
        <v>0</v>
      </c>
      <c r="F6884">
        <v>1366499.4</v>
      </c>
      <c r="G6884">
        <v>1481279.2</v>
      </c>
      <c r="H6884">
        <v>1085870.1000000001</v>
      </c>
      <c r="I6884">
        <v>1075123.5</v>
      </c>
      <c r="J6884">
        <v>913315.9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</row>
    <row r="6885" spans="1:16" x14ac:dyDescent="0.25">
      <c r="A6885">
        <v>8581</v>
      </c>
      <c r="B6885" t="s">
        <v>2718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88897.99</v>
      </c>
      <c r="J6885">
        <v>107160.88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</row>
    <row r="6886" spans="1:16" x14ac:dyDescent="0.25">
      <c r="A6886">
        <v>8582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58906.69</v>
      </c>
      <c r="J6886">
        <v>96586.14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</row>
    <row r="6887" spans="1:16" x14ac:dyDescent="0.25">
      <c r="A6887">
        <v>8583</v>
      </c>
      <c r="B6887">
        <v>0</v>
      </c>
      <c r="C6887">
        <v>146147.72</v>
      </c>
      <c r="D6887">
        <v>192461.81</v>
      </c>
      <c r="E6887">
        <v>227000.25</v>
      </c>
      <c r="F6887">
        <v>0</v>
      </c>
      <c r="G6887">
        <v>85692.85</v>
      </c>
      <c r="H6887">
        <v>62752.13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</row>
    <row r="6888" spans="1:16" x14ac:dyDescent="0.25">
      <c r="A6888">
        <v>8584</v>
      </c>
      <c r="B6888" t="s">
        <v>2717</v>
      </c>
      <c r="C6888">
        <v>0</v>
      </c>
      <c r="D6888">
        <v>0</v>
      </c>
      <c r="E6888">
        <v>0</v>
      </c>
      <c r="F6888">
        <v>50157.561999999998</v>
      </c>
      <c r="G6888">
        <v>0</v>
      </c>
      <c r="H6888">
        <v>0</v>
      </c>
      <c r="I6888">
        <v>843837.1</v>
      </c>
      <c r="J6888">
        <v>972178.25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</row>
    <row r="6889" spans="1:16" x14ac:dyDescent="0.25">
      <c r="A6889">
        <v>8585</v>
      </c>
      <c r="B6889" t="s">
        <v>2720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656878.1</v>
      </c>
      <c r="J6889">
        <v>770366.5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</row>
    <row r="6890" spans="1:16" x14ac:dyDescent="0.25">
      <c r="A6890">
        <v>8586</v>
      </c>
      <c r="B6890" t="s">
        <v>2721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989189.06</v>
      </c>
      <c r="J6890">
        <v>1813843.4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</row>
    <row r="6891" spans="1:16" x14ac:dyDescent="0.25">
      <c r="A6891">
        <v>8587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222261.55</v>
      </c>
      <c r="J6891">
        <v>61407.504000000001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</row>
    <row r="6892" spans="1:16" x14ac:dyDescent="0.25">
      <c r="A6892">
        <v>8588</v>
      </c>
      <c r="B6892" t="s">
        <v>2702</v>
      </c>
      <c r="C6892">
        <v>293177.3</v>
      </c>
      <c r="D6892">
        <v>196498</v>
      </c>
      <c r="E6892">
        <v>394297.5</v>
      </c>
      <c r="F6892">
        <v>103798</v>
      </c>
      <c r="G6892">
        <v>167504.79999999999</v>
      </c>
      <c r="H6892">
        <v>69254.78</v>
      </c>
      <c r="I6892">
        <v>0</v>
      </c>
      <c r="J6892">
        <v>0</v>
      </c>
      <c r="K6892">
        <v>3021594.5</v>
      </c>
      <c r="L6892">
        <v>2063057.6</v>
      </c>
      <c r="M6892">
        <v>0</v>
      </c>
      <c r="N6892">
        <v>0</v>
      </c>
      <c r="O6892">
        <v>0</v>
      </c>
      <c r="P6892">
        <v>0</v>
      </c>
    </row>
    <row r="6893" spans="1:16" x14ac:dyDescent="0.25">
      <c r="A6893">
        <v>8590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217187.36</v>
      </c>
      <c r="H6893">
        <v>0</v>
      </c>
      <c r="I6893">
        <v>4551845.5</v>
      </c>
      <c r="J6893">
        <v>7693294.5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</row>
    <row r="6894" spans="1:16" x14ac:dyDescent="0.25">
      <c r="A6894">
        <v>8591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226136.11</v>
      </c>
      <c r="J6894">
        <v>534911.06000000006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</row>
    <row r="6895" spans="1:16" x14ac:dyDescent="0.25">
      <c r="A6895">
        <v>8592</v>
      </c>
      <c r="B6895" t="s">
        <v>2716</v>
      </c>
      <c r="C6895">
        <v>0</v>
      </c>
      <c r="D6895">
        <v>0</v>
      </c>
      <c r="E6895">
        <v>0</v>
      </c>
      <c r="F6895">
        <v>0</v>
      </c>
      <c r="G6895">
        <v>76002.19</v>
      </c>
      <c r="H6895">
        <v>0</v>
      </c>
      <c r="I6895">
        <v>721498.6</v>
      </c>
      <c r="J6895">
        <v>357912.7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</row>
    <row r="6896" spans="1:16" x14ac:dyDescent="0.25">
      <c r="A6896">
        <v>8593</v>
      </c>
      <c r="B6896">
        <v>0</v>
      </c>
      <c r="C6896">
        <v>0</v>
      </c>
      <c r="D6896">
        <v>0</v>
      </c>
      <c r="E6896">
        <v>116706.30499999999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151902.85999999999</v>
      </c>
      <c r="L6896">
        <v>326828.94</v>
      </c>
      <c r="M6896">
        <v>0</v>
      </c>
      <c r="N6896">
        <v>0</v>
      </c>
      <c r="O6896">
        <v>0</v>
      </c>
      <c r="P6896">
        <v>0</v>
      </c>
    </row>
    <row r="6897" spans="1:16" x14ac:dyDescent="0.25">
      <c r="A6897">
        <v>8594</v>
      </c>
      <c r="B6897">
        <v>0</v>
      </c>
      <c r="C6897">
        <v>0</v>
      </c>
      <c r="D6897">
        <v>0</v>
      </c>
      <c r="E6897">
        <v>0</v>
      </c>
      <c r="F6897">
        <v>500864.25</v>
      </c>
      <c r="G6897">
        <v>807546.94</v>
      </c>
      <c r="H6897">
        <v>360959.22</v>
      </c>
      <c r="I6897">
        <v>13523273</v>
      </c>
      <c r="J6897">
        <v>22916550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</row>
    <row r="6898" spans="1:16" x14ac:dyDescent="0.25">
      <c r="A6898">
        <v>8595</v>
      </c>
      <c r="B6898" t="s">
        <v>2719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90961.02</v>
      </c>
      <c r="J6898">
        <v>443437.28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</row>
    <row r="6899" spans="1:16" x14ac:dyDescent="0.25">
      <c r="A6899">
        <v>8597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219170.31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</row>
    <row r="6900" spans="1:16" x14ac:dyDescent="0.25">
      <c r="A6900">
        <v>8598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239271.94</v>
      </c>
      <c r="L6900">
        <v>227490.9</v>
      </c>
      <c r="M6900">
        <v>0</v>
      </c>
      <c r="N6900">
        <v>0</v>
      </c>
      <c r="O6900">
        <v>0</v>
      </c>
      <c r="P6900">
        <v>0</v>
      </c>
    </row>
    <row r="6901" spans="1:16" x14ac:dyDescent="0.25">
      <c r="A6901">
        <v>8599</v>
      </c>
      <c r="B6901" t="s">
        <v>2724</v>
      </c>
      <c r="C6901">
        <v>0</v>
      </c>
      <c r="D6901">
        <v>0</v>
      </c>
      <c r="E6901">
        <v>0</v>
      </c>
      <c r="F6901">
        <v>340477.28</v>
      </c>
      <c r="G6901">
        <v>79912.445000000007</v>
      </c>
      <c r="H6901">
        <v>102248.66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</row>
    <row r="6902" spans="1:16" x14ac:dyDescent="0.25">
      <c r="A6902">
        <v>8600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83825.039999999994</v>
      </c>
      <c r="H6902">
        <v>0</v>
      </c>
      <c r="I6902">
        <v>1109450.6000000001</v>
      </c>
      <c r="J6902">
        <v>1824057.6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</row>
    <row r="6903" spans="1:16" x14ac:dyDescent="0.25">
      <c r="A6903">
        <v>8601</v>
      </c>
      <c r="B6903" t="s">
        <v>313</v>
      </c>
      <c r="C6903">
        <v>55491.546999999999</v>
      </c>
      <c r="D6903">
        <v>77275.375</v>
      </c>
      <c r="E6903">
        <v>81750.97</v>
      </c>
      <c r="F6903">
        <v>343248.53</v>
      </c>
      <c r="G6903">
        <v>291518.3</v>
      </c>
      <c r="H6903">
        <v>194698.36</v>
      </c>
      <c r="I6903">
        <v>6239383</v>
      </c>
      <c r="J6903">
        <v>6653371.5</v>
      </c>
      <c r="K6903">
        <v>560705.4</v>
      </c>
      <c r="L6903">
        <v>316730.78000000003</v>
      </c>
      <c r="M6903">
        <v>0</v>
      </c>
      <c r="N6903">
        <v>0</v>
      </c>
      <c r="O6903">
        <v>0</v>
      </c>
      <c r="P6903">
        <v>0</v>
      </c>
    </row>
    <row r="6904" spans="1:16" x14ac:dyDescent="0.25">
      <c r="A6904">
        <v>8602</v>
      </c>
      <c r="B6904">
        <v>0</v>
      </c>
      <c r="C6904">
        <v>0</v>
      </c>
      <c r="D6904">
        <v>0</v>
      </c>
      <c r="E6904">
        <v>0</v>
      </c>
      <c r="F6904">
        <v>588072.5</v>
      </c>
      <c r="G6904">
        <v>847134.25</v>
      </c>
      <c r="H6904">
        <v>489338.44</v>
      </c>
      <c r="I6904">
        <v>11828050</v>
      </c>
      <c r="J6904">
        <v>19041530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</row>
    <row r="6905" spans="1:16" x14ac:dyDescent="0.25">
      <c r="A6905">
        <v>8603</v>
      </c>
      <c r="B6905">
        <v>0</v>
      </c>
      <c r="C6905">
        <v>145363.94</v>
      </c>
      <c r="D6905">
        <v>109439.24</v>
      </c>
      <c r="E6905">
        <v>218548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1093317.8999999999</v>
      </c>
      <c r="L6905">
        <v>513245.47</v>
      </c>
      <c r="M6905">
        <v>0</v>
      </c>
      <c r="N6905">
        <v>0</v>
      </c>
      <c r="O6905">
        <v>0</v>
      </c>
      <c r="P6905">
        <v>0</v>
      </c>
    </row>
    <row r="6906" spans="1:16" x14ac:dyDescent="0.25">
      <c r="A6906">
        <v>8604</v>
      </c>
      <c r="B6906" t="s">
        <v>2725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</row>
    <row r="6907" spans="1:16" x14ac:dyDescent="0.25">
      <c r="A6907">
        <v>8605</v>
      </c>
      <c r="B6907" t="s">
        <v>2726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</row>
    <row r="6908" spans="1:16" x14ac:dyDescent="0.25">
      <c r="A6908">
        <v>8607</v>
      </c>
      <c r="B6908">
        <v>0</v>
      </c>
      <c r="C6908">
        <v>248752.73</v>
      </c>
      <c r="D6908">
        <v>172022.27</v>
      </c>
      <c r="E6908">
        <v>429558.28</v>
      </c>
      <c r="F6908">
        <v>0</v>
      </c>
      <c r="G6908">
        <v>126484.234</v>
      </c>
      <c r="H6908">
        <v>55026.561999999998</v>
      </c>
      <c r="I6908">
        <v>0</v>
      </c>
      <c r="J6908">
        <v>0</v>
      </c>
      <c r="K6908">
        <v>6667713</v>
      </c>
      <c r="L6908">
        <v>3808592.2</v>
      </c>
      <c r="M6908">
        <v>0</v>
      </c>
      <c r="N6908">
        <v>0</v>
      </c>
      <c r="O6908">
        <v>0</v>
      </c>
      <c r="P6908">
        <v>0</v>
      </c>
    </row>
    <row r="6909" spans="1:16" x14ac:dyDescent="0.25">
      <c r="A6909">
        <v>8608</v>
      </c>
      <c r="B6909">
        <v>0</v>
      </c>
      <c r="C6909">
        <v>221675.02</v>
      </c>
      <c r="D6909">
        <v>158073.10999999999</v>
      </c>
      <c r="E6909">
        <v>399467.28</v>
      </c>
      <c r="F6909">
        <v>0</v>
      </c>
      <c r="G6909">
        <v>116551.02</v>
      </c>
      <c r="H6909">
        <v>0</v>
      </c>
      <c r="I6909">
        <v>0</v>
      </c>
      <c r="J6909">
        <v>0</v>
      </c>
      <c r="K6909">
        <v>6080516.5</v>
      </c>
      <c r="L6909">
        <v>3515040.8</v>
      </c>
      <c r="M6909">
        <v>0</v>
      </c>
      <c r="N6909">
        <v>0</v>
      </c>
      <c r="O6909">
        <v>0</v>
      </c>
      <c r="P6909">
        <v>0</v>
      </c>
    </row>
    <row r="6910" spans="1:16" x14ac:dyDescent="0.25">
      <c r="A6910">
        <v>8609</v>
      </c>
      <c r="B6910" t="s">
        <v>2727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1534795.8</v>
      </c>
      <c r="L6910">
        <v>876731.25</v>
      </c>
      <c r="M6910">
        <v>0</v>
      </c>
      <c r="N6910">
        <v>0</v>
      </c>
      <c r="O6910">
        <v>0</v>
      </c>
      <c r="P6910">
        <v>0</v>
      </c>
    </row>
    <row r="6911" spans="1:16" x14ac:dyDescent="0.25">
      <c r="A6911">
        <v>8610</v>
      </c>
      <c r="B6911" t="s">
        <v>2722</v>
      </c>
      <c r="C6911">
        <v>125892.1</v>
      </c>
      <c r="D6911">
        <v>109753.44</v>
      </c>
      <c r="E6911">
        <v>248604.52</v>
      </c>
      <c r="F6911">
        <v>81813.460000000006</v>
      </c>
      <c r="G6911">
        <v>161051.22</v>
      </c>
      <c r="H6911">
        <v>128360.32000000001</v>
      </c>
      <c r="I6911">
        <v>0</v>
      </c>
      <c r="J6911">
        <v>0</v>
      </c>
      <c r="K6911">
        <v>79332.69</v>
      </c>
      <c r="L6911">
        <v>150809.34</v>
      </c>
      <c r="M6911">
        <v>0</v>
      </c>
      <c r="N6911">
        <v>0</v>
      </c>
      <c r="O6911">
        <v>0</v>
      </c>
      <c r="P6911">
        <v>0</v>
      </c>
    </row>
    <row r="6912" spans="1:16" x14ac:dyDescent="0.25">
      <c r="A6912">
        <v>8611</v>
      </c>
      <c r="B6912" t="s">
        <v>2729</v>
      </c>
      <c r="C6912">
        <v>0</v>
      </c>
      <c r="D6912">
        <v>0</v>
      </c>
      <c r="E6912">
        <v>0</v>
      </c>
      <c r="F6912">
        <v>459507.97</v>
      </c>
      <c r="G6912">
        <v>130870.05</v>
      </c>
      <c r="H6912">
        <v>165794.34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</row>
    <row r="6913" spans="1:16" x14ac:dyDescent="0.25">
      <c r="A6913">
        <v>8613</v>
      </c>
      <c r="B6913" t="s">
        <v>2728</v>
      </c>
      <c r="C6913">
        <v>99446.664000000004</v>
      </c>
      <c r="D6913">
        <v>453798.75</v>
      </c>
      <c r="E6913">
        <v>419448.4</v>
      </c>
      <c r="F6913">
        <v>154736.85999999999</v>
      </c>
      <c r="G6913">
        <v>205597.1</v>
      </c>
      <c r="H6913">
        <v>311369.53000000003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</row>
    <row r="6914" spans="1:16" x14ac:dyDescent="0.25">
      <c r="A6914">
        <v>8616</v>
      </c>
      <c r="B6914" t="s">
        <v>2705</v>
      </c>
      <c r="C6914">
        <v>249772.23</v>
      </c>
      <c r="D6914">
        <v>173679.88</v>
      </c>
      <c r="E6914">
        <v>307807.90000000002</v>
      </c>
      <c r="F6914">
        <v>57540.093999999997</v>
      </c>
      <c r="G6914">
        <v>0</v>
      </c>
      <c r="H6914">
        <v>112841.31</v>
      </c>
      <c r="I6914">
        <v>0</v>
      </c>
      <c r="J6914">
        <v>0</v>
      </c>
      <c r="K6914">
        <v>2615077.2000000002</v>
      </c>
      <c r="L6914">
        <v>1091871</v>
      </c>
      <c r="M6914">
        <v>0</v>
      </c>
      <c r="N6914">
        <v>0</v>
      </c>
      <c r="O6914">
        <v>0</v>
      </c>
      <c r="P6914">
        <v>0</v>
      </c>
    </row>
    <row r="6915" spans="1:16" x14ac:dyDescent="0.25">
      <c r="A6915">
        <v>8617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117754.25</v>
      </c>
      <c r="J6915">
        <v>277039.8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</row>
    <row r="6916" spans="1:16" x14ac:dyDescent="0.25">
      <c r="A6916">
        <v>8618</v>
      </c>
      <c r="B6916" t="s">
        <v>2730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310413.7</v>
      </c>
      <c r="L6916">
        <v>124533.25</v>
      </c>
      <c r="M6916">
        <v>0</v>
      </c>
      <c r="N6916">
        <v>0</v>
      </c>
      <c r="O6916">
        <v>0</v>
      </c>
      <c r="P6916">
        <v>0</v>
      </c>
    </row>
    <row r="6917" spans="1:16" x14ac:dyDescent="0.25">
      <c r="A6917">
        <v>8620</v>
      </c>
      <c r="B6917" t="s">
        <v>2723</v>
      </c>
      <c r="C6917">
        <v>119070.7</v>
      </c>
      <c r="D6917">
        <v>102765.65</v>
      </c>
      <c r="E6917">
        <v>190099.31</v>
      </c>
      <c r="F6917">
        <v>0</v>
      </c>
      <c r="G6917">
        <v>91460.04</v>
      </c>
      <c r="H6917">
        <v>0</v>
      </c>
      <c r="I6917">
        <v>0</v>
      </c>
      <c r="J6917">
        <v>0</v>
      </c>
      <c r="K6917">
        <v>1151136.8999999999</v>
      </c>
      <c r="L6917">
        <v>871368.4</v>
      </c>
      <c r="M6917">
        <v>0</v>
      </c>
      <c r="N6917">
        <v>0</v>
      </c>
      <c r="O6917">
        <v>0</v>
      </c>
      <c r="P6917">
        <v>0</v>
      </c>
    </row>
    <row r="6918" spans="1:16" x14ac:dyDescent="0.25">
      <c r="A6918">
        <v>8622</v>
      </c>
      <c r="B6918">
        <v>0</v>
      </c>
      <c r="C6918">
        <v>363937.56</v>
      </c>
      <c r="D6918">
        <v>277614.15999999997</v>
      </c>
      <c r="E6918">
        <v>551376.30000000005</v>
      </c>
      <c r="F6918">
        <v>0</v>
      </c>
      <c r="G6918">
        <v>115193.06</v>
      </c>
      <c r="H6918">
        <v>0</v>
      </c>
      <c r="I6918">
        <v>0</v>
      </c>
      <c r="J6918">
        <v>0</v>
      </c>
      <c r="K6918">
        <v>445966.22</v>
      </c>
      <c r="L6918">
        <v>721288.25</v>
      </c>
      <c r="M6918">
        <v>0</v>
      </c>
      <c r="N6918">
        <v>0</v>
      </c>
      <c r="O6918">
        <v>0</v>
      </c>
      <c r="P6918">
        <v>0</v>
      </c>
    </row>
    <row r="6919" spans="1:16" x14ac:dyDescent="0.25">
      <c r="A6919">
        <v>8623</v>
      </c>
      <c r="B6919">
        <v>0</v>
      </c>
      <c r="C6919">
        <v>530178.1</v>
      </c>
      <c r="D6919">
        <v>282705</v>
      </c>
      <c r="E6919">
        <v>818945.7</v>
      </c>
      <c r="F6919">
        <v>254034.3</v>
      </c>
      <c r="G6919">
        <v>540966.80000000005</v>
      </c>
      <c r="H6919">
        <v>419407.1</v>
      </c>
      <c r="I6919">
        <v>0</v>
      </c>
      <c r="J6919">
        <v>0</v>
      </c>
      <c r="K6919">
        <v>149748.85999999999</v>
      </c>
      <c r="L6919">
        <v>218645.4</v>
      </c>
      <c r="M6919">
        <v>0</v>
      </c>
      <c r="N6919">
        <v>0</v>
      </c>
      <c r="O6919">
        <v>0</v>
      </c>
      <c r="P6919">
        <v>0</v>
      </c>
    </row>
    <row r="6920" spans="1:16" x14ac:dyDescent="0.25">
      <c r="A6920">
        <v>8624</v>
      </c>
      <c r="B6920">
        <v>0</v>
      </c>
      <c r="C6920">
        <v>143130.25</v>
      </c>
      <c r="D6920">
        <v>0</v>
      </c>
      <c r="E6920">
        <v>319301.15999999997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1273722.3999999999</v>
      </c>
      <c r="L6920">
        <v>1237917.3999999999</v>
      </c>
      <c r="M6920">
        <v>0</v>
      </c>
      <c r="N6920">
        <v>0</v>
      </c>
      <c r="O6920">
        <v>0</v>
      </c>
      <c r="P6920">
        <v>0</v>
      </c>
    </row>
    <row r="6921" spans="1:16" x14ac:dyDescent="0.25">
      <c r="A6921">
        <v>8625</v>
      </c>
      <c r="B6921">
        <v>0</v>
      </c>
      <c r="C6921">
        <v>0</v>
      </c>
      <c r="D6921">
        <v>0</v>
      </c>
      <c r="E6921">
        <v>213826.3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4858808.5</v>
      </c>
      <c r="L6921">
        <v>2029938.9</v>
      </c>
      <c r="M6921">
        <v>0</v>
      </c>
      <c r="N6921">
        <v>0</v>
      </c>
      <c r="O6921">
        <v>0</v>
      </c>
      <c r="P6921">
        <v>0</v>
      </c>
    </row>
    <row r="6922" spans="1:16" x14ac:dyDescent="0.25">
      <c r="A6922">
        <v>8627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1134818.1000000001</v>
      </c>
      <c r="J6922">
        <v>473117.25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</row>
    <row r="6923" spans="1:16" x14ac:dyDescent="0.25">
      <c r="A6923">
        <v>8628</v>
      </c>
      <c r="B6923">
        <v>0</v>
      </c>
      <c r="C6923">
        <v>184001.16</v>
      </c>
      <c r="D6923">
        <v>100294.3</v>
      </c>
      <c r="E6923">
        <v>298185.21999999997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1485977</v>
      </c>
      <c r="L6923">
        <v>1528550.2</v>
      </c>
      <c r="M6923">
        <v>0</v>
      </c>
      <c r="N6923">
        <v>0</v>
      </c>
      <c r="O6923">
        <v>0</v>
      </c>
      <c r="P6923">
        <v>0</v>
      </c>
    </row>
    <row r="6924" spans="1:16" x14ac:dyDescent="0.25">
      <c r="A6924">
        <v>8629</v>
      </c>
      <c r="B6924">
        <v>0</v>
      </c>
      <c r="C6924">
        <v>297655.71999999997</v>
      </c>
      <c r="D6924">
        <v>210320.34</v>
      </c>
      <c r="E6924">
        <v>413089.66</v>
      </c>
      <c r="F6924">
        <v>726335.94</v>
      </c>
      <c r="G6924">
        <v>376090.06</v>
      </c>
      <c r="H6924">
        <v>251701.45</v>
      </c>
      <c r="I6924">
        <v>0</v>
      </c>
      <c r="J6924">
        <v>0</v>
      </c>
      <c r="K6924">
        <v>0</v>
      </c>
      <c r="L6924">
        <v>117688.5</v>
      </c>
      <c r="M6924">
        <v>0</v>
      </c>
      <c r="N6924">
        <v>0</v>
      </c>
      <c r="O6924">
        <v>0</v>
      </c>
      <c r="P6924">
        <v>0</v>
      </c>
    </row>
    <row r="6925" spans="1:16" x14ac:dyDescent="0.25">
      <c r="A6925">
        <v>8632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1638696.6</v>
      </c>
      <c r="L6925">
        <v>466308.7</v>
      </c>
      <c r="M6925">
        <v>0</v>
      </c>
      <c r="N6925">
        <v>0</v>
      </c>
      <c r="O6925">
        <v>0</v>
      </c>
      <c r="P6925">
        <v>0</v>
      </c>
    </row>
    <row r="6926" spans="1:16" x14ac:dyDescent="0.25">
      <c r="A6926">
        <v>8633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422325.22</v>
      </c>
      <c r="L6926">
        <v>127039.94</v>
      </c>
      <c r="M6926">
        <v>0</v>
      </c>
      <c r="N6926">
        <v>0</v>
      </c>
      <c r="O6926">
        <v>0</v>
      </c>
      <c r="P6926">
        <v>0</v>
      </c>
    </row>
    <row r="6927" spans="1:16" x14ac:dyDescent="0.25">
      <c r="A6927">
        <v>8634</v>
      </c>
      <c r="B6927" t="s">
        <v>2714</v>
      </c>
      <c r="C6927">
        <v>95137.12</v>
      </c>
      <c r="D6927">
        <v>136600.38</v>
      </c>
      <c r="E6927">
        <v>272903.15999999997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1989752.2</v>
      </c>
      <c r="L6927">
        <v>0</v>
      </c>
      <c r="M6927">
        <v>0</v>
      </c>
      <c r="N6927">
        <v>0</v>
      </c>
      <c r="O6927">
        <v>0</v>
      </c>
      <c r="P6927">
        <v>0</v>
      </c>
    </row>
    <row r="6928" spans="1:16" x14ac:dyDescent="0.25">
      <c r="A6928">
        <v>8635</v>
      </c>
      <c r="B6928">
        <v>0</v>
      </c>
      <c r="C6928">
        <v>2367617.2000000002</v>
      </c>
      <c r="D6928">
        <v>2075121</v>
      </c>
      <c r="E6928">
        <v>2422905.5</v>
      </c>
      <c r="F6928">
        <v>1004206.06</v>
      </c>
      <c r="G6928">
        <v>1651823.5</v>
      </c>
      <c r="H6928">
        <v>1325787.8999999999</v>
      </c>
      <c r="I6928">
        <v>0</v>
      </c>
      <c r="J6928">
        <v>0</v>
      </c>
      <c r="K6928">
        <v>2561935.7999999998</v>
      </c>
      <c r="L6928">
        <v>2336492.5</v>
      </c>
      <c r="M6928">
        <v>0</v>
      </c>
      <c r="N6928">
        <v>0</v>
      </c>
      <c r="O6928">
        <v>0</v>
      </c>
      <c r="P6928">
        <v>0</v>
      </c>
    </row>
    <row r="6929" spans="1:16" x14ac:dyDescent="0.25">
      <c r="A6929">
        <v>8636</v>
      </c>
      <c r="B6929" t="s">
        <v>2733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95170.19</v>
      </c>
      <c r="J6929">
        <v>169696.9</v>
      </c>
      <c r="K6929">
        <v>100498.96</v>
      </c>
      <c r="L6929">
        <v>288996.03000000003</v>
      </c>
      <c r="M6929">
        <v>0</v>
      </c>
      <c r="N6929">
        <v>0</v>
      </c>
      <c r="O6929">
        <v>0</v>
      </c>
      <c r="P6929">
        <v>0</v>
      </c>
    </row>
    <row r="6930" spans="1:16" x14ac:dyDescent="0.25">
      <c r="A6930">
        <v>8637</v>
      </c>
      <c r="B6930">
        <v>0</v>
      </c>
      <c r="C6930">
        <v>76464.34</v>
      </c>
      <c r="D6930">
        <v>62450.832000000002</v>
      </c>
      <c r="E6930">
        <v>186231.39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2845519.5</v>
      </c>
      <c r="L6930">
        <v>1640393.8</v>
      </c>
      <c r="M6930">
        <v>0</v>
      </c>
      <c r="N6930">
        <v>0</v>
      </c>
      <c r="O6930">
        <v>0</v>
      </c>
      <c r="P6930">
        <v>0</v>
      </c>
    </row>
    <row r="6931" spans="1:16" x14ac:dyDescent="0.25">
      <c r="A6931">
        <v>8638</v>
      </c>
      <c r="B6931" t="s">
        <v>2737</v>
      </c>
      <c r="C6931">
        <v>0</v>
      </c>
      <c r="D6931">
        <v>0</v>
      </c>
      <c r="E6931">
        <v>0</v>
      </c>
      <c r="F6931">
        <v>83847.600000000006</v>
      </c>
      <c r="G6931">
        <v>74880.14</v>
      </c>
      <c r="H6931">
        <v>0</v>
      </c>
      <c r="I6931">
        <v>901726.6</v>
      </c>
      <c r="J6931">
        <v>279370.62</v>
      </c>
      <c r="K6931">
        <v>1011287.75</v>
      </c>
      <c r="L6931">
        <v>454686.1</v>
      </c>
      <c r="M6931">
        <v>0</v>
      </c>
      <c r="N6931">
        <v>0</v>
      </c>
      <c r="O6931">
        <v>0</v>
      </c>
      <c r="P6931">
        <v>0</v>
      </c>
    </row>
    <row r="6932" spans="1:16" x14ac:dyDescent="0.25">
      <c r="A6932">
        <v>8639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161739.79999999999</v>
      </c>
      <c r="L6932">
        <v>0</v>
      </c>
      <c r="M6932">
        <v>0</v>
      </c>
      <c r="N6932">
        <v>0</v>
      </c>
      <c r="O6932">
        <v>0</v>
      </c>
      <c r="P6932">
        <v>0</v>
      </c>
    </row>
    <row r="6933" spans="1:16" x14ac:dyDescent="0.25">
      <c r="A6933">
        <v>8640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124658.46</v>
      </c>
      <c r="L6933">
        <v>219601.97</v>
      </c>
      <c r="M6933">
        <v>0</v>
      </c>
      <c r="N6933">
        <v>0</v>
      </c>
      <c r="O6933">
        <v>0</v>
      </c>
      <c r="P6933">
        <v>0</v>
      </c>
    </row>
    <row r="6934" spans="1:16" x14ac:dyDescent="0.25">
      <c r="A6934">
        <v>8641</v>
      </c>
      <c r="B6934" t="s">
        <v>2735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888831.25</v>
      </c>
      <c r="L6934">
        <v>210279.53</v>
      </c>
      <c r="M6934">
        <v>0</v>
      </c>
      <c r="N6934">
        <v>0</v>
      </c>
      <c r="O6934">
        <v>0</v>
      </c>
      <c r="P6934">
        <v>0</v>
      </c>
    </row>
    <row r="6935" spans="1:16" x14ac:dyDescent="0.25">
      <c r="A6935">
        <v>8642</v>
      </c>
      <c r="B6935" t="s">
        <v>2738</v>
      </c>
      <c r="C6935">
        <v>0</v>
      </c>
      <c r="D6935">
        <v>0</v>
      </c>
      <c r="E6935">
        <v>0</v>
      </c>
      <c r="F6935">
        <v>81297.33</v>
      </c>
      <c r="G6935">
        <v>238088.73</v>
      </c>
      <c r="H6935">
        <v>105785.56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</row>
    <row r="6936" spans="1:16" x14ac:dyDescent="0.25">
      <c r="A6936">
        <v>8643</v>
      </c>
      <c r="B6936" t="s">
        <v>2740</v>
      </c>
      <c r="C6936">
        <v>1924921</v>
      </c>
      <c r="D6936">
        <v>801531.6</v>
      </c>
      <c r="E6936">
        <v>834973.5</v>
      </c>
      <c r="F6936">
        <v>420207.12</v>
      </c>
      <c r="G6936">
        <v>3364980.8</v>
      </c>
      <c r="H6936">
        <v>1783101.4</v>
      </c>
      <c r="I6936">
        <v>0</v>
      </c>
      <c r="J6936">
        <v>0</v>
      </c>
      <c r="K6936">
        <v>143580860</v>
      </c>
      <c r="L6936">
        <v>82149220</v>
      </c>
      <c r="M6936">
        <v>0</v>
      </c>
      <c r="N6936">
        <v>0</v>
      </c>
      <c r="O6936">
        <v>0</v>
      </c>
      <c r="P6936">
        <v>0</v>
      </c>
    </row>
    <row r="6937" spans="1:16" x14ac:dyDescent="0.25">
      <c r="A6937">
        <v>8644</v>
      </c>
      <c r="B6937" t="s">
        <v>2731</v>
      </c>
      <c r="C6937">
        <v>97269.2</v>
      </c>
      <c r="D6937">
        <v>0</v>
      </c>
      <c r="E6937">
        <v>115521.18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1185891.6000000001</v>
      </c>
      <c r="L6937">
        <v>839497.1</v>
      </c>
      <c r="M6937">
        <v>0</v>
      </c>
      <c r="N6937">
        <v>0</v>
      </c>
      <c r="O6937">
        <v>0</v>
      </c>
      <c r="P6937">
        <v>0</v>
      </c>
    </row>
    <row r="6938" spans="1:16" x14ac:dyDescent="0.25">
      <c r="A6938">
        <v>8645</v>
      </c>
      <c r="B6938">
        <v>0</v>
      </c>
      <c r="C6938">
        <v>0</v>
      </c>
      <c r="D6938">
        <v>0</v>
      </c>
      <c r="E6938">
        <v>0</v>
      </c>
      <c r="F6938">
        <v>239209.66</v>
      </c>
      <c r="G6938">
        <v>110906.77</v>
      </c>
      <c r="H6938">
        <v>92795.9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</row>
    <row r="6939" spans="1:16" x14ac:dyDescent="0.25">
      <c r="A6939">
        <v>8646</v>
      </c>
      <c r="B6939">
        <v>0</v>
      </c>
      <c r="C6939">
        <v>0</v>
      </c>
      <c r="D6939">
        <v>0</v>
      </c>
      <c r="E6939">
        <v>0</v>
      </c>
      <c r="F6939">
        <v>57789.777000000002</v>
      </c>
      <c r="G6939">
        <v>0</v>
      </c>
      <c r="H6939">
        <v>0</v>
      </c>
      <c r="I6939">
        <v>447041.8</v>
      </c>
      <c r="J6939">
        <v>510417.03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</row>
    <row r="6940" spans="1:16" x14ac:dyDescent="0.25">
      <c r="A6940">
        <v>8648</v>
      </c>
      <c r="B6940" t="s">
        <v>2742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185523.14</v>
      </c>
      <c r="L6940">
        <v>0</v>
      </c>
      <c r="M6940">
        <v>0</v>
      </c>
      <c r="N6940">
        <v>0</v>
      </c>
      <c r="O6940">
        <v>0</v>
      </c>
      <c r="P6940">
        <v>0</v>
      </c>
    </row>
    <row r="6941" spans="1:16" x14ac:dyDescent="0.25">
      <c r="A6941">
        <v>8650</v>
      </c>
      <c r="B6941" t="s">
        <v>2741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113268.82</v>
      </c>
      <c r="K6941">
        <v>0</v>
      </c>
      <c r="L6941">
        <v>146949.35999999999</v>
      </c>
      <c r="M6941">
        <v>0</v>
      </c>
      <c r="N6941">
        <v>0</v>
      </c>
      <c r="O6941">
        <v>0</v>
      </c>
      <c r="P6941">
        <v>0</v>
      </c>
    </row>
    <row r="6942" spans="1:16" x14ac:dyDescent="0.25">
      <c r="A6942">
        <v>8651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613755.5</v>
      </c>
      <c r="L6942">
        <v>219969.12</v>
      </c>
      <c r="M6942">
        <v>0</v>
      </c>
      <c r="N6942">
        <v>0</v>
      </c>
      <c r="O6942">
        <v>0</v>
      </c>
      <c r="P6942">
        <v>0</v>
      </c>
    </row>
    <row r="6943" spans="1:16" x14ac:dyDescent="0.25">
      <c r="A6943">
        <v>8652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1464331.4</v>
      </c>
      <c r="L6943">
        <v>441971.20000000001</v>
      </c>
      <c r="M6943">
        <v>0</v>
      </c>
      <c r="N6943">
        <v>0</v>
      </c>
      <c r="O6943">
        <v>0</v>
      </c>
      <c r="P6943">
        <v>0</v>
      </c>
    </row>
    <row r="6944" spans="1:16" x14ac:dyDescent="0.25">
      <c r="A6944">
        <v>8653</v>
      </c>
      <c r="B6944">
        <v>0</v>
      </c>
      <c r="C6944">
        <v>246369.86</v>
      </c>
      <c r="D6944">
        <v>206513.53</v>
      </c>
      <c r="E6944">
        <v>260304.1</v>
      </c>
      <c r="F6944">
        <v>0</v>
      </c>
      <c r="G6944">
        <v>94916.54</v>
      </c>
      <c r="H6944">
        <v>0</v>
      </c>
      <c r="I6944">
        <v>0</v>
      </c>
      <c r="J6944">
        <v>0</v>
      </c>
      <c r="K6944">
        <v>0</v>
      </c>
      <c r="L6944">
        <v>275495.2</v>
      </c>
      <c r="M6944">
        <v>0</v>
      </c>
      <c r="N6944">
        <v>0</v>
      </c>
      <c r="O6944">
        <v>0</v>
      </c>
      <c r="P6944">
        <v>0</v>
      </c>
    </row>
    <row r="6945" spans="1:16" x14ac:dyDescent="0.25">
      <c r="A6945">
        <v>8654</v>
      </c>
      <c r="B6945">
        <v>0</v>
      </c>
      <c r="C6945">
        <v>307662.84000000003</v>
      </c>
      <c r="D6945">
        <v>243467.2</v>
      </c>
      <c r="E6945">
        <v>384482.34</v>
      </c>
      <c r="F6945">
        <v>54426.46</v>
      </c>
      <c r="G6945">
        <v>184037.88</v>
      </c>
      <c r="H6945">
        <v>108049.79</v>
      </c>
      <c r="I6945">
        <v>0</v>
      </c>
      <c r="J6945">
        <v>0</v>
      </c>
      <c r="K6945">
        <v>206493.28</v>
      </c>
      <c r="L6945">
        <v>546842.9</v>
      </c>
      <c r="M6945">
        <v>0</v>
      </c>
      <c r="N6945">
        <v>0</v>
      </c>
      <c r="O6945">
        <v>0</v>
      </c>
      <c r="P6945">
        <v>0</v>
      </c>
    </row>
    <row r="6946" spans="1:16" x14ac:dyDescent="0.25">
      <c r="A6946">
        <v>8655</v>
      </c>
      <c r="B6946" t="s">
        <v>2743</v>
      </c>
      <c r="C6946">
        <v>8438283</v>
      </c>
      <c r="D6946">
        <v>5464668.5</v>
      </c>
      <c r="E6946">
        <v>5971050.5</v>
      </c>
      <c r="F6946">
        <v>4318788.5</v>
      </c>
      <c r="G6946">
        <v>5080326.5</v>
      </c>
      <c r="H6946">
        <v>2396375.2000000002</v>
      </c>
      <c r="I6946">
        <v>0</v>
      </c>
      <c r="J6946">
        <v>0</v>
      </c>
      <c r="K6946">
        <v>11836012</v>
      </c>
      <c r="L6946">
        <v>11439996</v>
      </c>
      <c r="M6946">
        <v>0</v>
      </c>
      <c r="N6946">
        <v>0</v>
      </c>
      <c r="O6946">
        <v>0</v>
      </c>
      <c r="P6946">
        <v>0</v>
      </c>
    </row>
    <row r="6947" spans="1:16" x14ac:dyDescent="0.25">
      <c r="A6947">
        <v>8658</v>
      </c>
      <c r="B6947" t="s">
        <v>2736</v>
      </c>
      <c r="C6947">
        <v>0</v>
      </c>
      <c r="D6947">
        <v>0</v>
      </c>
      <c r="E6947">
        <v>0</v>
      </c>
      <c r="F6947">
        <v>378551.62</v>
      </c>
      <c r="G6947">
        <v>379970.25</v>
      </c>
      <c r="H6947">
        <v>102554.625</v>
      </c>
      <c r="I6947">
        <v>1588647.6</v>
      </c>
      <c r="J6947">
        <v>1139092.1000000001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</row>
    <row r="6948" spans="1:16" x14ac:dyDescent="0.25">
      <c r="A6948">
        <v>8659</v>
      </c>
      <c r="B6948" t="s">
        <v>2744</v>
      </c>
      <c r="C6948">
        <v>163965.29999999999</v>
      </c>
      <c r="D6948">
        <v>56584.97</v>
      </c>
      <c r="E6948">
        <v>0</v>
      </c>
      <c r="F6948">
        <v>602894.69999999995</v>
      </c>
      <c r="G6948">
        <v>287343.09999999998</v>
      </c>
      <c r="H6948">
        <v>160374.35999999999</v>
      </c>
      <c r="I6948">
        <v>0</v>
      </c>
      <c r="J6948">
        <v>0</v>
      </c>
      <c r="K6948">
        <v>192885.94</v>
      </c>
      <c r="L6948">
        <v>264649.34000000003</v>
      </c>
      <c r="M6948">
        <v>0</v>
      </c>
      <c r="N6948">
        <v>0</v>
      </c>
      <c r="O6948">
        <v>0</v>
      </c>
      <c r="P6948">
        <v>0</v>
      </c>
    </row>
    <row r="6949" spans="1:16" x14ac:dyDescent="0.25">
      <c r="A6949">
        <v>8660</v>
      </c>
      <c r="B6949" t="s">
        <v>2732</v>
      </c>
      <c r="C6949">
        <v>0</v>
      </c>
      <c r="D6949">
        <v>0</v>
      </c>
      <c r="E6949">
        <v>0</v>
      </c>
      <c r="F6949">
        <v>392072.5</v>
      </c>
      <c r="G6949">
        <v>201801.33</v>
      </c>
      <c r="H6949">
        <v>119167</v>
      </c>
      <c r="I6949">
        <v>132828.62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</row>
    <row r="6950" spans="1:16" x14ac:dyDescent="0.25">
      <c r="A6950">
        <v>8667</v>
      </c>
      <c r="B6950" t="s">
        <v>30</v>
      </c>
      <c r="C6950">
        <v>24362544</v>
      </c>
      <c r="D6950">
        <v>13156529</v>
      </c>
      <c r="E6950">
        <v>14175840</v>
      </c>
      <c r="F6950">
        <v>11463715</v>
      </c>
      <c r="G6950">
        <v>13086003</v>
      </c>
      <c r="H6950">
        <v>5035817.5</v>
      </c>
      <c r="I6950">
        <v>132923.4</v>
      </c>
      <c r="J6950">
        <v>114049.12</v>
      </c>
      <c r="K6950">
        <v>480470080</v>
      </c>
      <c r="L6950">
        <v>340395780</v>
      </c>
      <c r="M6950">
        <v>0</v>
      </c>
      <c r="N6950">
        <v>0</v>
      </c>
      <c r="O6950">
        <v>0</v>
      </c>
      <c r="P6950">
        <v>0</v>
      </c>
    </row>
    <row r="6951" spans="1:16" x14ac:dyDescent="0.25">
      <c r="A6951">
        <v>8669</v>
      </c>
      <c r="B6951" t="s">
        <v>2739</v>
      </c>
      <c r="C6951">
        <v>0</v>
      </c>
      <c r="D6951">
        <v>0</v>
      </c>
      <c r="E6951">
        <v>0</v>
      </c>
      <c r="F6951">
        <v>440830.34</v>
      </c>
      <c r="G6951">
        <v>80007.625</v>
      </c>
      <c r="H6951">
        <v>0</v>
      </c>
      <c r="I6951">
        <v>328794.8</v>
      </c>
      <c r="J6951">
        <v>441694.97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</row>
    <row r="6952" spans="1:16" x14ac:dyDescent="0.25">
      <c r="A6952">
        <v>8672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388800.12</v>
      </c>
      <c r="L6952">
        <v>331606.09999999998</v>
      </c>
      <c r="M6952">
        <v>0</v>
      </c>
      <c r="N6952">
        <v>0</v>
      </c>
      <c r="O6952">
        <v>0</v>
      </c>
      <c r="P6952">
        <v>0</v>
      </c>
    </row>
    <row r="6953" spans="1:16" x14ac:dyDescent="0.25">
      <c r="A6953">
        <v>8675</v>
      </c>
      <c r="B6953">
        <v>0</v>
      </c>
      <c r="C6953">
        <v>377713.62</v>
      </c>
      <c r="D6953">
        <v>307901.2</v>
      </c>
      <c r="E6953">
        <v>482904.78</v>
      </c>
      <c r="F6953">
        <v>0</v>
      </c>
      <c r="G6953">
        <v>186654.11</v>
      </c>
      <c r="H6953">
        <v>82725.740000000005</v>
      </c>
      <c r="I6953">
        <v>0</v>
      </c>
      <c r="J6953">
        <v>0</v>
      </c>
      <c r="K6953">
        <v>157538.07999999999</v>
      </c>
      <c r="L6953">
        <v>283020.46999999997</v>
      </c>
      <c r="M6953">
        <v>0</v>
      </c>
      <c r="N6953">
        <v>0</v>
      </c>
      <c r="O6953">
        <v>0</v>
      </c>
      <c r="P6953">
        <v>0</v>
      </c>
    </row>
    <row r="6954" spans="1:16" x14ac:dyDescent="0.25">
      <c r="A6954">
        <v>8677</v>
      </c>
      <c r="B6954">
        <v>0</v>
      </c>
      <c r="C6954">
        <v>343758.12</v>
      </c>
      <c r="D6954">
        <v>224667.14</v>
      </c>
      <c r="E6954">
        <v>239118.52</v>
      </c>
      <c r="F6954">
        <v>0</v>
      </c>
      <c r="G6954">
        <v>142849.94</v>
      </c>
      <c r="H6954">
        <v>223596.61</v>
      </c>
      <c r="I6954">
        <v>0</v>
      </c>
      <c r="J6954">
        <v>0</v>
      </c>
      <c r="K6954">
        <v>0</v>
      </c>
      <c r="L6954">
        <v>73317.03</v>
      </c>
      <c r="M6954">
        <v>0</v>
      </c>
      <c r="N6954">
        <v>0</v>
      </c>
      <c r="O6954">
        <v>0</v>
      </c>
      <c r="P6954">
        <v>0</v>
      </c>
    </row>
    <row r="6955" spans="1:16" x14ac:dyDescent="0.25">
      <c r="A6955">
        <v>8679</v>
      </c>
      <c r="B6955">
        <v>0</v>
      </c>
      <c r="C6955">
        <v>1737319.2</v>
      </c>
      <c r="D6955">
        <v>3688324.8</v>
      </c>
      <c r="E6955">
        <v>7050842</v>
      </c>
      <c r="F6955">
        <v>780552.2</v>
      </c>
      <c r="G6955">
        <v>597803.93999999994</v>
      </c>
      <c r="H6955">
        <v>1536657.6</v>
      </c>
      <c r="I6955">
        <v>0</v>
      </c>
      <c r="J6955">
        <v>0</v>
      </c>
      <c r="K6955">
        <v>132034840</v>
      </c>
      <c r="L6955">
        <v>76503870</v>
      </c>
      <c r="M6955">
        <v>0</v>
      </c>
      <c r="N6955">
        <v>0</v>
      </c>
      <c r="O6955">
        <v>0</v>
      </c>
      <c r="P6955">
        <v>0</v>
      </c>
    </row>
    <row r="6956" spans="1:16" x14ac:dyDescent="0.25">
      <c r="A6956">
        <v>8680</v>
      </c>
      <c r="B6956">
        <v>0</v>
      </c>
      <c r="C6956">
        <v>160201.67000000001</v>
      </c>
      <c r="D6956">
        <v>58355.76</v>
      </c>
      <c r="E6956">
        <v>0</v>
      </c>
      <c r="F6956">
        <v>410487.7</v>
      </c>
      <c r="G6956">
        <v>243257.48</v>
      </c>
      <c r="H6956">
        <v>226414.83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</row>
    <row r="6957" spans="1:16" x14ac:dyDescent="0.25">
      <c r="A6957">
        <v>8681</v>
      </c>
      <c r="B6957">
        <v>0</v>
      </c>
      <c r="C6957">
        <v>0</v>
      </c>
      <c r="D6957">
        <v>0</v>
      </c>
      <c r="E6957">
        <v>0</v>
      </c>
      <c r="F6957">
        <v>214369.28</v>
      </c>
      <c r="G6957">
        <v>137568.42000000001</v>
      </c>
      <c r="H6957">
        <v>0</v>
      </c>
      <c r="I6957">
        <v>502092.72</v>
      </c>
      <c r="J6957">
        <v>447277.47</v>
      </c>
      <c r="K6957">
        <v>809353.6</v>
      </c>
      <c r="L6957">
        <v>346740.16</v>
      </c>
      <c r="M6957">
        <v>0</v>
      </c>
      <c r="N6957">
        <v>0</v>
      </c>
      <c r="O6957">
        <v>0</v>
      </c>
      <c r="P6957">
        <v>0</v>
      </c>
    </row>
    <row r="6958" spans="1:16" x14ac:dyDescent="0.25">
      <c r="A6958">
        <v>8682</v>
      </c>
      <c r="B6958">
        <v>0</v>
      </c>
      <c r="C6958">
        <v>0</v>
      </c>
      <c r="D6958">
        <v>0</v>
      </c>
      <c r="E6958">
        <v>0</v>
      </c>
      <c r="F6958">
        <v>126300.58</v>
      </c>
      <c r="G6958">
        <v>119175.06</v>
      </c>
      <c r="H6958">
        <v>0</v>
      </c>
      <c r="I6958">
        <v>258593.3</v>
      </c>
      <c r="J6958">
        <v>188801.11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</row>
    <row r="6959" spans="1:16" x14ac:dyDescent="0.25">
      <c r="A6959">
        <v>8683</v>
      </c>
      <c r="B6959" t="s">
        <v>2747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1507799.4</v>
      </c>
      <c r="J6959">
        <v>922864.1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</row>
    <row r="6960" spans="1:16" x14ac:dyDescent="0.25">
      <c r="A6960">
        <v>8684</v>
      </c>
      <c r="B6960" t="s">
        <v>2734</v>
      </c>
      <c r="C6960">
        <v>365374.1</v>
      </c>
      <c r="D6960">
        <v>302470.78000000003</v>
      </c>
      <c r="E6960">
        <v>237266.72</v>
      </c>
      <c r="F6960">
        <v>181977.02</v>
      </c>
      <c r="G6960">
        <v>234810.14</v>
      </c>
      <c r="H6960">
        <v>228955.4</v>
      </c>
      <c r="I6960">
        <v>0</v>
      </c>
      <c r="J6960">
        <v>0</v>
      </c>
      <c r="K6960">
        <v>66908.125</v>
      </c>
      <c r="L6960">
        <v>97383.164000000004</v>
      </c>
      <c r="M6960">
        <v>0</v>
      </c>
      <c r="N6960">
        <v>0</v>
      </c>
      <c r="O6960">
        <v>0</v>
      </c>
      <c r="P6960">
        <v>0</v>
      </c>
    </row>
    <row r="6961" spans="1:16" x14ac:dyDescent="0.25">
      <c r="A6961">
        <v>8686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364250.5</v>
      </c>
      <c r="L6961">
        <v>247586.06</v>
      </c>
      <c r="M6961">
        <v>0</v>
      </c>
      <c r="N6961">
        <v>0</v>
      </c>
      <c r="O6961">
        <v>0</v>
      </c>
      <c r="P6961">
        <v>0</v>
      </c>
    </row>
    <row r="6962" spans="1:16" x14ac:dyDescent="0.25">
      <c r="A6962">
        <v>8687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220896.81</v>
      </c>
      <c r="L6962">
        <v>82724.02</v>
      </c>
      <c r="M6962">
        <v>0</v>
      </c>
      <c r="N6962">
        <v>0</v>
      </c>
      <c r="O6962">
        <v>0</v>
      </c>
      <c r="P6962">
        <v>0</v>
      </c>
    </row>
    <row r="6963" spans="1:16" x14ac:dyDescent="0.25">
      <c r="A6963">
        <v>8688</v>
      </c>
      <c r="B6963" t="s">
        <v>2707</v>
      </c>
      <c r="C6963">
        <v>849796.75</v>
      </c>
      <c r="D6963">
        <v>599118.1</v>
      </c>
      <c r="E6963">
        <v>1127212</v>
      </c>
      <c r="F6963">
        <v>292527.78000000003</v>
      </c>
      <c r="G6963">
        <v>539635.4</v>
      </c>
      <c r="H6963">
        <v>0</v>
      </c>
      <c r="I6963">
        <v>0</v>
      </c>
      <c r="J6963">
        <v>0</v>
      </c>
      <c r="K6963">
        <v>8686643</v>
      </c>
      <c r="L6963">
        <v>6006068</v>
      </c>
      <c r="M6963">
        <v>0</v>
      </c>
      <c r="N6963">
        <v>0</v>
      </c>
      <c r="O6963">
        <v>0</v>
      </c>
      <c r="P6963">
        <v>0</v>
      </c>
    </row>
    <row r="6964" spans="1:16" x14ac:dyDescent="0.25">
      <c r="A6964">
        <v>8689</v>
      </c>
      <c r="B6964">
        <v>0</v>
      </c>
      <c r="C6964">
        <v>2346722</v>
      </c>
      <c r="D6964">
        <v>2018373.2</v>
      </c>
      <c r="E6964">
        <v>1644918.6</v>
      </c>
      <c r="F6964">
        <v>1463439.4</v>
      </c>
      <c r="G6964">
        <v>1644408</v>
      </c>
      <c r="H6964">
        <v>1142171.1000000001</v>
      </c>
      <c r="I6964">
        <v>0</v>
      </c>
      <c r="J6964">
        <v>0</v>
      </c>
      <c r="K6964">
        <v>0</v>
      </c>
      <c r="L6964">
        <v>1157701.3999999999</v>
      </c>
      <c r="M6964">
        <v>0</v>
      </c>
      <c r="N6964">
        <v>0</v>
      </c>
      <c r="O6964">
        <v>0</v>
      </c>
      <c r="P6964">
        <v>0</v>
      </c>
    </row>
    <row r="6965" spans="1:16" x14ac:dyDescent="0.25">
      <c r="A6965">
        <v>8691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869647</v>
      </c>
      <c r="L6965">
        <v>476168.4</v>
      </c>
      <c r="M6965">
        <v>0</v>
      </c>
      <c r="N6965">
        <v>0</v>
      </c>
      <c r="O6965">
        <v>0</v>
      </c>
      <c r="P6965">
        <v>0</v>
      </c>
    </row>
    <row r="6966" spans="1:16" x14ac:dyDescent="0.25">
      <c r="A6966">
        <v>8692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540937.25</v>
      </c>
      <c r="L6966">
        <v>344608.38</v>
      </c>
      <c r="M6966">
        <v>0</v>
      </c>
      <c r="N6966">
        <v>0</v>
      </c>
      <c r="O6966">
        <v>0</v>
      </c>
      <c r="P6966">
        <v>0</v>
      </c>
    </row>
    <row r="6967" spans="1:16" x14ac:dyDescent="0.25">
      <c r="A6967">
        <v>8693</v>
      </c>
      <c r="B6967">
        <v>0</v>
      </c>
      <c r="C6967">
        <v>0</v>
      </c>
      <c r="D6967">
        <v>0</v>
      </c>
      <c r="E6967">
        <v>138510.97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4058095.2</v>
      </c>
      <c r="L6967">
        <v>1646262.8</v>
      </c>
      <c r="M6967">
        <v>0</v>
      </c>
      <c r="N6967">
        <v>0</v>
      </c>
      <c r="O6967">
        <v>0</v>
      </c>
      <c r="P6967">
        <v>0</v>
      </c>
    </row>
    <row r="6968" spans="1:16" x14ac:dyDescent="0.25">
      <c r="A6968">
        <v>8694</v>
      </c>
      <c r="B6968" t="s">
        <v>2748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378307.56</v>
      </c>
      <c r="M6968">
        <v>0</v>
      </c>
      <c r="N6968">
        <v>0</v>
      </c>
      <c r="O6968">
        <v>0</v>
      </c>
      <c r="P6968">
        <v>0</v>
      </c>
    </row>
    <row r="6969" spans="1:16" x14ac:dyDescent="0.25">
      <c r="A6969">
        <v>8696</v>
      </c>
      <c r="B6969" t="s">
        <v>2749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1988354.6</v>
      </c>
      <c r="J6969">
        <v>1249431.8999999999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</row>
    <row r="6970" spans="1:16" x14ac:dyDescent="0.25">
      <c r="A6970">
        <v>8697</v>
      </c>
      <c r="B6970">
        <v>0</v>
      </c>
      <c r="C6970">
        <v>158162.47</v>
      </c>
      <c r="D6970">
        <v>228469.17</v>
      </c>
      <c r="E6970">
        <v>243212.19</v>
      </c>
      <c r="F6970">
        <v>92147.53</v>
      </c>
      <c r="G6970">
        <v>143659.97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</row>
    <row r="6971" spans="1:16" x14ac:dyDescent="0.25">
      <c r="A6971">
        <v>8698</v>
      </c>
      <c r="B6971" t="s">
        <v>50</v>
      </c>
      <c r="C6971">
        <v>8647904</v>
      </c>
      <c r="D6971">
        <v>4669687</v>
      </c>
      <c r="E6971">
        <v>5030689.5</v>
      </c>
      <c r="F6971">
        <v>4324459</v>
      </c>
      <c r="G6971">
        <v>5038174.5</v>
      </c>
      <c r="H6971">
        <v>1880371.2</v>
      </c>
      <c r="I6971">
        <v>0</v>
      </c>
      <c r="J6971">
        <v>0</v>
      </c>
      <c r="K6971">
        <v>188686850</v>
      </c>
      <c r="L6971">
        <v>129113464</v>
      </c>
      <c r="M6971">
        <v>0</v>
      </c>
      <c r="N6971">
        <v>0</v>
      </c>
      <c r="O6971">
        <v>0</v>
      </c>
      <c r="P6971">
        <v>0</v>
      </c>
    </row>
    <row r="6972" spans="1:16" x14ac:dyDescent="0.25">
      <c r="A6972">
        <v>8699</v>
      </c>
      <c r="B6972">
        <v>0</v>
      </c>
      <c r="C6972">
        <v>945606.7</v>
      </c>
      <c r="D6972">
        <v>404352.97</v>
      </c>
      <c r="E6972">
        <v>437062.47</v>
      </c>
      <c r="F6972">
        <v>196831.27</v>
      </c>
      <c r="G6972">
        <v>325673.84000000003</v>
      </c>
      <c r="H6972">
        <v>630078.56000000006</v>
      </c>
      <c r="I6972">
        <v>0</v>
      </c>
      <c r="J6972">
        <v>0</v>
      </c>
      <c r="K6972">
        <v>1574089.8</v>
      </c>
      <c r="L6972">
        <v>2545884.5</v>
      </c>
      <c r="M6972">
        <v>0</v>
      </c>
      <c r="N6972">
        <v>0</v>
      </c>
      <c r="O6972">
        <v>0</v>
      </c>
      <c r="P6972">
        <v>0</v>
      </c>
    </row>
    <row r="6973" spans="1:16" x14ac:dyDescent="0.25">
      <c r="A6973">
        <v>8701</v>
      </c>
      <c r="B6973" t="s">
        <v>2771</v>
      </c>
      <c r="C6973">
        <v>304877.46999999997</v>
      </c>
      <c r="D6973">
        <v>0</v>
      </c>
      <c r="E6973">
        <v>129303.23</v>
      </c>
      <c r="F6973">
        <v>125067.38</v>
      </c>
      <c r="G6973">
        <v>285219.25</v>
      </c>
      <c r="H6973">
        <v>121652.45</v>
      </c>
      <c r="I6973">
        <v>0</v>
      </c>
      <c r="J6973">
        <v>0</v>
      </c>
      <c r="K6973">
        <v>93088.37</v>
      </c>
      <c r="L6973">
        <v>410081.22</v>
      </c>
      <c r="M6973">
        <v>0</v>
      </c>
      <c r="N6973">
        <v>0</v>
      </c>
      <c r="O6973">
        <v>0</v>
      </c>
      <c r="P6973">
        <v>0</v>
      </c>
    </row>
    <row r="6974" spans="1:16" x14ac:dyDescent="0.25">
      <c r="A6974">
        <v>8703</v>
      </c>
      <c r="B6974" t="s">
        <v>2753</v>
      </c>
      <c r="C6974">
        <v>0</v>
      </c>
      <c r="D6974">
        <v>0</v>
      </c>
      <c r="E6974">
        <v>0</v>
      </c>
      <c r="F6974">
        <v>269848.28000000003</v>
      </c>
      <c r="G6974">
        <v>305602.94</v>
      </c>
      <c r="H6974">
        <v>74990.78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</row>
    <row r="6975" spans="1:16" x14ac:dyDescent="0.25">
      <c r="A6975">
        <v>8704</v>
      </c>
      <c r="B6975">
        <v>0</v>
      </c>
      <c r="C6975">
        <v>837504.94</v>
      </c>
      <c r="D6975">
        <v>748800.6</v>
      </c>
      <c r="E6975">
        <v>447235.9</v>
      </c>
      <c r="F6975">
        <v>282066.8</v>
      </c>
      <c r="G6975">
        <v>190623.62</v>
      </c>
      <c r="H6975">
        <v>435077.03</v>
      </c>
      <c r="I6975">
        <v>0</v>
      </c>
      <c r="J6975">
        <v>0</v>
      </c>
      <c r="K6975">
        <v>152939.31</v>
      </c>
      <c r="L6975">
        <v>196083.34</v>
      </c>
      <c r="M6975">
        <v>0</v>
      </c>
      <c r="N6975">
        <v>0</v>
      </c>
      <c r="O6975">
        <v>0</v>
      </c>
      <c r="P6975">
        <v>0</v>
      </c>
    </row>
    <row r="6976" spans="1:16" x14ac:dyDescent="0.25">
      <c r="A6976">
        <v>8705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333232.65999999997</v>
      </c>
      <c r="L6976">
        <v>220679.48</v>
      </c>
      <c r="M6976">
        <v>0</v>
      </c>
      <c r="N6976">
        <v>0</v>
      </c>
      <c r="O6976">
        <v>0</v>
      </c>
      <c r="P6976">
        <v>0</v>
      </c>
    </row>
    <row r="6977" spans="1:16" x14ac:dyDescent="0.25">
      <c r="A6977">
        <v>8706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1028561.8</v>
      </c>
      <c r="L6977">
        <v>734481.5</v>
      </c>
      <c r="M6977">
        <v>0</v>
      </c>
      <c r="N6977">
        <v>0</v>
      </c>
      <c r="O6977">
        <v>0</v>
      </c>
      <c r="P6977">
        <v>0</v>
      </c>
    </row>
    <row r="6978" spans="1:16" x14ac:dyDescent="0.25">
      <c r="A6978">
        <v>8707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885180.7</v>
      </c>
      <c r="L6978">
        <v>575016.6</v>
      </c>
      <c r="M6978">
        <v>0</v>
      </c>
      <c r="N6978">
        <v>0</v>
      </c>
      <c r="O6978">
        <v>0</v>
      </c>
      <c r="P6978">
        <v>0</v>
      </c>
    </row>
    <row r="6979" spans="1:16" x14ac:dyDescent="0.25">
      <c r="A6979">
        <v>8708</v>
      </c>
      <c r="B6979" t="s">
        <v>2751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1562894.5</v>
      </c>
      <c r="J6979">
        <v>934271.44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</row>
    <row r="6980" spans="1:16" x14ac:dyDescent="0.25">
      <c r="A6980">
        <v>8709</v>
      </c>
      <c r="B6980" t="s">
        <v>2752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477162.2</v>
      </c>
      <c r="J6980">
        <v>323180.09999999998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</row>
    <row r="6981" spans="1:16" x14ac:dyDescent="0.25">
      <c r="A6981">
        <v>8712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279487.56</v>
      </c>
      <c r="L6981">
        <v>231917.8</v>
      </c>
      <c r="M6981">
        <v>0</v>
      </c>
      <c r="N6981">
        <v>0</v>
      </c>
      <c r="O6981">
        <v>0</v>
      </c>
      <c r="P6981">
        <v>0</v>
      </c>
    </row>
    <row r="6982" spans="1:16" x14ac:dyDescent="0.25">
      <c r="A6982">
        <v>8713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188221.7</v>
      </c>
      <c r="L6982">
        <v>94431.15</v>
      </c>
      <c r="M6982">
        <v>0</v>
      </c>
      <c r="N6982">
        <v>0</v>
      </c>
      <c r="O6982">
        <v>0</v>
      </c>
      <c r="P6982">
        <v>0</v>
      </c>
    </row>
    <row r="6983" spans="1:16" x14ac:dyDescent="0.25">
      <c r="A6983">
        <v>8714</v>
      </c>
      <c r="B6983" t="s">
        <v>2750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178791.17</v>
      </c>
      <c r="L6983">
        <v>89053.33</v>
      </c>
      <c r="M6983">
        <v>0</v>
      </c>
      <c r="N6983">
        <v>0</v>
      </c>
      <c r="O6983">
        <v>0</v>
      </c>
      <c r="P6983">
        <v>0</v>
      </c>
    </row>
    <row r="6984" spans="1:16" x14ac:dyDescent="0.25">
      <c r="A6984">
        <v>8715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348928.25</v>
      </c>
      <c r="L6984">
        <v>111647.336</v>
      </c>
      <c r="M6984">
        <v>0</v>
      </c>
      <c r="N6984">
        <v>0</v>
      </c>
      <c r="O6984">
        <v>0</v>
      </c>
      <c r="P6984">
        <v>0</v>
      </c>
    </row>
    <row r="6985" spans="1:16" x14ac:dyDescent="0.25">
      <c r="A6985">
        <v>8716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331823.8</v>
      </c>
      <c r="L6985">
        <v>148449.51999999999</v>
      </c>
      <c r="M6985">
        <v>0</v>
      </c>
      <c r="N6985">
        <v>0</v>
      </c>
      <c r="O6985">
        <v>0</v>
      </c>
      <c r="P6985">
        <v>0</v>
      </c>
    </row>
    <row r="6986" spans="1:16" x14ac:dyDescent="0.25">
      <c r="A6986">
        <v>8717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412936.34</v>
      </c>
      <c r="L6986">
        <v>151728.66</v>
      </c>
      <c r="M6986">
        <v>0</v>
      </c>
      <c r="N6986">
        <v>0</v>
      </c>
      <c r="O6986">
        <v>0</v>
      </c>
      <c r="P6986">
        <v>0</v>
      </c>
    </row>
    <row r="6987" spans="1:16" x14ac:dyDescent="0.25">
      <c r="A6987">
        <v>8718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849015.8</v>
      </c>
      <c r="L6987">
        <v>603368.69999999995</v>
      </c>
      <c r="M6987">
        <v>0</v>
      </c>
      <c r="N6987">
        <v>0</v>
      </c>
      <c r="O6987">
        <v>0</v>
      </c>
      <c r="P6987">
        <v>0</v>
      </c>
    </row>
    <row r="6988" spans="1:16" x14ac:dyDescent="0.25">
      <c r="A6988">
        <v>8719</v>
      </c>
      <c r="B6988" t="s">
        <v>2754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563809</v>
      </c>
      <c r="L6988">
        <v>410040.25</v>
      </c>
      <c r="M6988">
        <v>0</v>
      </c>
      <c r="N6988">
        <v>0</v>
      </c>
      <c r="O6988">
        <v>0</v>
      </c>
      <c r="P6988">
        <v>0</v>
      </c>
    </row>
    <row r="6989" spans="1:16" x14ac:dyDescent="0.25">
      <c r="A6989">
        <v>8720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996974.44</v>
      </c>
      <c r="L6989">
        <v>560989.75</v>
      </c>
      <c r="M6989">
        <v>0</v>
      </c>
      <c r="N6989">
        <v>0</v>
      </c>
      <c r="O6989">
        <v>0</v>
      </c>
      <c r="P6989">
        <v>0</v>
      </c>
    </row>
    <row r="6990" spans="1:16" x14ac:dyDescent="0.25">
      <c r="A6990">
        <v>8721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176435.78</v>
      </c>
      <c r="L6990">
        <v>294787.84000000003</v>
      </c>
      <c r="M6990">
        <v>0</v>
      </c>
      <c r="N6990">
        <v>0</v>
      </c>
      <c r="O6990">
        <v>0</v>
      </c>
      <c r="P6990">
        <v>0</v>
      </c>
    </row>
    <row r="6991" spans="1:16" x14ac:dyDescent="0.25">
      <c r="A6991">
        <v>8722</v>
      </c>
      <c r="B6991" t="s">
        <v>2762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230647.95</v>
      </c>
      <c r="L6991">
        <v>310913.25</v>
      </c>
      <c r="M6991">
        <v>0</v>
      </c>
      <c r="N6991">
        <v>0</v>
      </c>
      <c r="O6991">
        <v>0</v>
      </c>
      <c r="P6991">
        <v>0</v>
      </c>
    </row>
    <row r="6992" spans="1:16" x14ac:dyDescent="0.25">
      <c r="A6992">
        <v>8723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150127.98000000001</v>
      </c>
      <c r="M6992">
        <v>0</v>
      </c>
      <c r="N6992">
        <v>0</v>
      </c>
      <c r="O6992">
        <v>0</v>
      </c>
      <c r="P6992">
        <v>0</v>
      </c>
    </row>
    <row r="6993" spans="1:16" x14ac:dyDescent="0.25">
      <c r="A6993">
        <v>8725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69952.92</v>
      </c>
      <c r="J6993">
        <v>86951.94</v>
      </c>
      <c r="K6993">
        <v>905259.25</v>
      </c>
      <c r="L6993">
        <v>601822.06000000006</v>
      </c>
      <c r="M6993">
        <v>0</v>
      </c>
      <c r="N6993">
        <v>0</v>
      </c>
      <c r="O6993">
        <v>0</v>
      </c>
      <c r="P6993">
        <v>0</v>
      </c>
    </row>
    <row r="6994" spans="1:16" x14ac:dyDescent="0.25">
      <c r="A6994">
        <v>8726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909336.44</v>
      </c>
      <c r="L6994">
        <v>514476.62</v>
      </c>
      <c r="M6994">
        <v>0</v>
      </c>
      <c r="N6994">
        <v>0</v>
      </c>
      <c r="O6994">
        <v>0</v>
      </c>
      <c r="P6994">
        <v>0</v>
      </c>
    </row>
    <row r="6995" spans="1:16" x14ac:dyDescent="0.25">
      <c r="A6995">
        <v>8727</v>
      </c>
      <c r="B6995">
        <v>0</v>
      </c>
      <c r="C6995">
        <v>0</v>
      </c>
      <c r="D6995">
        <v>0</v>
      </c>
      <c r="E6995">
        <v>0</v>
      </c>
      <c r="F6995">
        <v>179671.6</v>
      </c>
      <c r="G6995">
        <v>111113.49</v>
      </c>
      <c r="H6995">
        <v>0</v>
      </c>
      <c r="I6995">
        <v>808593.7</v>
      </c>
      <c r="J6995">
        <v>534781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</row>
    <row r="6996" spans="1:16" x14ac:dyDescent="0.25">
      <c r="A6996">
        <v>8728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324456.25</v>
      </c>
      <c r="L6996">
        <v>265924.71999999997</v>
      </c>
      <c r="M6996">
        <v>0</v>
      </c>
      <c r="N6996">
        <v>0</v>
      </c>
      <c r="O6996">
        <v>0</v>
      </c>
      <c r="P6996">
        <v>0</v>
      </c>
    </row>
    <row r="6997" spans="1:16" x14ac:dyDescent="0.25">
      <c r="A6997">
        <v>8729</v>
      </c>
      <c r="B6997" t="s">
        <v>2755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1847313.2</v>
      </c>
      <c r="L6997">
        <v>1283395.5</v>
      </c>
      <c r="M6997">
        <v>0</v>
      </c>
      <c r="N6997">
        <v>0</v>
      </c>
      <c r="O6997">
        <v>0</v>
      </c>
      <c r="P6997">
        <v>0</v>
      </c>
    </row>
    <row r="6998" spans="1:16" x14ac:dyDescent="0.25">
      <c r="A6998">
        <v>8730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75327.89</v>
      </c>
      <c r="K6998">
        <v>73805.14</v>
      </c>
      <c r="L6998">
        <v>105012.19</v>
      </c>
      <c r="M6998">
        <v>0</v>
      </c>
      <c r="N6998">
        <v>0</v>
      </c>
      <c r="O6998">
        <v>0</v>
      </c>
      <c r="P6998">
        <v>0</v>
      </c>
    </row>
    <row r="6999" spans="1:16" x14ac:dyDescent="0.25">
      <c r="A6999">
        <v>8731</v>
      </c>
      <c r="B6999" t="s">
        <v>2767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682487.25</v>
      </c>
      <c r="L6999">
        <v>700515.06</v>
      </c>
      <c r="M6999">
        <v>0</v>
      </c>
      <c r="N6999">
        <v>0</v>
      </c>
      <c r="O6999">
        <v>0</v>
      </c>
      <c r="P6999">
        <v>0</v>
      </c>
    </row>
    <row r="7000" spans="1:16" x14ac:dyDescent="0.25">
      <c r="A7000">
        <v>8732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157960.29999999999</v>
      </c>
      <c r="M7000">
        <v>0</v>
      </c>
      <c r="N7000">
        <v>0</v>
      </c>
      <c r="O7000">
        <v>0</v>
      </c>
      <c r="P7000">
        <v>0</v>
      </c>
    </row>
    <row r="7001" spans="1:16" x14ac:dyDescent="0.25">
      <c r="A7001">
        <v>8736</v>
      </c>
      <c r="B7001" t="s">
        <v>2761</v>
      </c>
      <c r="C7001">
        <v>0</v>
      </c>
      <c r="D7001">
        <v>0</v>
      </c>
      <c r="E7001">
        <v>0</v>
      </c>
      <c r="F7001">
        <v>1115516.8999999999</v>
      </c>
      <c r="G7001">
        <v>938947.94</v>
      </c>
      <c r="H7001">
        <v>615480.93999999994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</row>
    <row r="7002" spans="1:16" x14ac:dyDescent="0.25">
      <c r="A7002">
        <v>8737</v>
      </c>
      <c r="B7002" t="s">
        <v>2757</v>
      </c>
      <c r="C7002">
        <v>326093.62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</row>
    <row r="7003" spans="1:16" x14ac:dyDescent="0.25">
      <c r="A7003">
        <v>8739</v>
      </c>
      <c r="B7003" t="s">
        <v>2758</v>
      </c>
      <c r="C7003">
        <v>0</v>
      </c>
      <c r="D7003">
        <v>0</v>
      </c>
      <c r="E7003">
        <v>0</v>
      </c>
      <c r="F7003">
        <v>1311949.8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</row>
    <row r="7004" spans="1:16" x14ac:dyDescent="0.25">
      <c r="A7004">
        <v>8740</v>
      </c>
      <c r="B7004" t="s">
        <v>2759</v>
      </c>
      <c r="C7004">
        <v>0</v>
      </c>
      <c r="D7004">
        <v>0</v>
      </c>
      <c r="E7004">
        <v>0</v>
      </c>
      <c r="F7004">
        <v>233750.75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</row>
    <row r="7005" spans="1:16" x14ac:dyDescent="0.25">
      <c r="A7005">
        <v>8741</v>
      </c>
      <c r="B7005">
        <v>0</v>
      </c>
      <c r="C7005">
        <v>0</v>
      </c>
      <c r="D7005">
        <v>0</v>
      </c>
      <c r="E7005">
        <v>0</v>
      </c>
      <c r="F7005">
        <v>485881.06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</row>
    <row r="7006" spans="1:16" x14ac:dyDescent="0.25">
      <c r="A7006">
        <v>8742</v>
      </c>
      <c r="B7006" t="s">
        <v>2760</v>
      </c>
      <c r="C7006">
        <v>0</v>
      </c>
      <c r="D7006">
        <v>0</v>
      </c>
      <c r="E7006">
        <v>0</v>
      </c>
      <c r="F7006">
        <v>198255.61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</row>
    <row r="7007" spans="1:16" x14ac:dyDescent="0.25">
      <c r="A7007">
        <v>8743</v>
      </c>
      <c r="B7007">
        <v>0</v>
      </c>
      <c r="C7007">
        <v>0</v>
      </c>
      <c r="D7007">
        <v>0</v>
      </c>
      <c r="E7007">
        <v>0</v>
      </c>
      <c r="F7007">
        <v>173632.28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</row>
    <row r="7008" spans="1:16" x14ac:dyDescent="0.25">
      <c r="A7008">
        <v>8747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536831.19999999995</v>
      </c>
      <c r="L7008">
        <v>538117.1</v>
      </c>
      <c r="M7008">
        <v>0</v>
      </c>
      <c r="N7008">
        <v>0</v>
      </c>
      <c r="O7008">
        <v>0</v>
      </c>
      <c r="P7008">
        <v>0</v>
      </c>
    </row>
    <row r="7009" spans="1:16" x14ac:dyDescent="0.25">
      <c r="A7009">
        <v>8748</v>
      </c>
      <c r="B7009" t="s">
        <v>2756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318926.12</v>
      </c>
      <c r="L7009">
        <v>129354.75</v>
      </c>
      <c r="M7009">
        <v>0</v>
      </c>
      <c r="N7009">
        <v>0</v>
      </c>
      <c r="O7009">
        <v>0</v>
      </c>
      <c r="P7009">
        <v>0</v>
      </c>
    </row>
    <row r="7010" spans="1:16" x14ac:dyDescent="0.25">
      <c r="A7010">
        <v>8749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264763.09999999998</v>
      </c>
      <c r="L7010">
        <v>380274.8</v>
      </c>
      <c r="M7010">
        <v>0</v>
      </c>
      <c r="N7010">
        <v>0</v>
      </c>
      <c r="O7010">
        <v>0</v>
      </c>
      <c r="P7010">
        <v>0</v>
      </c>
    </row>
    <row r="7011" spans="1:16" x14ac:dyDescent="0.25">
      <c r="A7011">
        <v>8752</v>
      </c>
      <c r="B7011" t="s">
        <v>2768</v>
      </c>
      <c r="C7011">
        <v>0</v>
      </c>
      <c r="D7011">
        <v>0</v>
      </c>
      <c r="E7011">
        <v>0</v>
      </c>
      <c r="F7011">
        <v>0</v>
      </c>
      <c r="G7011">
        <v>80086.36</v>
      </c>
      <c r="H7011">
        <v>0</v>
      </c>
      <c r="I7011">
        <v>677303.56</v>
      </c>
      <c r="J7011">
        <v>363953.62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</row>
    <row r="7012" spans="1:16" x14ac:dyDescent="0.25">
      <c r="A7012">
        <v>8754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172732.11</v>
      </c>
      <c r="L7012">
        <v>69517.83</v>
      </c>
      <c r="M7012">
        <v>0</v>
      </c>
      <c r="N7012">
        <v>0</v>
      </c>
      <c r="O7012">
        <v>0</v>
      </c>
      <c r="P7012">
        <v>0</v>
      </c>
    </row>
    <row r="7013" spans="1:16" x14ac:dyDescent="0.25">
      <c r="A7013">
        <v>8755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1145370.3999999999</v>
      </c>
      <c r="L7013">
        <v>687159.94</v>
      </c>
      <c r="M7013">
        <v>0</v>
      </c>
      <c r="N7013">
        <v>0</v>
      </c>
      <c r="O7013">
        <v>0</v>
      </c>
      <c r="P7013">
        <v>0</v>
      </c>
    </row>
    <row r="7014" spans="1:16" x14ac:dyDescent="0.25">
      <c r="A7014">
        <v>8756</v>
      </c>
      <c r="B7014" t="s">
        <v>2772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1043112.1</v>
      </c>
      <c r="L7014">
        <v>913860.5</v>
      </c>
      <c r="M7014">
        <v>0</v>
      </c>
      <c r="N7014">
        <v>0</v>
      </c>
      <c r="O7014">
        <v>0</v>
      </c>
      <c r="P7014">
        <v>0</v>
      </c>
    </row>
    <row r="7015" spans="1:16" x14ac:dyDescent="0.25">
      <c r="A7015">
        <v>8757</v>
      </c>
      <c r="B7015" t="s">
        <v>2773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329717.62</v>
      </c>
      <c r="J7015">
        <v>134120.56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</row>
    <row r="7016" spans="1:16" x14ac:dyDescent="0.25">
      <c r="A7016">
        <v>8758</v>
      </c>
      <c r="B7016" t="s">
        <v>2770</v>
      </c>
      <c r="C7016">
        <v>74025.850000000006</v>
      </c>
      <c r="D7016">
        <v>52477.18</v>
      </c>
      <c r="E7016">
        <v>0</v>
      </c>
      <c r="F7016">
        <v>127350.78</v>
      </c>
      <c r="G7016">
        <v>137476.5</v>
      </c>
      <c r="H7016">
        <v>0</v>
      </c>
      <c r="I7016">
        <v>163715.62</v>
      </c>
      <c r="J7016">
        <v>175757.89</v>
      </c>
      <c r="K7016">
        <v>126798.67</v>
      </c>
      <c r="L7016">
        <v>206689.42</v>
      </c>
      <c r="M7016">
        <v>0</v>
      </c>
      <c r="N7016">
        <v>0</v>
      </c>
      <c r="O7016">
        <v>0</v>
      </c>
      <c r="P7016">
        <v>0</v>
      </c>
    </row>
    <row r="7017" spans="1:16" x14ac:dyDescent="0.25">
      <c r="A7017">
        <v>8760</v>
      </c>
      <c r="B7017" t="s">
        <v>2769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189678.94</v>
      </c>
      <c r="J7017">
        <v>0</v>
      </c>
      <c r="K7017">
        <v>119534.19</v>
      </c>
      <c r="L7017">
        <v>59973.394999999997</v>
      </c>
      <c r="M7017">
        <v>0</v>
      </c>
      <c r="N7017">
        <v>0</v>
      </c>
      <c r="O7017">
        <v>0</v>
      </c>
      <c r="P7017">
        <v>0</v>
      </c>
    </row>
    <row r="7018" spans="1:16" x14ac:dyDescent="0.25">
      <c r="A7018">
        <v>8761</v>
      </c>
      <c r="B7018" t="s">
        <v>2774</v>
      </c>
      <c r="C7018">
        <v>342094.56</v>
      </c>
      <c r="D7018">
        <v>411081.75</v>
      </c>
      <c r="E7018">
        <v>493808.8</v>
      </c>
      <c r="F7018">
        <v>176641.44</v>
      </c>
      <c r="G7018">
        <v>127803.586</v>
      </c>
      <c r="H7018">
        <v>80085.52</v>
      </c>
      <c r="I7018">
        <v>0</v>
      </c>
      <c r="J7018">
        <v>0</v>
      </c>
      <c r="K7018">
        <v>1056581.2</v>
      </c>
      <c r="L7018">
        <v>2223483.7999999998</v>
      </c>
      <c r="M7018">
        <v>0</v>
      </c>
      <c r="N7018">
        <v>0</v>
      </c>
      <c r="O7018">
        <v>0</v>
      </c>
      <c r="P7018">
        <v>0</v>
      </c>
    </row>
    <row r="7019" spans="1:16" x14ac:dyDescent="0.25">
      <c r="A7019">
        <v>8762</v>
      </c>
      <c r="B7019" t="s">
        <v>2775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432331.53</v>
      </c>
      <c r="J7019">
        <v>187946.34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</row>
    <row r="7020" spans="1:16" x14ac:dyDescent="0.25">
      <c r="A7020">
        <v>8764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112978.47</v>
      </c>
      <c r="J7020">
        <v>150810.54999999999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</row>
    <row r="7021" spans="1:16" x14ac:dyDescent="0.25">
      <c r="A7021">
        <v>8765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501299.28</v>
      </c>
      <c r="L7021">
        <v>318406.84000000003</v>
      </c>
      <c r="M7021">
        <v>0</v>
      </c>
      <c r="N7021">
        <v>0</v>
      </c>
      <c r="O7021">
        <v>0</v>
      </c>
      <c r="P7021">
        <v>0</v>
      </c>
    </row>
    <row r="7022" spans="1:16" x14ac:dyDescent="0.25">
      <c r="A7022">
        <v>8767</v>
      </c>
      <c r="B7022">
        <v>0</v>
      </c>
      <c r="C7022">
        <v>0</v>
      </c>
      <c r="D7022">
        <v>0</v>
      </c>
      <c r="E7022">
        <v>0</v>
      </c>
      <c r="F7022">
        <v>145837.5</v>
      </c>
      <c r="G7022">
        <v>113666.30499999999</v>
      </c>
      <c r="H7022">
        <v>118674.04</v>
      </c>
      <c r="I7022">
        <v>1308004.6000000001</v>
      </c>
      <c r="J7022">
        <v>1233267.3999999999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</row>
    <row r="7023" spans="1:16" x14ac:dyDescent="0.25">
      <c r="A7023">
        <v>8768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183629.25</v>
      </c>
      <c r="L7023">
        <v>80364.72</v>
      </c>
      <c r="M7023">
        <v>0</v>
      </c>
      <c r="N7023">
        <v>0</v>
      </c>
      <c r="O7023">
        <v>0</v>
      </c>
      <c r="P7023">
        <v>0</v>
      </c>
    </row>
    <row r="7024" spans="1:16" x14ac:dyDescent="0.25">
      <c r="A7024">
        <v>8769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464167.62</v>
      </c>
      <c r="L7024">
        <v>569067.6</v>
      </c>
      <c r="M7024">
        <v>0</v>
      </c>
      <c r="N7024">
        <v>0</v>
      </c>
      <c r="O7024">
        <v>0</v>
      </c>
      <c r="P7024">
        <v>0</v>
      </c>
    </row>
    <row r="7025" spans="1:16" x14ac:dyDescent="0.25">
      <c r="A7025">
        <v>8770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601262.5</v>
      </c>
      <c r="L7025">
        <v>295861.94</v>
      </c>
      <c r="M7025">
        <v>0</v>
      </c>
      <c r="N7025">
        <v>0</v>
      </c>
      <c r="O7025">
        <v>0</v>
      </c>
      <c r="P7025">
        <v>0</v>
      </c>
    </row>
    <row r="7026" spans="1:16" x14ac:dyDescent="0.25">
      <c r="A7026">
        <v>8771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530037.56000000006</v>
      </c>
      <c r="L7026">
        <v>273304.8</v>
      </c>
      <c r="M7026">
        <v>0</v>
      </c>
      <c r="N7026">
        <v>0</v>
      </c>
      <c r="O7026">
        <v>0</v>
      </c>
      <c r="P7026">
        <v>0</v>
      </c>
    </row>
    <row r="7027" spans="1:16" x14ac:dyDescent="0.25">
      <c r="A7027">
        <v>8772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419261.34</v>
      </c>
      <c r="L7027">
        <v>292483.40000000002</v>
      </c>
      <c r="M7027">
        <v>0</v>
      </c>
      <c r="N7027">
        <v>0</v>
      </c>
      <c r="O7027">
        <v>0</v>
      </c>
      <c r="P7027">
        <v>0</v>
      </c>
    </row>
    <row r="7028" spans="1:16" x14ac:dyDescent="0.25">
      <c r="A7028">
        <v>8773</v>
      </c>
      <c r="B7028">
        <v>0</v>
      </c>
      <c r="C7028">
        <v>73197.16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15111944</v>
      </c>
      <c r="L7028">
        <v>8201202.5</v>
      </c>
      <c r="M7028">
        <v>0</v>
      </c>
      <c r="N7028">
        <v>0</v>
      </c>
      <c r="O7028">
        <v>0</v>
      </c>
      <c r="P7028">
        <v>0</v>
      </c>
    </row>
    <row r="7029" spans="1:16" x14ac:dyDescent="0.25">
      <c r="A7029">
        <v>8775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209973.58</v>
      </c>
      <c r="J7029">
        <v>133630.82999999999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</row>
    <row r="7030" spans="1:16" x14ac:dyDescent="0.25">
      <c r="A7030">
        <v>8778</v>
      </c>
      <c r="B7030">
        <v>0</v>
      </c>
      <c r="C7030">
        <v>0</v>
      </c>
      <c r="D7030">
        <v>0</v>
      </c>
      <c r="E7030">
        <v>0</v>
      </c>
      <c r="F7030">
        <v>563588.6</v>
      </c>
      <c r="G7030">
        <v>439480.22</v>
      </c>
      <c r="H7030">
        <v>384625.16</v>
      </c>
      <c r="I7030">
        <v>2323803.5</v>
      </c>
      <c r="J7030">
        <v>2323745.7999999998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</row>
    <row r="7031" spans="1:16" x14ac:dyDescent="0.25">
      <c r="A7031">
        <v>8779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3058482.5</v>
      </c>
      <c r="L7031">
        <v>1732162.8</v>
      </c>
      <c r="M7031">
        <v>0</v>
      </c>
      <c r="N7031">
        <v>0</v>
      </c>
      <c r="O7031">
        <v>0</v>
      </c>
      <c r="P7031">
        <v>0</v>
      </c>
    </row>
    <row r="7032" spans="1:16" x14ac:dyDescent="0.25">
      <c r="A7032">
        <v>8780</v>
      </c>
      <c r="B7032" t="s">
        <v>2777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108118.92</v>
      </c>
      <c r="L7032">
        <v>230148.89</v>
      </c>
      <c r="M7032">
        <v>0</v>
      </c>
      <c r="N7032">
        <v>0</v>
      </c>
      <c r="O7032">
        <v>0</v>
      </c>
      <c r="P7032">
        <v>0</v>
      </c>
    </row>
    <row r="7033" spans="1:16" x14ac:dyDescent="0.25">
      <c r="A7033">
        <v>8781</v>
      </c>
      <c r="B7033">
        <v>0</v>
      </c>
      <c r="C7033">
        <v>140029.66</v>
      </c>
      <c r="D7033">
        <v>298135.62</v>
      </c>
      <c r="E7033">
        <v>328490.2</v>
      </c>
      <c r="F7033">
        <v>86544.27</v>
      </c>
      <c r="G7033">
        <v>101668.414</v>
      </c>
      <c r="H7033">
        <v>202846.66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</row>
    <row r="7034" spans="1:16" x14ac:dyDescent="0.25">
      <c r="A7034">
        <v>8783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196578.9</v>
      </c>
      <c r="J7034">
        <v>175307.19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</row>
    <row r="7035" spans="1:16" x14ac:dyDescent="0.25">
      <c r="A7035">
        <v>8784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265222.90000000002</v>
      </c>
      <c r="J7035">
        <v>154418.76999999999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</row>
    <row r="7036" spans="1:16" x14ac:dyDescent="0.25">
      <c r="A7036">
        <v>8785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140497.76999999999</v>
      </c>
      <c r="J7036">
        <v>158912.97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</row>
    <row r="7037" spans="1:16" x14ac:dyDescent="0.25">
      <c r="A7037">
        <v>8786</v>
      </c>
      <c r="B7037">
        <v>0</v>
      </c>
      <c r="C7037">
        <v>0</v>
      </c>
      <c r="D7037">
        <v>0</v>
      </c>
      <c r="E7037">
        <v>0</v>
      </c>
      <c r="F7037">
        <v>172656.66</v>
      </c>
      <c r="G7037">
        <v>144978.94</v>
      </c>
      <c r="H7037">
        <v>0</v>
      </c>
      <c r="I7037">
        <v>1061674.8999999999</v>
      </c>
      <c r="J7037">
        <v>971953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</row>
    <row r="7038" spans="1:16" x14ac:dyDescent="0.25">
      <c r="A7038">
        <v>8789</v>
      </c>
      <c r="B7038" t="s">
        <v>2776</v>
      </c>
      <c r="C7038">
        <v>0</v>
      </c>
      <c r="D7038">
        <v>0</v>
      </c>
      <c r="E7038">
        <v>0</v>
      </c>
      <c r="F7038">
        <v>694883</v>
      </c>
      <c r="G7038">
        <v>579084.6</v>
      </c>
      <c r="H7038">
        <v>225826.81</v>
      </c>
      <c r="I7038">
        <v>3549069.5</v>
      </c>
      <c r="J7038">
        <v>3038664.8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</row>
    <row r="7039" spans="1:16" x14ac:dyDescent="0.25">
      <c r="A7039">
        <v>8790</v>
      </c>
      <c r="B7039">
        <v>0</v>
      </c>
      <c r="C7039">
        <v>0</v>
      </c>
      <c r="D7039">
        <v>0</v>
      </c>
      <c r="E7039">
        <v>0</v>
      </c>
      <c r="F7039">
        <v>2488784.5</v>
      </c>
      <c r="G7039">
        <v>2163236</v>
      </c>
      <c r="H7039">
        <v>1267459.5</v>
      </c>
      <c r="I7039">
        <v>11224049</v>
      </c>
      <c r="J7039">
        <v>10552987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</row>
    <row r="7040" spans="1:16" x14ac:dyDescent="0.25">
      <c r="A7040">
        <v>8792</v>
      </c>
      <c r="B7040">
        <v>0</v>
      </c>
      <c r="C7040">
        <v>249339.86</v>
      </c>
      <c r="D7040">
        <v>211410.97</v>
      </c>
      <c r="E7040">
        <v>0</v>
      </c>
      <c r="F7040">
        <v>152257.03</v>
      </c>
      <c r="G7040">
        <v>229783.94</v>
      </c>
      <c r="H7040">
        <v>128459.484</v>
      </c>
      <c r="I7040">
        <v>124260.45</v>
      </c>
      <c r="J7040">
        <v>240337.33</v>
      </c>
      <c r="K7040">
        <v>0</v>
      </c>
      <c r="L7040">
        <v>107265.07</v>
      </c>
      <c r="M7040">
        <v>0</v>
      </c>
      <c r="N7040">
        <v>0</v>
      </c>
      <c r="O7040">
        <v>0</v>
      </c>
      <c r="P7040">
        <v>0</v>
      </c>
    </row>
    <row r="7041" spans="1:16" x14ac:dyDescent="0.25">
      <c r="A7041">
        <v>8793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65556.679999999993</v>
      </c>
      <c r="J7041">
        <v>146260.57999999999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</row>
    <row r="7042" spans="1:16" x14ac:dyDescent="0.25">
      <c r="A7042">
        <v>8794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71815.47</v>
      </c>
      <c r="J7042">
        <v>158597.19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</row>
    <row r="7043" spans="1:16" x14ac:dyDescent="0.25">
      <c r="A7043">
        <v>8795</v>
      </c>
      <c r="B7043">
        <v>0</v>
      </c>
      <c r="C7043">
        <v>0</v>
      </c>
      <c r="D7043">
        <v>0</v>
      </c>
      <c r="E7043">
        <v>0</v>
      </c>
      <c r="F7043">
        <v>739208.3</v>
      </c>
      <c r="G7043">
        <v>549516.80000000005</v>
      </c>
      <c r="H7043">
        <v>229675.81</v>
      </c>
      <c r="I7043">
        <v>3404988</v>
      </c>
      <c r="J7043">
        <v>2755632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</row>
    <row r="7044" spans="1:16" x14ac:dyDescent="0.25">
      <c r="A7044">
        <v>8796</v>
      </c>
      <c r="B7044">
        <v>0</v>
      </c>
      <c r="C7044">
        <v>0</v>
      </c>
      <c r="D7044">
        <v>0</v>
      </c>
      <c r="E7044">
        <v>0</v>
      </c>
      <c r="F7044">
        <v>1862199.5</v>
      </c>
      <c r="G7044">
        <v>1596262.5</v>
      </c>
      <c r="H7044">
        <v>754481.4</v>
      </c>
      <c r="I7044">
        <v>9105372</v>
      </c>
      <c r="J7044">
        <v>7548656.5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</row>
    <row r="7045" spans="1:16" x14ac:dyDescent="0.25">
      <c r="A7045">
        <v>8798</v>
      </c>
      <c r="B7045" t="s">
        <v>2778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405267.56</v>
      </c>
      <c r="J7045">
        <v>209684.84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</row>
    <row r="7046" spans="1:16" x14ac:dyDescent="0.25">
      <c r="A7046">
        <v>8799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234795.3</v>
      </c>
      <c r="J7046">
        <v>215109.55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</row>
    <row r="7047" spans="1:16" x14ac:dyDescent="0.25">
      <c r="A7047">
        <v>8802</v>
      </c>
      <c r="B7047" t="s">
        <v>2779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309930.15999999997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</row>
    <row r="7048" spans="1:16" x14ac:dyDescent="0.25">
      <c r="A7048">
        <v>8805</v>
      </c>
      <c r="B7048">
        <v>0</v>
      </c>
      <c r="C7048">
        <v>119755.586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815077.6</v>
      </c>
      <c r="L7048">
        <v>1708267.9</v>
      </c>
      <c r="M7048">
        <v>0</v>
      </c>
      <c r="N7048">
        <v>0</v>
      </c>
      <c r="O7048">
        <v>0</v>
      </c>
      <c r="P7048">
        <v>0</v>
      </c>
    </row>
    <row r="7049" spans="1:16" x14ac:dyDescent="0.25">
      <c r="A7049">
        <v>8808</v>
      </c>
      <c r="B7049" t="s">
        <v>2780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2128403</v>
      </c>
      <c r="J7049">
        <v>1153723.8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</row>
    <row r="7050" spans="1:16" x14ac:dyDescent="0.25">
      <c r="A7050">
        <v>8809</v>
      </c>
      <c r="B7050" t="s">
        <v>2781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369806.03</v>
      </c>
      <c r="J7050">
        <v>225081.97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</row>
    <row r="7051" spans="1:16" x14ac:dyDescent="0.25">
      <c r="A7051">
        <v>8810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208183.22</v>
      </c>
      <c r="J7051">
        <v>121727.67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</row>
    <row r="7052" spans="1:16" x14ac:dyDescent="0.25">
      <c r="A7052">
        <v>8811</v>
      </c>
      <c r="B7052" t="s">
        <v>2785</v>
      </c>
      <c r="C7052">
        <v>0</v>
      </c>
      <c r="D7052">
        <v>0</v>
      </c>
      <c r="E7052">
        <v>0</v>
      </c>
      <c r="F7052">
        <v>53786.67</v>
      </c>
      <c r="G7052">
        <v>57132.49</v>
      </c>
      <c r="H7052">
        <v>0</v>
      </c>
      <c r="I7052">
        <v>1137969.6000000001</v>
      </c>
      <c r="J7052">
        <v>1781844.9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</row>
    <row r="7053" spans="1:16" x14ac:dyDescent="0.25">
      <c r="A7053">
        <v>8813</v>
      </c>
      <c r="B7053">
        <v>0</v>
      </c>
      <c r="C7053">
        <v>182635.67</v>
      </c>
      <c r="D7053">
        <v>335735.78</v>
      </c>
      <c r="E7053">
        <v>389944.72</v>
      </c>
      <c r="F7053">
        <v>76395.445000000007</v>
      </c>
      <c r="G7053">
        <v>89679.1</v>
      </c>
      <c r="H7053">
        <v>77499.3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</row>
    <row r="7054" spans="1:16" x14ac:dyDescent="0.25">
      <c r="A7054">
        <v>8814</v>
      </c>
      <c r="B7054">
        <v>0</v>
      </c>
      <c r="C7054">
        <v>416421.44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</row>
    <row r="7055" spans="1:16" x14ac:dyDescent="0.25">
      <c r="A7055">
        <v>8815</v>
      </c>
      <c r="B7055" t="s">
        <v>2794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117737.664</v>
      </c>
      <c r="J7055">
        <v>99195.48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</row>
    <row r="7056" spans="1:16" x14ac:dyDescent="0.25">
      <c r="A7056">
        <v>8816</v>
      </c>
      <c r="B7056" t="s">
        <v>2782</v>
      </c>
      <c r="C7056">
        <v>0</v>
      </c>
      <c r="D7056">
        <v>0</v>
      </c>
      <c r="E7056">
        <v>0</v>
      </c>
      <c r="F7056">
        <v>211700.39</v>
      </c>
      <c r="G7056">
        <v>73507.164000000004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</row>
    <row r="7057" spans="1:16" x14ac:dyDescent="0.25">
      <c r="A7057">
        <v>8817</v>
      </c>
      <c r="B7057" t="s">
        <v>2784</v>
      </c>
      <c r="C7057">
        <v>0</v>
      </c>
      <c r="D7057">
        <v>0</v>
      </c>
      <c r="E7057">
        <v>0</v>
      </c>
      <c r="F7057">
        <v>113451.67</v>
      </c>
      <c r="G7057">
        <v>140549.84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</row>
    <row r="7058" spans="1:16" x14ac:dyDescent="0.25">
      <c r="A7058">
        <v>8818</v>
      </c>
      <c r="B7058" t="s">
        <v>2787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676915.7</v>
      </c>
      <c r="J7058">
        <v>995580.3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</row>
    <row r="7059" spans="1:16" x14ac:dyDescent="0.25">
      <c r="A7059">
        <v>8819</v>
      </c>
      <c r="B7059" t="s">
        <v>2786</v>
      </c>
      <c r="C7059">
        <v>0</v>
      </c>
      <c r="D7059">
        <v>0</v>
      </c>
      <c r="E7059">
        <v>0</v>
      </c>
      <c r="F7059">
        <v>90770.233999999997</v>
      </c>
      <c r="G7059">
        <v>128096.51</v>
      </c>
      <c r="H7059">
        <v>0</v>
      </c>
      <c r="I7059">
        <v>1896624.4</v>
      </c>
      <c r="J7059">
        <v>3013032.5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</row>
    <row r="7060" spans="1:16" x14ac:dyDescent="0.25">
      <c r="A7060">
        <v>8820</v>
      </c>
      <c r="B7060" t="s">
        <v>2788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2970393.5</v>
      </c>
      <c r="J7060">
        <v>1433322.1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</row>
    <row r="7061" spans="1:16" x14ac:dyDescent="0.25">
      <c r="A7061">
        <v>8821</v>
      </c>
      <c r="B7061" t="s">
        <v>2789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1156293.8999999999</v>
      </c>
      <c r="J7061">
        <v>691350.4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</row>
    <row r="7062" spans="1:16" x14ac:dyDescent="0.25">
      <c r="A7062">
        <v>8823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160266.14000000001</v>
      </c>
      <c r="J7062">
        <v>53948.222999999998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</row>
    <row r="7063" spans="1:16" x14ac:dyDescent="0.25">
      <c r="A7063">
        <v>8824</v>
      </c>
      <c r="B7063" t="s">
        <v>2790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131984.4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</row>
    <row r="7064" spans="1:16" x14ac:dyDescent="0.25">
      <c r="A7064">
        <v>8825</v>
      </c>
      <c r="B7064">
        <v>0</v>
      </c>
      <c r="C7064">
        <v>178387.62</v>
      </c>
      <c r="D7064">
        <v>102009.086</v>
      </c>
      <c r="E7064">
        <v>96959.44</v>
      </c>
      <c r="F7064">
        <v>1023211.06</v>
      </c>
      <c r="G7064">
        <v>494534.2</v>
      </c>
      <c r="H7064">
        <v>452181.62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</row>
    <row r="7065" spans="1:16" x14ac:dyDescent="0.25">
      <c r="A7065">
        <v>8826</v>
      </c>
      <c r="B7065" t="s">
        <v>2783</v>
      </c>
      <c r="C7065">
        <v>212452.58</v>
      </c>
      <c r="D7065">
        <v>80118.880000000005</v>
      </c>
      <c r="E7065">
        <v>200608.4</v>
      </c>
      <c r="F7065">
        <v>0</v>
      </c>
      <c r="G7065">
        <v>99302.12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</row>
    <row r="7066" spans="1:16" x14ac:dyDescent="0.25">
      <c r="A7066">
        <v>8827</v>
      </c>
      <c r="B7066" t="s">
        <v>2792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</row>
    <row r="7067" spans="1:16" x14ac:dyDescent="0.25">
      <c r="A7067">
        <v>8828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</row>
    <row r="7068" spans="1:16" x14ac:dyDescent="0.25">
      <c r="A7068">
        <v>8830</v>
      </c>
      <c r="B7068">
        <v>0</v>
      </c>
      <c r="C7068">
        <v>0</v>
      </c>
      <c r="D7068">
        <v>0</v>
      </c>
      <c r="E7068">
        <v>0</v>
      </c>
      <c r="F7068">
        <v>237002.86</v>
      </c>
      <c r="G7068">
        <v>210141.45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</row>
    <row r="7069" spans="1:16" x14ac:dyDescent="0.25">
      <c r="A7069">
        <v>8832</v>
      </c>
      <c r="B7069">
        <v>0</v>
      </c>
      <c r="C7069">
        <v>2004163.2</v>
      </c>
      <c r="D7069">
        <v>1613909.5</v>
      </c>
      <c r="E7069">
        <v>1654201</v>
      </c>
      <c r="F7069">
        <v>883235.9</v>
      </c>
      <c r="G7069">
        <v>1209973.2</v>
      </c>
      <c r="H7069">
        <v>581648.25</v>
      </c>
      <c r="I7069">
        <v>0</v>
      </c>
      <c r="J7069">
        <v>0</v>
      </c>
      <c r="K7069">
        <v>1194029.6000000001</v>
      </c>
      <c r="L7069">
        <v>1482015.1</v>
      </c>
      <c r="M7069">
        <v>0</v>
      </c>
      <c r="N7069">
        <v>0</v>
      </c>
      <c r="O7069">
        <v>0</v>
      </c>
      <c r="P7069">
        <v>0</v>
      </c>
    </row>
    <row r="7070" spans="1:16" x14ac:dyDescent="0.25">
      <c r="A7070">
        <v>8833</v>
      </c>
      <c r="B7070" t="s">
        <v>2825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439714.25</v>
      </c>
      <c r="J7070">
        <v>422627.84000000003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</row>
    <row r="7071" spans="1:16" x14ac:dyDescent="0.25">
      <c r="A7071">
        <v>8835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846156.4</v>
      </c>
      <c r="L7071">
        <v>854013.9</v>
      </c>
      <c r="M7071">
        <v>0</v>
      </c>
      <c r="N7071">
        <v>0</v>
      </c>
      <c r="O7071">
        <v>0</v>
      </c>
      <c r="P7071">
        <v>0</v>
      </c>
    </row>
    <row r="7072" spans="1:16" x14ac:dyDescent="0.25">
      <c r="A7072">
        <v>8836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119756.44500000001</v>
      </c>
      <c r="J7072">
        <v>166666.6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</row>
    <row r="7073" spans="1:16" x14ac:dyDescent="0.25">
      <c r="A7073">
        <v>8837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164325.78</v>
      </c>
      <c r="O7073">
        <v>0</v>
      </c>
      <c r="P7073">
        <v>0</v>
      </c>
    </row>
    <row r="7074" spans="1:16" x14ac:dyDescent="0.25">
      <c r="A7074">
        <v>8838</v>
      </c>
      <c r="B7074" t="s">
        <v>2796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</row>
    <row r="7075" spans="1:16" x14ac:dyDescent="0.25">
      <c r="A7075">
        <v>8839</v>
      </c>
      <c r="B7075">
        <v>0</v>
      </c>
      <c r="C7075">
        <v>283462.03000000003</v>
      </c>
      <c r="D7075">
        <v>129566.49</v>
      </c>
      <c r="E7075">
        <v>132605.4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</row>
    <row r="7076" spans="1:16" x14ac:dyDescent="0.25">
      <c r="A7076">
        <v>8840</v>
      </c>
      <c r="B7076">
        <v>0</v>
      </c>
      <c r="C7076">
        <v>230993.69</v>
      </c>
      <c r="D7076">
        <v>101974.27</v>
      </c>
      <c r="E7076">
        <v>114132.18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</row>
    <row r="7077" spans="1:16" x14ac:dyDescent="0.25">
      <c r="A7077">
        <v>8841</v>
      </c>
      <c r="B7077" t="s">
        <v>2797</v>
      </c>
      <c r="C7077">
        <v>234877.98</v>
      </c>
      <c r="D7077">
        <v>101692.75</v>
      </c>
      <c r="E7077">
        <v>82535.085999999996</v>
      </c>
      <c r="F7077">
        <v>1017428.7</v>
      </c>
      <c r="G7077">
        <v>469947.94</v>
      </c>
      <c r="H7077">
        <v>331916.28000000003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</row>
    <row r="7078" spans="1:16" x14ac:dyDescent="0.25">
      <c r="A7078">
        <v>8842</v>
      </c>
      <c r="B7078">
        <v>0</v>
      </c>
      <c r="C7078">
        <v>746689.94</v>
      </c>
      <c r="D7078">
        <v>629713.43999999994</v>
      </c>
      <c r="E7078">
        <v>661383.06000000006</v>
      </c>
      <c r="F7078">
        <v>195041.34</v>
      </c>
      <c r="G7078">
        <v>323355.34000000003</v>
      </c>
      <c r="H7078">
        <v>99288.23</v>
      </c>
      <c r="I7078">
        <v>0</v>
      </c>
      <c r="J7078">
        <v>0</v>
      </c>
      <c r="K7078">
        <v>68180.72</v>
      </c>
      <c r="L7078">
        <v>143765.07999999999</v>
      </c>
      <c r="M7078">
        <v>0</v>
      </c>
      <c r="N7078">
        <v>0</v>
      </c>
      <c r="O7078">
        <v>0</v>
      </c>
      <c r="P7078">
        <v>0</v>
      </c>
    </row>
    <row r="7079" spans="1:16" x14ac:dyDescent="0.25">
      <c r="A7079">
        <v>8843</v>
      </c>
      <c r="B7079" t="s">
        <v>2799</v>
      </c>
      <c r="C7079">
        <v>77388.17</v>
      </c>
      <c r="D7079">
        <v>108464.24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518584.03</v>
      </c>
      <c r="M7079">
        <v>0</v>
      </c>
      <c r="N7079">
        <v>0</v>
      </c>
      <c r="O7079">
        <v>0</v>
      </c>
      <c r="P7079">
        <v>0</v>
      </c>
    </row>
    <row r="7080" spans="1:16" x14ac:dyDescent="0.25">
      <c r="A7080">
        <v>8844</v>
      </c>
      <c r="B7080">
        <v>0</v>
      </c>
      <c r="C7080">
        <v>0</v>
      </c>
      <c r="D7080">
        <v>94880.87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458170.47</v>
      </c>
      <c r="M7080">
        <v>0</v>
      </c>
      <c r="N7080">
        <v>0</v>
      </c>
      <c r="O7080">
        <v>0</v>
      </c>
      <c r="P7080">
        <v>0</v>
      </c>
    </row>
    <row r="7081" spans="1:16" x14ac:dyDescent="0.25">
      <c r="A7081">
        <v>8845</v>
      </c>
      <c r="B7081" t="s">
        <v>2793</v>
      </c>
      <c r="C7081">
        <v>0</v>
      </c>
      <c r="D7081">
        <v>0</v>
      </c>
      <c r="E7081">
        <v>0</v>
      </c>
      <c r="F7081">
        <v>214337.4</v>
      </c>
      <c r="G7081">
        <v>151359.1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</row>
    <row r="7082" spans="1:16" x14ac:dyDescent="0.25">
      <c r="A7082">
        <v>8846</v>
      </c>
      <c r="B7082">
        <v>0</v>
      </c>
      <c r="C7082">
        <v>0</v>
      </c>
      <c r="D7082">
        <v>0</v>
      </c>
      <c r="E7082">
        <v>0</v>
      </c>
      <c r="F7082">
        <v>209486.92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</row>
    <row r="7083" spans="1:16" x14ac:dyDescent="0.25">
      <c r="A7083">
        <v>8847</v>
      </c>
      <c r="B7083" t="s">
        <v>2795</v>
      </c>
      <c r="C7083">
        <v>0</v>
      </c>
      <c r="D7083">
        <v>0</v>
      </c>
      <c r="E7083">
        <v>0</v>
      </c>
      <c r="F7083">
        <v>176093</v>
      </c>
      <c r="G7083">
        <v>0</v>
      </c>
      <c r="H7083">
        <v>138198.79999999999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</row>
    <row r="7084" spans="1:16" x14ac:dyDescent="0.25">
      <c r="A7084">
        <v>8848</v>
      </c>
      <c r="B7084">
        <v>0</v>
      </c>
      <c r="C7084">
        <v>0</v>
      </c>
      <c r="D7084">
        <v>0</v>
      </c>
      <c r="E7084">
        <v>0</v>
      </c>
      <c r="F7084">
        <v>204383.34</v>
      </c>
      <c r="G7084">
        <v>192030.94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</row>
    <row r="7085" spans="1:16" x14ac:dyDescent="0.25">
      <c r="A7085">
        <v>8849</v>
      </c>
      <c r="B7085">
        <v>0</v>
      </c>
      <c r="C7085">
        <v>300101.53000000003</v>
      </c>
      <c r="D7085">
        <v>218701.77</v>
      </c>
      <c r="E7085">
        <v>219486.6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456087.9</v>
      </c>
      <c r="L7085">
        <v>552770.6</v>
      </c>
      <c r="M7085">
        <v>0</v>
      </c>
      <c r="N7085">
        <v>0</v>
      </c>
      <c r="O7085">
        <v>0</v>
      </c>
      <c r="P7085">
        <v>0</v>
      </c>
    </row>
    <row r="7086" spans="1:16" x14ac:dyDescent="0.25">
      <c r="A7086">
        <v>8850</v>
      </c>
      <c r="B7086" t="s">
        <v>2801</v>
      </c>
      <c r="C7086">
        <v>0</v>
      </c>
      <c r="D7086">
        <v>0</v>
      </c>
      <c r="E7086">
        <v>0</v>
      </c>
      <c r="F7086">
        <v>1680803</v>
      </c>
      <c r="G7086">
        <v>1793440.2</v>
      </c>
      <c r="H7086">
        <v>692625.9</v>
      </c>
      <c r="I7086">
        <v>15840641</v>
      </c>
      <c r="J7086">
        <v>10251611</v>
      </c>
      <c r="K7086">
        <v>565370.1</v>
      </c>
      <c r="L7086">
        <v>0</v>
      </c>
      <c r="M7086">
        <v>0</v>
      </c>
      <c r="N7086">
        <v>0</v>
      </c>
      <c r="O7086">
        <v>0</v>
      </c>
      <c r="P7086">
        <v>0</v>
      </c>
    </row>
    <row r="7087" spans="1:16" x14ac:dyDescent="0.25">
      <c r="A7087">
        <v>8851</v>
      </c>
      <c r="B7087">
        <v>0</v>
      </c>
      <c r="C7087">
        <v>2010896.6</v>
      </c>
      <c r="D7087">
        <v>1203196</v>
      </c>
      <c r="E7087">
        <v>1189777</v>
      </c>
      <c r="F7087">
        <v>476266.3</v>
      </c>
      <c r="G7087">
        <v>780156.1</v>
      </c>
      <c r="H7087">
        <v>172969.36</v>
      </c>
      <c r="I7087">
        <v>0</v>
      </c>
      <c r="J7087">
        <v>0</v>
      </c>
      <c r="K7087">
        <v>2526880</v>
      </c>
      <c r="L7087">
        <v>3523243.5</v>
      </c>
      <c r="M7087">
        <v>0</v>
      </c>
      <c r="N7087">
        <v>0</v>
      </c>
      <c r="O7087">
        <v>0</v>
      </c>
      <c r="P7087">
        <v>0</v>
      </c>
    </row>
    <row r="7088" spans="1:16" x14ac:dyDescent="0.25">
      <c r="A7088">
        <v>8852</v>
      </c>
      <c r="B7088" t="s">
        <v>2806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310579.62</v>
      </c>
      <c r="J7088">
        <v>145781.81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</row>
    <row r="7089" spans="1:16" x14ac:dyDescent="0.25">
      <c r="A7089">
        <v>8853</v>
      </c>
      <c r="B7089" t="s">
        <v>2800</v>
      </c>
      <c r="C7089">
        <v>0</v>
      </c>
      <c r="D7089">
        <v>0</v>
      </c>
      <c r="E7089">
        <v>0</v>
      </c>
      <c r="F7089">
        <v>251614.5</v>
      </c>
      <c r="G7089">
        <v>312830.7</v>
      </c>
      <c r="H7089">
        <v>0</v>
      </c>
      <c r="I7089">
        <v>4226432</v>
      </c>
      <c r="J7089">
        <v>3947011.5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</row>
    <row r="7090" spans="1:16" x14ac:dyDescent="0.25">
      <c r="A7090">
        <v>8854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</row>
    <row r="7091" spans="1:16" x14ac:dyDescent="0.25">
      <c r="A7091">
        <v>8856</v>
      </c>
      <c r="B7091" t="s">
        <v>2802</v>
      </c>
      <c r="C7091">
        <v>4288142</v>
      </c>
      <c r="D7091">
        <v>2037388.8</v>
      </c>
      <c r="E7091">
        <v>2201580.2000000002</v>
      </c>
      <c r="F7091">
        <v>1201668.8</v>
      </c>
      <c r="G7091">
        <v>1861246.2</v>
      </c>
      <c r="H7091">
        <v>286981.06</v>
      </c>
      <c r="I7091">
        <v>0</v>
      </c>
      <c r="J7091">
        <v>0</v>
      </c>
      <c r="K7091">
        <v>271726750</v>
      </c>
      <c r="L7091">
        <v>176074800</v>
      </c>
      <c r="M7091">
        <v>0</v>
      </c>
      <c r="N7091">
        <v>0</v>
      </c>
      <c r="O7091">
        <v>0</v>
      </c>
      <c r="P7091">
        <v>0</v>
      </c>
    </row>
    <row r="7092" spans="1:16" x14ac:dyDescent="0.25">
      <c r="A7092">
        <v>8857</v>
      </c>
      <c r="B7092" t="s">
        <v>2803</v>
      </c>
      <c r="C7092">
        <v>284896.84000000003</v>
      </c>
      <c r="D7092">
        <v>187398.19</v>
      </c>
      <c r="E7092">
        <v>188112.38</v>
      </c>
      <c r="F7092">
        <v>126017.4</v>
      </c>
      <c r="G7092">
        <v>165155.6</v>
      </c>
      <c r="H7092">
        <v>0</v>
      </c>
      <c r="I7092">
        <v>0</v>
      </c>
      <c r="J7092">
        <v>0</v>
      </c>
      <c r="K7092">
        <v>3618789.5</v>
      </c>
      <c r="L7092">
        <v>2840552.2</v>
      </c>
      <c r="M7092">
        <v>0</v>
      </c>
      <c r="N7092">
        <v>0</v>
      </c>
      <c r="O7092">
        <v>0</v>
      </c>
      <c r="P7092">
        <v>0</v>
      </c>
    </row>
    <row r="7093" spans="1:16" x14ac:dyDescent="0.25">
      <c r="A7093">
        <v>8859</v>
      </c>
      <c r="B7093" t="s">
        <v>2798</v>
      </c>
      <c r="C7093">
        <v>91047.766000000003</v>
      </c>
      <c r="D7093">
        <v>77029.445000000007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1622486.6</v>
      </c>
      <c r="L7093">
        <v>1461462.1</v>
      </c>
      <c r="M7093">
        <v>0</v>
      </c>
      <c r="N7093">
        <v>0</v>
      </c>
      <c r="O7093">
        <v>0</v>
      </c>
      <c r="P7093">
        <v>0</v>
      </c>
    </row>
    <row r="7094" spans="1:16" x14ac:dyDescent="0.25">
      <c r="A7094">
        <v>8860</v>
      </c>
      <c r="B7094" t="s">
        <v>2805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723115.75</v>
      </c>
      <c r="L7094">
        <v>483382.9</v>
      </c>
      <c r="M7094">
        <v>0</v>
      </c>
      <c r="N7094">
        <v>0</v>
      </c>
      <c r="O7094">
        <v>0</v>
      </c>
      <c r="P7094">
        <v>0</v>
      </c>
    </row>
    <row r="7095" spans="1:16" x14ac:dyDescent="0.25">
      <c r="A7095">
        <v>8861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5143355</v>
      </c>
      <c r="L7095">
        <v>5758870</v>
      </c>
      <c r="M7095">
        <v>0</v>
      </c>
      <c r="N7095">
        <v>0</v>
      </c>
      <c r="O7095">
        <v>0</v>
      </c>
      <c r="P7095">
        <v>0</v>
      </c>
    </row>
    <row r="7096" spans="1:16" x14ac:dyDescent="0.25">
      <c r="A7096">
        <v>8862</v>
      </c>
      <c r="B7096">
        <v>0</v>
      </c>
      <c r="C7096">
        <v>306509.59999999998</v>
      </c>
      <c r="D7096">
        <v>215374.7</v>
      </c>
      <c r="E7096">
        <v>178608.8</v>
      </c>
      <c r="F7096">
        <v>0</v>
      </c>
      <c r="G7096">
        <v>52628.17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</row>
    <row r="7097" spans="1:16" x14ac:dyDescent="0.25">
      <c r="A7097">
        <v>8863</v>
      </c>
      <c r="B7097" t="s">
        <v>2807</v>
      </c>
      <c r="C7097">
        <v>178107.86</v>
      </c>
      <c r="D7097">
        <v>169101.38</v>
      </c>
      <c r="E7097">
        <v>158563.26999999999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</row>
    <row r="7098" spans="1:16" x14ac:dyDescent="0.25">
      <c r="A7098">
        <v>8865</v>
      </c>
      <c r="B7098" t="s">
        <v>2808</v>
      </c>
      <c r="C7098">
        <v>0</v>
      </c>
      <c r="D7098">
        <v>0</v>
      </c>
      <c r="E7098">
        <v>0</v>
      </c>
      <c r="F7098">
        <v>438710.3</v>
      </c>
      <c r="G7098">
        <v>413373.34</v>
      </c>
      <c r="H7098">
        <v>113053.53</v>
      </c>
      <c r="I7098">
        <v>2154851.2000000002</v>
      </c>
      <c r="J7098">
        <v>1274949.1000000001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</row>
    <row r="7099" spans="1:16" x14ac:dyDescent="0.25">
      <c r="A7099">
        <v>8866</v>
      </c>
      <c r="B7099" t="s">
        <v>2804</v>
      </c>
      <c r="C7099">
        <v>210716.92</v>
      </c>
      <c r="D7099">
        <v>141765.75</v>
      </c>
      <c r="E7099">
        <v>105074.27</v>
      </c>
      <c r="F7099">
        <v>75738.414000000004</v>
      </c>
      <c r="G7099">
        <v>95368.8</v>
      </c>
      <c r="H7099">
        <v>0</v>
      </c>
      <c r="I7099">
        <v>0</v>
      </c>
      <c r="J7099">
        <v>0</v>
      </c>
      <c r="K7099">
        <v>4913691.5</v>
      </c>
      <c r="L7099">
        <v>3305083.2</v>
      </c>
      <c r="M7099">
        <v>0</v>
      </c>
      <c r="N7099">
        <v>0</v>
      </c>
      <c r="O7099">
        <v>0</v>
      </c>
      <c r="P7099">
        <v>0</v>
      </c>
    </row>
    <row r="7100" spans="1:16" x14ac:dyDescent="0.25">
      <c r="A7100">
        <v>8867</v>
      </c>
      <c r="B7100">
        <v>0</v>
      </c>
      <c r="C7100">
        <v>208105.83</v>
      </c>
      <c r="D7100">
        <v>126771.75</v>
      </c>
      <c r="E7100">
        <v>117162.31</v>
      </c>
      <c r="F7100">
        <v>84666.945000000007</v>
      </c>
      <c r="G7100">
        <v>117926.22</v>
      </c>
      <c r="H7100">
        <v>0</v>
      </c>
      <c r="I7100">
        <v>0</v>
      </c>
      <c r="J7100">
        <v>0</v>
      </c>
      <c r="K7100">
        <v>3813796.8</v>
      </c>
      <c r="L7100">
        <v>3024042.5</v>
      </c>
      <c r="M7100">
        <v>0</v>
      </c>
      <c r="N7100">
        <v>0</v>
      </c>
      <c r="O7100">
        <v>0</v>
      </c>
      <c r="P7100">
        <v>0</v>
      </c>
    </row>
    <row r="7101" spans="1:16" x14ac:dyDescent="0.25">
      <c r="A7101">
        <v>8868</v>
      </c>
      <c r="B7101">
        <v>0</v>
      </c>
      <c r="C7101">
        <v>158910.54999999999</v>
      </c>
      <c r="D7101">
        <v>273078.21999999997</v>
      </c>
      <c r="E7101">
        <v>297401.96999999997</v>
      </c>
      <c r="F7101">
        <v>74709.375</v>
      </c>
      <c r="G7101">
        <v>213404.44</v>
      </c>
      <c r="H7101">
        <v>167873.28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</row>
    <row r="7102" spans="1:16" x14ac:dyDescent="0.25">
      <c r="A7102">
        <v>8869</v>
      </c>
      <c r="B7102">
        <v>0</v>
      </c>
      <c r="C7102">
        <v>179037.86</v>
      </c>
      <c r="D7102">
        <v>105392.81</v>
      </c>
      <c r="E7102">
        <v>105095.375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</row>
    <row r="7103" spans="1:16" x14ac:dyDescent="0.25">
      <c r="A7103">
        <v>8870</v>
      </c>
      <c r="B7103">
        <v>0</v>
      </c>
      <c r="C7103">
        <v>134447.31</v>
      </c>
      <c r="D7103">
        <v>78558.679999999993</v>
      </c>
      <c r="E7103">
        <v>83642.983999999997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</row>
    <row r="7104" spans="1:16" x14ac:dyDescent="0.25">
      <c r="A7104">
        <v>8872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353317.6</v>
      </c>
      <c r="L7104">
        <v>209614.52</v>
      </c>
      <c r="M7104">
        <v>0</v>
      </c>
      <c r="N7104">
        <v>0</v>
      </c>
      <c r="O7104">
        <v>0</v>
      </c>
      <c r="P7104">
        <v>0</v>
      </c>
    </row>
    <row r="7105" spans="1:16" x14ac:dyDescent="0.25">
      <c r="A7105">
        <v>8873</v>
      </c>
      <c r="B7105" t="s">
        <v>2812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2153136.2000000002</v>
      </c>
      <c r="L7105">
        <v>1445786.5</v>
      </c>
      <c r="M7105">
        <v>0</v>
      </c>
      <c r="N7105">
        <v>0</v>
      </c>
      <c r="O7105">
        <v>0</v>
      </c>
      <c r="P7105">
        <v>0</v>
      </c>
    </row>
    <row r="7106" spans="1:16" x14ac:dyDescent="0.25">
      <c r="A7106">
        <v>8874</v>
      </c>
      <c r="B7106">
        <v>0</v>
      </c>
      <c r="C7106">
        <v>358312.84</v>
      </c>
      <c r="D7106">
        <v>359424.1</v>
      </c>
      <c r="E7106">
        <v>374593.03</v>
      </c>
      <c r="F7106">
        <v>104647.07</v>
      </c>
      <c r="G7106">
        <v>171530.52</v>
      </c>
      <c r="H7106">
        <v>80143.516000000003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</row>
    <row r="7107" spans="1:16" x14ac:dyDescent="0.25">
      <c r="A7107">
        <v>8875</v>
      </c>
      <c r="B7107" t="s">
        <v>2813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276652.03000000003</v>
      </c>
      <c r="J7107">
        <v>403687.3</v>
      </c>
      <c r="K7107">
        <v>1991921.5</v>
      </c>
      <c r="L7107">
        <v>5027463</v>
      </c>
      <c r="M7107">
        <v>0</v>
      </c>
      <c r="N7107">
        <v>0</v>
      </c>
      <c r="O7107">
        <v>0</v>
      </c>
      <c r="P7107">
        <v>0</v>
      </c>
    </row>
    <row r="7108" spans="1:16" x14ac:dyDescent="0.25">
      <c r="A7108">
        <v>8876</v>
      </c>
      <c r="B7108" t="s">
        <v>2814</v>
      </c>
      <c r="C7108">
        <v>392196</v>
      </c>
      <c r="D7108">
        <v>379980.06</v>
      </c>
      <c r="E7108">
        <v>436344.44</v>
      </c>
      <c r="F7108">
        <v>201089.9</v>
      </c>
      <c r="G7108">
        <v>264572.3</v>
      </c>
      <c r="H7108">
        <v>190419.84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</row>
    <row r="7109" spans="1:16" x14ac:dyDescent="0.25">
      <c r="A7109">
        <v>8877</v>
      </c>
      <c r="B7109">
        <v>0</v>
      </c>
      <c r="C7109">
        <v>0</v>
      </c>
      <c r="D7109">
        <v>0</v>
      </c>
      <c r="E7109">
        <v>0</v>
      </c>
      <c r="F7109">
        <v>165389.45000000001</v>
      </c>
      <c r="G7109">
        <v>152101.76999999999</v>
      </c>
      <c r="H7109">
        <v>0</v>
      </c>
      <c r="I7109">
        <v>1083350.5</v>
      </c>
      <c r="J7109">
        <v>678279.25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</row>
    <row r="7110" spans="1:16" x14ac:dyDescent="0.25">
      <c r="A7110">
        <v>8878</v>
      </c>
      <c r="B7110" t="s">
        <v>2810</v>
      </c>
      <c r="C7110">
        <v>177147.23</v>
      </c>
      <c r="D7110">
        <v>91743.2</v>
      </c>
      <c r="E7110">
        <v>79711.08</v>
      </c>
      <c r="F7110">
        <v>0</v>
      </c>
      <c r="G7110">
        <v>67385.95</v>
      </c>
      <c r="H7110">
        <v>0</v>
      </c>
      <c r="I7110">
        <v>0</v>
      </c>
      <c r="J7110">
        <v>0</v>
      </c>
      <c r="K7110">
        <v>2697521.8</v>
      </c>
      <c r="L7110">
        <v>2401818</v>
      </c>
      <c r="M7110">
        <v>0</v>
      </c>
      <c r="N7110">
        <v>0</v>
      </c>
      <c r="O7110">
        <v>0</v>
      </c>
      <c r="P7110">
        <v>0</v>
      </c>
    </row>
    <row r="7111" spans="1:16" x14ac:dyDescent="0.25">
      <c r="A7111">
        <v>8881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1000460.8</v>
      </c>
      <c r="L7111">
        <v>610242.9</v>
      </c>
      <c r="M7111">
        <v>0</v>
      </c>
      <c r="N7111">
        <v>0</v>
      </c>
      <c r="O7111">
        <v>0</v>
      </c>
      <c r="P7111">
        <v>0</v>
      </c>
    </row>
    <row r="7112" spans="1:16" x14ac:dyDescent="0.25">
      <c r="A7112">
        <v>8882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525179.56000000006</v>
      </c>
      <c r="L7112">
        <v>364354.88</v>
      </c>
      <c r="M7112">
        <v>0</v>
      </c>
      <c r="N7112">
        <v>0</v>
      </c>
      <c r="O7112">
        <v>0</v>
      </c>
      <c r="P7112">
        <v>0</v>
      </c>
    </row>
    <row r="7113" spans="1:16" x14ac:dyDescent="0.25">
      <c r="A7113">
        <v>8883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621511.56000000006</v>
      </c>
      <c r="L7113">
        <v>427590.44</v>
      </c>
      <c r="M7113">
        <v>0</v>
      </c>
      <c r="N7113">
        <v>0</v>
      </c>
      <c r="O7113">
        <v>0</v>
      </c>
      <c r="P7113">
        <v>0</v>
      </c>
    </row>
    <row r="7114" spans="1:16" x14ac:dyDescent="0.25">
      <c r="A7114">
        <v>8884</v>
      </c>
      <c r="B7114">
        <v>0</v>
      </c>
      <c r="C7114">
        <v>163646.56</v>
      </c>
      <c r="D7114">
        <v>64219.875</v>
      </c>
      <c r="E7114">
        <v>73033.509999999995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12615750</v>
      </c>
      <c r="L7114">
        <v>8268389.5</v>
      </c>
      <c r="M7114">
        <v>0</v>
      </c>
      <c r="N7114">
        <v>0</v>
      </c>
      <c r="O7114">
        <v>0</v>
      </c>
      <c r="P7114">
        <v>0</v>
      </c>
    </row>
    <row r="7115" spans="1:16" x14ac:dyDescent="0.25">
      <c r="A7115">
        <v>8885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545019.30000000005</v>
      </c>
      <c r="L7115">
        <v>340658.56</v>
      </c>
      <c r="M7115">
        <v>0</v>
      </c>
      <c r="N7115">
        <v>0</v>
      </c>
      <c r="O7115">
        <v>0</v>
      </c>
      <c r="P7115">
        <v>0</v>
      </c>
    </row>
    <row r="7116" spans="1:16" x14ac:dyDescent="0.25">
      <c r="A7116">
        <v>8886</v>
      </c>
      <c r="B7116">
        <v>0</v>
      </c>
      <c r="C7116">
        <v>147331.70000000001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11185060</v>
      </c>
      <c r="L7116">
        <v>7342923</v>
      </c>
      <c r="M7116">
        <v>0</v>
      </c>
      <c r="N7116">
        <v>0</v>
      </c>
      <c r="O7116">
        <v>0</v>
      </c>
      <c r="P7116">
        <v>0</v>
      </c>
    </row>
    <row r="7117" spans="1:16" x14ac:dyDescent="0.25">
      <c r="A7117">
        <v>8887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5208182.5</v>
      </c>
      <c r="L7117">
        <v>3374463</v>
      </c>
      <c r="M7117">
        <v>0</v>
      </c>
      <c r="N7117">
        <v>0</v>
      </c>
      <c r="O7117">
        <v>0</v>
      </c>
      <c r="P7117">
        <v>0</v>
      </c>
    </row>
    <row r="7118" spans="1:16" x14ac:dyDescent="0.25">
      <c r="A7118">
        <v>8888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1636345.2</v>
      </c>
      <c r="L7118">
        <v>1025381.94</v>
      </c>
      <c r="M7118">
        <v>0</v>
      </c>
      <c r="N7118">
        <v>0</v>
      </c>
      <c r="O7118">
        <v>0</v>
      </c>
      <c r="P7118">
        <v>0</v>
      </c>
    </row>
    <row r="7119" spans="1:16" x14ac:dyDescent="0.25">
      <c r="A7119">
        <v>8889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445128.2</v>
      </c>
      <c r="L7119">
        <v>269753.06</v>
      </c>
      <c r="M7119">
        <v>0</v>
      </c>
      <c r="N7119">
        <v>0</v>
      </c>
      <c r="O7119">
        <v>0</v>
      </c>
      <c r="P7119">
        <v>0</v>
      </c>
    </row>
    <row r="7120" spans="1:16" x14ac:dyDescent="0.25">
      <c r="A7120">
        <v>8890</v>
      </c>
      <c r="B7120" t="s">
        <v>2816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525972.25</v>
      </c>
      <c r="L7120">
        <v>326884.06</v>
      </c>
      <c r="M7120">
        <v>0</v>
      </c>
      <c r="N7120">
        <v>0</v>
      </c>
      <c r="O7120">
        <v>0</v>
      </c>
      <c r="P7120">
        <v>0</v>
      </c>
    </row>
    <row r="7121" spans="1:16" x14ac:dyDescent="0.25">
      <c r="A7121">
        <v>8891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1576548.5</v>
      </c>
      <c r="L7121">
        <v>1111248.3999999999</v>
      </c>
      <c r="M7121">
        <v>0</v>
      </c>
      <c r="N7121">
        <v>0</v>
      </c>
      <c r="O7121">
        <v>0</v>
      </c>
      <c r="P7121">
        <v>0</v>
      </c>
    </row>
    <row r="7122" spans="1:16" x14ac:dyDescent="0.25">
      <c r="A7122">
        <v>8892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1883597</v>
      </c>
      <c r="L7122">
        <v>1177507.8999999999</v>
      </c>
      <c r="M7122">
        <v>0</v>
      </c>
      <c r="N7122">
        <v>0</v>
      </c>
      <c r="O7122">
        <v>0</v>
      </c>
      <c r="P7122">
        <v>0</v>
      </c>
    </row>
    <row r="7123" spans="1:16" x14ac:dyDescent="0.25">
      <c r="A7123">
        <v>8893</v>
      </c>
      <c r="B7123" t="s">
        <v>2811</v>
      </c>
      <c r="C7123">
        <v>75906.19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2629962</v>
      </c>
      <c r="L7123">
        <v>976637</v>
      </c>
      <c r="M7123">
        <v>0</v>
      </c>
      <c r="N7123">
        <v>0</v>
      </c>
      <c r="O7123">
        <v>0</v>
      </c>
      <c r="P7123">
        <v>0</v>
      </c>
    </row>
    <row r="7124" spans="1:16" x14ac:dyDescent="0.25">
      <c r="A7124">
        <v>8894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7008015</v>
      </c>
      <c r="L7124">
        <v>5280599</v>
      </c>
      <c r="M7124">
        <v>0</v>
      </c>
      <c r="N7124">
        <v>0</v>
      </c>
      <c r="O7124">
        <v>0</v>
      </c>
      <c r="P7124">
        <v>0</v>
      </c>
    </row>
    <row r="7125" spans="1:16" x14ac:dyDescent="0.25">
      <c r="A7125">
        <v>8895</v>
      </c>
      <c r="B7125">
        <v>0</v>
      </c>
      <c r="C7125">
        <v>203640.44</v>
      </c>
      <c r="D7125">
        <v>192542.9</v>
      </c>
      <c r="E7125">
        <v>204947.22</v>
      </c>
      <c r="F7125">
        <v>186127.95</v>
      </c>
      <c r="G7125">
        <v>180083.05</v>
      </c>
      <c r="H7125">
        <v>157320.10999999999</v>
      </c>
      <c r="I7125">
        <v>134921.76999999999</v>
      </c>
      <c r="J7125">
        <v>126089.016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</row>
    <row r="7126" spans="1:16" x14ac:dyDescent="0.25">
      <c r="A7126">
        <v>8896</v>
      </c>
      <c r="B7126">
        <v>0</v>
      </c>
      <c r="C7126">
        <v>0</v>
      </c>
      <c r="D7126">
        <v>0</v>
      </c>
      <c r="E7126">
        <v>0</v>
      </c>
      <c r="F7126">
        <v>259167</v>
      </c>
      <c r="G7126">
        <v>283030.3</v>
      </c>
      <c r="H7126">
        <v>188142.77</v>
      </c>
      <c r="I7126">
        <v>1990906.8</v>
      </c>
      <c r="J7126">
        <v>4169741.8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</row>
    <row r="7127" spans="1:16" x14ac:dyDescent="0.25">
      <c r="A7127">
        <v>8897</v>
      </c>
      <c r="B7127" t="s">
        <v>2818</v>
      </c>
      <c r="C7127">
        <v>187033.16</v>
      </c>
      <c r="D7127">
        <v>157054.84</v>
      </c>
      <c r="E7127">
        <v>170637.77</v>
      </c>
      <c r="F7127">
        <v>0</v>
      </c>
      <c r="G7127">
        <v>105590.72</v>
      </c>
      <c r="H7127">
        <v>0</v>
      </c>
      <c r="I7127">
        <v>0</v>
      </c>
      <c r="J7127">
        <v>0</v>
      </c>
      <c r="K7127">
        <v>106449.34</v>
      </c>
      <c r="L7127">
        <v>0</v>
      </c>
      <c r="M7127">
        <v>0</v>
      </c>
      <c r="N7127">
        <v>0</v>
      </c>
      <c r="O7127">
        <v>0</v>
      </c>
      <c r="P7127">
        <v>0</v>
      </c>
    </row>
    <row r="7128" spans="1:16" x14ac:dyDescent="0.25">
      <c r="A7128">
        <v>8898</v>
      </c>
      <c r="B7128" t="s">
        <v>2819</v>
      </c>
      <c r="C7128">
        <v>0</v>
      </c>
      <c r="D7128">
        <v>0</v>
      </c>
      <c r="E7128">
        <v>0</v>
      </c>
      <c r="F7128">
        <v>309380.12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</row>
    <row r="7129" spans="1:16" x14ac:dyDescent="0.25">
      <c r="A7129">
        <v>8899</v>
      </c>
      <c r="B7129" t="s">
        <v>2820</v>
      </c>
      <c r="C7129">
        <v>0</v>
      </c>
      <c r="D7129">
        <v>0</v>
      </c>
      <c r="E7129">
        <v>0</v>
      </c>
      <c r="F7129">
        <v>219856.31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</row>
    <row r="7130" spans="1:16" x14ac:dyDescent="0.25">
      <c r="A7130">
        <v>8900</v>
      </c>
      <c r="B7130" t="s">
        <v>2821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1384309.4</v>
      </c>
      <c r="L7130">
        <v>943640.5</v>
      </c>
      <c r="M7130">
        <v>0</v>
      </c>
      <c r="N7130">
        <v>0</v>
      </c>
      <c r="O7130">
        <v>0</v>
      </c>
      <c r="P7130">
        <v>0</v>
      </c>
    </row>
    <row r="7131" spans="1:16" x14ac:dyDescent="0.25">
      <c r="A7131">
        <v>8901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559015.25</v>
      </c>
      <c r="L7131">
        <v>400720.16</v>
      </c>
      <c r="M7131">
        <v>0</v>
      </c>
      <c r="N7131">
        <v>0</v>
      </c>
      <c r="O7131">
        <v>0</v>
      </c>
      <c r="P7131">
        <v>0</v>
      </c>
    </row>
    <row r="7132" spans="1:16" x14ac:dyDescent="0.25">
      <c r="A7132">
        <v>8902</v>
      </c>
      <c r="B7132" t="s">
        <v>2809</v>
      </c>
      <c r="C7132">
        <v>127579.58</v>
      </c>
      <c r="D7132">
        <v>57438.523000000001</v>
      </c>
      <c r="E7132">
        <v>64693.675999999999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4302614</v>
      </c>
      <c r="L7132">
        <v>2587584.7999999998</v>
      </c>
      <c r="M7132">
        <v>0</v>
      </c>
      <c r="N7132">
        <v>0</v>
      </c>
      <c r="O7132">
        <v>0</v>
      </c>
      <c r="P7132">
        <v>0</v>
      </c>
    </row>
    <row r="7133" spans="1:16" x14ac:dyDescent="0.25">
      <c r="A7133">
        <v>8903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1258157.6000000001</v>
      </c>
      <c r="L7133">
        <v>773519.6</v>
      </c>
      <c r="M7133">
        <v>0</v>
      </c>
      <c r="N7133">
        <v>0</v>
      </c>
      <c r="O7133">
        <v>0</v>
      </c>
      <c r="P7133">
        <v>0</v>
      </c>
    </row>
    <row r="7134" spans="1:16" x14ac:dyDescent="0.25">
      <c r="A7134">
        <v>8904</v>
      </c>
      <c r="B7134">
        <v>0</v>
      </c>
      <c r="C7134">
        <v>52313.11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1947059.4</v>
      </c>
      <c r="L7134">
        <v>1338053.5</v>
      </c>
      <c r="M7134">
        <v>0</v>
      </c>
      <c r="N7134">
        <v>0</v>
      </c>
      <c r="O7134">
        <v>0</v>
      </c>
      <c r="P7134">
        <v>0</v>
      </c>
    </row>
    <row r="7135" spans="1:16" x14ac:dyDescent="0.25">
      <c r="A7135">
        <v>8905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69952.92</v>
      </c>
      <c r="J7135">
        <v>0</v>
      </c>
      <c r="K7135">
        <v>1589305.5</v>
      </c>
      <c r="L7135">
        <v>994340.1</v>
      </c>
      <c r="M7135">
        <v>0</v>
      </c>
      <c r="N7135">
        <v>0</v>
      </c>
      <c r="O7135">
        <v>0</v>
      </c>
      <c r="P7135">
        <v>0</v>
      </c>
    </row>
    <row r="7136" spans="1:16" x14ac:dyDescent="0.25">
      <c r="A7136">
        <v>8906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1317121.5</v>
      </c>
      <c r="L7136">
        <v>784152.44</v>
      </c>
      <c r="M7136">
        <v>0</v>
      </c>
      <c r="N7136">
        <v>0</v>
      </c>
      <c r="O7136">
        <v>0</v>
      </c>
      <c r="P7136">
        <v>0</v>
      </c>
    </row>
    <row r="7137" spans="1:16" x14ac:dyDescent="0.25">
      <c r="A7137">
        <v>8907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6026263.5</v>
      </c>
      <c r="L7137">
        <v>4543360.5</v>
      </c>
      <c r="M7137">
        <v>0</v>
      </c>
      <c r="N7137">
        <v>0</v>
      </c>
      <c r="O7137">
        <v>0</v>
      </c>
      <c r="P7137">
        <v>0</v>
      </c>
    </row>
    <row r="7138" spans="1:16" x14ac:dyDescent="0.25">
      <c r="A7138">
        <v>8908</v>
      </c>
      <c r="B7138" t="s">
        <v>239</v>
      </c>
      <c r="C7138">
        <v>0</v>
      </c>
      <c r="D7138">
        <v>0</v>
      </c>
      <c r="E7138">
        <v>0</v>
      </c>
      <c r="F7138">
        <v>2558544.5</v>
      </c>
      <c r="G7138">
        <v>2859343</v>
      </c>
      <c r="H7138">
        <v>1146362.1000000001</v>
      </c>
      <c r="I7138">
        <v>24796274</v>
      </c>
      <c r="J7138">
        <v>16753201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</row>
    <row r="7139" spans="1:16" x14ac:dyDescent="0.25">
      <c r="A7139">
        <v>8909</v>
      </c>
      <c r="B7139">
        <v>0</v>
      </c>
      <c r="C7139">
        <v>783275.94</v>
      </c>
      <c r="D7139">
        <v>614539.30000000005</v>
      </c>
      <c r="E7139">
        <v>620790.6</v>
      </c>
      <c r="F7139">
        <v>195338.45</v>
      </c>
      <c r="G7139">
        <v>347458.1</v>
      </c>
      <c r="H7139">
        <v>105841.266</v>
      </c>
      <c r="I7139">
        <v>0</v>
      </c>
      <c r="J7139">
        <v>0</v>
      </c>
      <c r="K7139">
        <v>74118.554999999993</v>
      </c>
      <c r="L7139">
        <v>194992.16</v>
      </c>
      <c r="M7139">
        <v>0</v>
      </c>
      <c r="N7139">
        <v>0</v>
      </c>
      <c r="O7139">
        <v>0</v>
      </c>
      <c r="P7139">
        <v>0</v>
      </c>
    </row>
    <row r="7140" spans="1:16" x14ac:dyDescent="0.25">
      <c r="A7140">
        <v>8910</v>
      </c>
      <c r="B7140">
        <v>0</v>
      </c>
      <c r="C7140">
        <v>0</v>
      </c>
      <c r="D7140">
        <v>0</v>
      </c>
      <c r="E7140">
        <v>0</v>
      </c>
      <c r="F7140">
        <v>233359.89</v>
      </c>
      <c r="G7140">
        <v>284675.53000000003</v>
      </c>
      <c r="H7140">
        <v>81489.320000000007</v>
      </c>
      <c r="I7140">
        <v>4528409</v>
      </c>
      <c r="J7140">
        <v>3146314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</row>
    <row r="7141" spans="1:16" x14ac:dyDescent="0.25">
      <c r="A7141">
        <v>8911</v>
      </c>
      <c r="B7141" t="s">
        <v>169</v>
      </c>
      <c r="C7141">
        <v>0</v>
      </c>
      <c r="D7141">
        <v>0</v>
      </c>
      <c r="E7141">
        <v>0</v>
      </c>
      <c r="F7141">
        <v>5528217.5</v>
      </c>
      <c r="G7141">
        <v>6375562.5</v>
      </c>
      <c r="H7141">
        <v>4311446.5</v>
      </c>
      <c r="I7141">
        <v>30582440</v>
      </c>
      <c r="J7141">
        <v>25415016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</row>
    <row r="7142" spans="1:16" x14ac:dyDescent="0.25">
      <c r="A7142">
        <v>8913</v>
      </c>
      <c r="B7142" t="s">
        <v>2822</v>
      </c>
      <c r="C7142">
        <v>0</v>
      </c>
      <c r="D7142">
        <v>0</v>
      </c>
      <c r="E7142">
        <v>0</v>
      </c>
      <c r="F7142">
        <v>82450.483999999997</v>
      </c>
      <c r="G7142">
        <v>121621.21</v>
      </c>
      <c r="H7142">
        <v>0</v>
      </c>
      <c r="I7142">
        <v>1262149.8999999999</v>
      </c>
      <c r="J7142">
        <v>874289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</row>
    <row r="7143" spans="1:16" x14ac:dyDescent="0.25">
      <c r="A7143">
        <v>8914</v>
      </c>
      <c r="B7143" t="s">
        <v>483</v>
      </c>
      <c r="C7143">
        <v>0</v>
      </c>
      <c r="D7143">
        <v>0</v>
      </c>
      <c r="E7143">
        <v>0</v>
      </c>
      <c r="F7143">
        <v>1148418.5</v>
      </c>
      <c r="G7143">
        <v>1389187.4</v>
      </c>
      <c r="H7143">
        <v>836256.4</v>
      </c>
      <c r="I7143">
        <v>4685588.5</v>
      </c>
      <c r="J7143">
        <v>4076593.5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</row>
    <row r="7144" spans="1:16" x14ac:dyDescent="0.25">
      <c r="A7144">
        <v>8915</v>
      </c>
      <c r="B7144" t="s">
        <v>533</v>
      </c>
      <c r="C7144">
        <v>0</v>
      </c>
      <c r="D7144">
        <v>0</v>
      </c>
      <c r="E7144">
        <v>0</v>
      </c>
      <c r="F7144">
        <v>1344767.4</v>
      </c>
      <c r="G7144">
        <v>1300934.8</v>
      </c>
      <c r="H7144">
        <v>730730.75</v>
      </c>
      <c r="I7144">
        <v>3746044</v>
      </c>
      <c r="J7144">
        <v>2791918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</row>
    <row r="7145" spans="1:16" x14ac:dyDescent="0.25">
      <c r="A7145">
        <v>8916</v>
      </c>
      <c r="B7145" t="s">
        <v>2823</v>
      </c>
      <c r="C7145">
        <v>0</v>
      </c>
      <c r="D7145">
        <v>0</v>
      </c>
      <c r="E7145">
        <v>0</v>
      </c>
      <c r="F7145">
        <v>341518.2</v>
      </c>
      <c r="G7145">
        <v>351300.7</v>
      </c>
      <c r="H7145">
        <v>181472.56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</row>
    <row r="7146" spans="1:16" x14ac:dyDescent="0.25">
      <c r="A7146">
        <v>8917</v>
      </c>
      <c r="B7146" t="s">
        <v>2826</v>
      </c>
      <c r="C7146">
        <v>133403.35999999999</v>
      </c>
      <c r="D7146">
        <v>99647.98</v>
      </c>
      <c r="E7146">
        <v>123556.39</v>
      </c>
      <c r="F7146">
        <v>111987.03</v>
      </c>
      <c r="G7146">
        <v>120884.82</v>
      </c>
      <c r="H7146">
        <v>0</v>
      </c>
      <c r="I7146">
        <v>126793.23</v>
      </c>
      <c r="J7146">
        <v>97603.11</v>
      </c>
      <c r="K7146">
        <v>72646.12</v>
      </c>
      <c r="L7146">
        <v>187261.58</v>
      </c>
      <c r="M7146">
        <v>0</v>
      </c>
      <c r="N7146">
        <v>0</v>
      </c>
      <c r="O7146">
        <v>0</v>
      </c>
      <c r="P7146">
        <v>0</v>
      </c>
    </row>
    <row r="7147" spans="1:16" x14ac:dyDescent="0.25">
      <c r="A7147">
        <v>8918</v>
      </c>
      <c r="B7147" t="s">
        <v>2824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307028.25</v>
      </c>
      <c r="L7147">
        <v>0</v>
      </c>
      <c r="M7147">
        <v>0</v>
      </c>
      <c r="N7147">
        <v>0</v>
      </c>
      <c r="O7147">
        <v>0</v>
      </c>
      <c r="P7147">
        <v>0</v>
      </c>
    </row>
    <row r="7148" spans="1:16" x14ac:dyDescent="0.25">
      <c r="A7148">
        <v>8919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1029034.9</v>
      </c>
      <c r="L7148">
        <v>0</v>
      </c>
      <c r="M7148">
        <v>0</v>
      </c>
      <c r="N7148">
        <v>0</v>
      </c>
      <c r="O7148">
        <v>0</v>
      </c>
      <c r="P7148">
        <v>0</v>
      </c>
    </row>
    <row r="7149" spans="1:16" x14ac:dyDescent="0.25">
      <c r="A7149">
        <v>8920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644122.69999999995</v>
      </c>
      <c r="L7149">
        <v>153004.19</v>
      </c>
      <c r="M7149">
        <v>0</v>
      </c>
      <c r="N7149">
        <v>0</v>
      </c>
      <c r="O7149">
        <v>0</v>
      </c>
      <c r="P7149">
        <v>0</v>
      </c>
    </row>
    <row r="7150" spans="1:16" x14ac:dyDescent="0.25">
      <c r="A7150">
        <v>8921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1031476.5</v>
      </c>
      <c r="L7150">
        <v>0</v>
      </c>
      <c r="M7150">
        <v>0</v>
      </c>
      <c r="N7150">
        <v>0</v>
      </c>
      <c r="O7150">
        <v>0</v>
      </c>
      <c r="P7150">
        <v>0</v>
      </c>
    </row>
    <row r="7151" spans="1:16" x14ac:dyDescent="0.25">
      <c r="A7151">
        <v>8923</v>
      </c>
      <c r="B7151">
        <v>0</v>
      </c>
      <c r="C7151">
        <v>0</v>
      </c>
      <c r="D7151">
        <v>0</v>
      </c>
      <c r="E7151">
        <v>0</v>
      </c>
      <c r="F7151">
        <v>190173.9</v>
      </c>
      <c r="G7151">
        <v>207610.62</v>
      </c>
      <c r="H7151">
        <v>87931.09</v>
      </c>
      <c r="I7151">
        <v>426780.84</v>
      </c>
      <c r="J7151">
        <v>294934.90000000002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</row>
    <row r="7152" spans="1:16" x14ac:dyDescent="0.25">
      <c r="A7152">
        <v>8924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375595.66</v>
      </c>
      <c r="L7152">
        <v>241415.92</v>
      </c>
      <c r="M7152">
        <v>0</v>
      </c>
      <c r="N7152">
        <v>0</v>
      </c>
      <c r="O7152">
        <v>0</v>
      </c>
      <c r="P7152">
        <v>0</v>
      </c>
    </row>
    <row r="7153" spans="1:16" x14ac:dyDescent="0.25">
      <c r="A7153">
        <v>8925</v>
      </c>
      <c r="B7153" t="s">
        <v>2827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399665.34</v>
      </c>
      <c r="J7153">
        <v>351264.4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</row>
    <row r="7154" spans="1:16" x14ac:dyDescent="0.25">
      <c r="A7154">
        <v>8927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122626.8</v>
      </c>
      <c r="J7154">
        <v>60659.203000000001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</row>
    <row r="7155" spans="1:16" x14ac:dyDescent="0.25">
      <c r="A7155">
        <v>8928</v>
      </c>
      <c r="B7155" t="s">
        <v>2828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135547.76999999999</v>
      </c>
      <c r="J7155">
        <v>93260.55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</row>
    <row r="7156" spans="1:16" x14ac:dyDescent="0.25">
      <c r="A7156">
        <v>8929</v>
      </c>
      <c r="B7156" t="s">
        <v>2830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126407.86</v>
      </c>
      <c r="J7156">
        <v>104322.65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</row>
    <row r="7157" spans="1:16" x14ac:dyDescent="0.25">
      <c r="A7157">
        <v>8930</v>
      </c>
      <c r="B7157">
        <v>0</v>
      </c>
      <c r="C7157">
        <v>325570.38</v>
      </c>
      <c r="D7157">
        <v>134000.56</v>
      </c>
      <c r="E7157">
        <v>137873.10999999999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140406.82999999999</v>
      </c>
      <c r="L7157">
        <v>257776.97</v>
      </c>
      <c r="M7157">
        <v>0</v>
      </c>
      <c r="N7157">
        <v>0</v>
      </c>
      <c r="O7157">
        <v>0</v>
      </c>
      <c r="P7157">
        <v>0</v>
      </c>
    </row>
    <row r="7158" spans="1:16" x14ac:dyDescent="0.25">
      <c r="A7158">
        <v>8931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200838.28</v>
      </c>
      <c r="L7158">
        <v>130458.35</v>
      </c>
      <c r="M7158">
        <v>0</v>
      </c>
      <c r="N7158">
        <v>0</v>
      </c>
      <c r="O7158">
        <v>0</v>
      </c>
      <c r="P7158">
        <v>0</v>
      </c>
    </row>
    <row r="7159" spans="1:16" x14ac:dyDescent="0.25">
      <c r="A7159">
        <v>8932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228594.44</v>
      </c>
      <c r="L7159">
        <v>0</v>
      </c>
      <c r="M7159">
        <v>0</v>
      </c>
      <c r="N7159">
        <v>0</v>
      </c>
      <c r="O7159">
        <v>0</v>
      </c>
      <c r="P7159">
        <v>0</v>
      </c>
    </row>
    <row r="7160" spans="1:16" x14ac:dyDescent="0.25">
      <c r="A7160">
        <v>8933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168828.28</v>
      </c>
      <c r="L7160">
        <v>0</v>
      </c>
      <c r="M7160">
        <v>0</v>
      </c>
      <c r="N7160">
        <v>0</v>
      </c>
      <c r="O7160">
        <v>0</v>
      </c>
      <c r="P7160">
        <v>0</v>
      </c>
    </row>
    <row r="7161" spans="1:16" x14ac:dyDescent="0.25">
      <c r="A7161">
        <v>8934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894497.5</v>
      </c>
      <c r="L7161">
        <v>496656.62</v>
      </c>
      <c r="M7161">
        <v>0</v>
      </c>
      <c r="N7161">
        <v>0</v>
      </c>
      <c r="O7161">
        <v>0</v>
      </c>
      <c r="P7161">
        <v>0</v>
      </c>
    </row>
    <row r="7162" spans="1:16" x14ac:dyDescent="0.25">
      <c r="A7162">
        <v>8935</v>
      </c>
      <c r="B7162" t="s">
        <v>2829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990911.8</v>
      </c>
      <c r="L7162">
        <v>620882.5</v>
      </c>
      <c r="M7162">
        <v>0</v>
      </c>
      <c r="N7162">
        <v>0</v>
      </c>
      <c r="O7162">
        <v>0</v>
      </c>
      <c r="P7162">
        <v>0</v>
      </c>
    </row>
    <row r="7163" spans="1:16" x14ac:dyDescent="0.25">
      <c r="A7163">
        <v>8936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1131529.8999999999</v>
      </c>
      <c r="J7163">
        <v>1221676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</row>
    <row r="7164" spans="1:16" x14ac:dyDescent="0.25">
      <c r="A7164">
        <v>8937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377303.2</v>
      </c>
      <c r="J7164">
        <v>381632.28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</row>
    <row r="7165" spans="1:16" x14ac:dyDescent="0.25">
      <c r="A7165">
        <v>8938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288982.3</v>
      </c>
      <c r="J7165">
        <v>174461.31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</row>
    <row r="7166" spans="1:16" x14ac:dyDescent="0.25">
      <c r="A7166">
        <v>8941</v>
      </c>
      <c r="B7166" t="s">
        <v>2832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125869.234</v>
      </c>
      <c r="J7166">
        <v>184477.52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</row>
    <row r="7167" spans="1:16" x14ac:dyDescent="0.25">
      <c r="A7167">
        <v>8943</v>
      </c>
      <c r="B7167" t="s">
        <v>2834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430921.03</v>
      </c>
      <c r="J7167">
        <v>171627.55</v>
      </c>
      <c r="K7167">
        <v>416554.16</v>
      </c>
      <c r="L7167">
        <v>153512.19</v>
      </c>
      <c r="M7167">
        <v>0</v>
      </c>
      <c r="N7167">
        <v>0</v>
      </c>
      <c r="O7167">
        <v>0</v>
      </c>
      <c r="P7167">
        <v>0</v>
      </c>
    </row>
    <row r="7168" spans="1:16" x14ac:dyDescent="0.25">
      <c r="A7168">
        <v>8944</v>
      </c>
      <c r="B7168">
        <v>0</v>
      </c>
      <c r="C7168">
        <v>382744.25</v>
      </c>
      <c r="D7168">
        <v>112880.625</v>
      </c>
      <c r="E7168">
        <v>131229.56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430242.94</v>
      </c>
      <c r="L7168">
        <v>577116.43999999994</v>
      </c>
      <c r="M7168">
        <v>0</v>
      </c>
      <c r="N7168">
        <v>0</v>
      </c>
      <c r="O7168">
        <v>0</v>
      </c>
      <c r="P7168">
        <v>0</v>
      </c>
    </row>
    <row r="7169" spans="1:16" x14ac:dyDescent="0.25">
      <c r="A7169">
        <v>8945</v>
      </c>
      <c r="B7169">
        <v>0</v>
      </c>
      <c r="C7169">
        <v>119945.5</v>
      </c>
      <c r="D7169">
        <v>238518.73</v>
      </c>
      <c r="E7169">
        <v>258649.60000000001</v>
      </c>
      <c r="F7169">
        <v>204860.4</v>
      </c>
      <c r="G7169">
        <v>297341.44</v>
      </c>
      <c r="H7169">
        <v>188736.66</v>
      </c>
      <c r="I7169">
        <v>379807.66</v>
      </c>
      <c r="J7169">
        <v>313561.94</v>
      </c>
      <c r="K7169">
        <v>156738.97</v>
      </c>
      <c r="L7169">
        <v>358308.03</v>
      </c>
      <c r="M7169">
        <v>0</v>
      </c>
      <c r="N7169">
        <v>62735.894999999997</v>
      </c>
      <c r="O7169">
        <v>0</v>
      </c>
      <c r="P7169">
        <v>0</v>
      </c>
    </row>
    <row r="7170" spans="1:16" x14ac:dyDescent="0.25">
      <c r="A7170">
        <v>8946</v>
      </c>
      <c r="B7170" t="s">
        <v>2831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237121.28</v>
      </c>
      <c r="L7170">
        <v>163775.9</v>
      </c>
      <c r="M7170">
        <v>0</v>
      </c>
      <c r="N7170">
        <v>0</v>
      </c>
      <c r="O7170">
        <v>0</v>
      </c>
      <c r="P7170">
        <v>0</v>
      </c>
    </row>
    <row r="7171" spans="1:16" x14ac:dyDescent="0.25">
      <c r="A7171">
        <v>8947</v>
      </c>
      <c r="B7171" t="s">
        <v>2836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149374.32999999999</v>
      </c>
      <c r="L7171">
        <v>179334.11</v>
      </c>
      <c r="M7171">
        <v>0</v>
      </c>
      <c r="N7171">
        <v>0</v>
      </c>
      <c r="O7171">
        <v>0</v>
      </c>
      <c r="P7171">
        <v>0</v>
      </c>
    </row>
    <row r="7172" spans="1:16" x14ac:dyDescent="0.25">
      <c r="A7172">
        <v>8948</v>
      </c>
      <c r="B7172" t="s">
        <v>2835</v>
      </c>
      <c r="C7172">
        <v>0</v>
      </c>
      <c r="D7172">
        <v>0</v>
      </c>
      <c r="E7172">
        <v>0</v>
      </c>
      <c r="F7172">
        <v>69399.17</v>
      </c>
      <c r="G7172">
        <v>0</v>
      </c>
      <c r="H7172">
        <v>0</v>
      </c>
      <c r="I7172">
        <v>299189.2</v>
      </c>
      <c r="J7172">
        <v>213500.52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</row>
    <row r="7173" spans="1:16" x14ac:dyDescent="0.25">
      <c r="A7173">
        <v>8949</v>
      </c>
      <c r="B7173">
        <v>0</v>
      </c>
      <c r="C7173">
        <v>124440.086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1231007.5</v>
      </c>
      <c r="L7173">
        <v>1918630.8</v>
      </c>
      <c r="M7173">
        <v>0</v>
      </c>
      <c r="N7173">
        <v>0</v>
      </c>
      <c r="O7173">
        <v>0</v>
      </c>
      <c r="P7173">
        <v>0</v>
      </c>
    </row>
    <row r="7174" spans="1:16" x14ac:dyDescent="0.25">
      <c r="A7174">
        <v>8953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247189.1</v>
      </c>
      <c r="L7174">
        <v>0</v>
      </c>
      <c r="M7174">
        <v>0</v>
      </c>
      <c r="N7174">
        <v>0</v>
      </c>
      <c r="O7174">
        <v>0</v>
      </c>
      <c r="P7174">
        <v>0</v>
      </c>
    </row>
    <row r="7175" spans="1:16" x14ac:dyDescent="0.25">
      <c r="A7175">
        <v>8955</v>
      </c>
      <c r="B7175" t="s">
        <v>183</v>
      </c>
      <c r="C7175">
        <v>142407.95000000001</v>
      </c>
      <c r="D7175">
        <v>105490.87</v>
      </c>
      <c r="E7175">
        <v>155346.98000000001</v>
      </c>
      <c r="F7175">
        <v>0</v>
      </c>
      <c r="G7175">
        <v>64933.152000000002</v>
      </c>
      <c r="H7175">
        <v>0</v>
      </c>
      <c r="I7175">
        <v>875295.56</v>
      </c>
      <c r="J7175">
        <v>1206263.8999999999</v>
      </c>
      <c r="K7175">
        <v>31268044</v>
      </c>
      <c r="L7175">
        <v>38328856</v>
      </c>
      <c r="M7175">
        <v>0</v>
      </c>
      <c r="N7175">
        <v>0</v>
      </c>
      <c r="O7175">
        <v>0</v>
      </c>
      <c r="P7175">
        <v>0</v>
      </c>
    </row>
    <row r="7176" spans="1:16" x14ac:dyDescent="0.25">
      <c r="A7176">
        <v>8958</v>
      </c>
      <c r="B7176">
        <v>0</v>
      </c>
      <c r="C7176">
        <v>0</v>
      </c>
      <c r="D7176">
        <v>0</v>
      </c>
      <c r="E7176">
        <v>0</v>
      </c>
      <c r="F7176">
        <v>544849</v>
      </c>
      <c r="G7176">
        <v>386025.75</v>
      </c>
      <c r="H7176">
        <v>283832.5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</row>
    <row r="7177" spans="1:16" x14ac:dyDescent="0.25">
      <c r="A7177">
        <v>8959</v>
      </c>
      <c r="B7177" t="s">
        <v>307</v>
      </c>
      <c r="C7177">
        <v>0</v>
      </c>
      <c r="D7177">
        <v>0</v>
      </c>
      <c r="E7177">
        <v>0</v>
      </c>
      <c r="F7177">
        <v>1685326.1</v>
      </c>
      <c r="G7177">
        <v>1849151</v>
      </c>
      <c r="H7177">
        <v>707773</v>
      </c>
      <c r="I7177">
        <v>15809759</v>
      </c>
      <c r="J7177">
        <v>10869516</v>
      </c>
      <c r="K7177">
        <v>106429.48</v>
      </c>
      <c r="L7177">
        <v>0</v>
      </c>
      <c r="M7177">
        <v>0</v>
      </c>
      <c r="N7177">
        <v>0</v>
      </c>
      <c r="O7177">
        <v>0</v>
      </c>
      <c r="P7177">
        <v>0</v>
      </c>
    </row>
    <row r="7178" spans="1:16" x14ac:dyDescent="0.25">
      <c r="A7178">
        <v>8960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405430</v>
      </c>
      <c r="L7178">
        <v>110761.78</v>
      </c>
      <c r="M7178">
        <v>0</v>
      </c>
      <c r="N7178">
        <v>0</v>
      </c>
      <c r="O7178">
        <v>0</v>
      </c>
      <c r="P7178">
        <v>0</v>
      </c>
    </row>
    <row r="7179" spans="1:16" x14ac:dyDescent="0.25">
      <c r="A7179">
        <v>8961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391289.4</v>
      </c>
      <c r="L7179">
        <v>670423.43999999994</v>
      </c>
      <c r="M7179">
        <v>0</v>
      </c>
      <c r="N7179">
        <v>0</v>
      </c>
      <c r="O7179">
        <v>0</v>
      </c>
      <c r="P7179">
        <v>0</v>
      </c>
    </row>
    <row r="7180" spans="1:16" x14ac:dyDescent="0.25">
      <c r="A7180">
        <v>8962</v>
      </c>
      <c r="B7180" t="s">
        <v>2817</v>
      </c>
      <c r="C7180">
        <v>2093417.4</v>
      </c>
      <c r="D7180">
        <v>1264248</v>
      </c>
      <c r="E7180">
        <v>1245923.8999999999</v>
      </c>
      <c r="F7180">
        <v>492093.16</v>
      </c>
      <c r="G7180">
        <v>870874.1</v>
      </c>
      <c r="H7180">
        <v>182339.34</v>
      </c>
      <c r="I7180">
        <v>0</v>
      </c>
      <c r="J7180">
        <v>0</v>
      </c>
      <c r="K7180">
        <v>2397842.5</v>
      </c>
      <c r="L7180">
        <v>4953780</v>
      </c>
      <c r="M7180">
        <v>0</v>
      </c>
      <c r="N7180">
        <v>0</v>
      </c>
      <c r="O7180">
        <v>0</v>
      </c>
      <c r="P7180">
        <v>0</v>
      </c>
    </row>
    <row r="7181" spans="1:16" x14ac:dyDescent="0.25">
      <c r="A7181">
        <v>8965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154148.9</v>
      </c>
      <c r="J7181">
        <v>187046.06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</row>
    <row r="7182" spans="1:16" x14ac:dyDescent="0.25">
      <c r="A7182">
        <v>8967</v>
      </c>
      <c r="B7182">
        <v>0</v>
      </c>
      <c r="C7182">
        <v>0</v>
      </c>
      <c r="D7182">
        <v>0</v>
      </c>
      <c r="E7182">
        <v>0</v>
      </c>
      <c r="F7182">
        <v>173545.73</v>
      </c>
      <c r="G7182">
        <v>89335.21</v>
      </c>
      <c r="H7182">
        <v>60792.913999999997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</row>
    <row r="7183" spans="1:16" x14ac:dyDescent="0.25">
      <c r="A7183">
        <v>8969</v>
      </c>
      <c r="B7183" t="s">
        <v>2838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178244.78</v>
      </c>
      <c r="L7183">
        <v>0</v>
      </c>
      <c r="M7183">
        <v>0</v>
      </c>
      <c r="N7183">
        <v>0</v>
      </c>
      <c r="O7183">
        <v>0</v>
      </c>
      <c r="P7183">
        <v>0</v>
      </c>
    </row>
    <row r="7184" spans="1:16" x14ac:dyDescent="0.25">
      <c r="A7184">
        <v>8970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183285.6</v>
      </c>
      <c r="L7184">
        <v>0</v>
      </c>
      <c r="M7184">
        <v>0</v>
      </c>
      <c r="N7184">
        <v>0</v>
      </c>
      <c r="O7184">
        <v>0</v>
      </c>
      <c r="P7184">
        <v>0</v>
      </c>
    </row>
    <row r="7185" spans="1:16" x14ac:dyDescent="0.25">
      <c r="A7185">
        <v>8972</v>
      </c>
      <c r="B7185" t="s">
        <v>2895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</row>
    <row r="7186" spans="1:16" x14ac:dyDescent="0.25">
      <c r="A7186">
        <v>8973</v>
      </c>
      <c r="B7186" t="s">
        <v>2833</v>
      </c>
      <c r="C7186">
        <v>151566.53</v>
      </c>
      <c r="D7186">
        <v>96608.585999999996</v>
      </c>
      <c r="E7186">
        <v>93867.19</v>
      </c>
      <c r="F7186">
        <v>109264.484</v>
      </c>
      <c r="G7186">
        <v>116153.625</v>
      </c>
      <c r="H7186">
        <v>0</v>
      </c>
      <c r="I7186">
        <v>110837</v>
      </c>
      <c r="J7186">
        <v>113029.734</v>
      </c>
      <c r="K7186">
        <v>159619.9</v>
      </c>
      <c r="L7186">
        <v>109706.3</v>
      </c>
      <c r="M7186">
        <v>0</v>
      </c>
      <c r="N7186">
        <v>0</v>
      </c>
      <c r="O7186">
        <v>0</v>
      </c>
      <c r="P7186">
        <v>0</v>
      </c>
    </row>
    <row r="7187" spans="1:16" x14ac:dyDescent="0.25">
      <c r="A7187">
        <v>8974</v>
      </c>
      <c r="B7187">
        <v>0</v>
      </c>
      <c r="C7187">
        <v>382238.88</v>
      </c>
      <c r="D7187">
        <v>425932.4</v>
      </c>
      <c r="E7187">
        <v>627501.30000000005</v>
      </c>
      <c r="F7187">
        <v>587640.9</v>
      </c>
      <c r="G7187">
        <v>315195.96999999997</v>
      </c>
      <c r="H7187">
        <v>301323.78000000003</v>
      </c>
      <c r="I7187">
        <v>0</v>
      </c>
      <c r="J7187">
        <v>0</v>
      </c>
      <c r="K7187">
        <v>58337.02</v>
      </c>
      <c r="L7187">
        <v>72409.585999999996</v>
      </c>
      <c r="M7187">
        <v>0</v>
      </c>
      <c r="N7187">
        <v>0</v>
      </c>
      <c r="O7187">
        <v>0</v>
      </c>
      <c r="P7187">
        <v>0</v>
      </c>
    </row>
    <row r="7188" spans="1:16" x14ac:dyDescent="0.25">
      <c r="A7188">
        <v>8976</v>
      </c>
      <c r="B7188" t="s">
        <v>2839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178345.75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</row>
    <row r="7189" spans="1:16" x14ac:dyDescent="0.25">
      <c r="A7189">
        <v>8977</v>
      </c>
      <c r="B7189" t="s">
        <v>2837</v>
      </c>
      <c r="C7189">
        <v>0</v>
      </c>
      <c r="D7189">
        <v>0</v>
      </c>
      <c r="E7189">
        <v>0</v>
      </c>
      <c r="F7189">
        <v>393334.84</v>
      </c>
      <c r="G7189">
        <v>152302.03</v>
      </c>
      <c r="H7189">
        <v>85460.98</v>
      </c>
      <c r="I7189">
        <v>0</v>
      </c>
      <c r="J7189">
        <v>0</v>
      </c>
      <c r="K7189">
        <v>157885.42000000001</v>
      </c>
      <c r="L7189">
        <v>96345.39</v>
      </c>
      <c r="M7189">
        <v>0</v>
      </c>
      <c r="N7189">
        <v>0</v>
      </c>
      <c r="O7189">
        <v>0</v>
      </c>
      <c r="P7189">
        <v>0</v>
      </c>
    </row>
    <row r="7190" spans="1:16" x14ac:dyDescent="0.25">
      <c r="A7190">
        <v>8979</v>
      </c>
      <c r="B7190" t="s">
        <v>2841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172590.42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</row>
    <row r="7191" spans="1:16" x14ac:dyDescent="0.25">
      <c r="A7191">
        <v>8981</v>
      </c>
      <c r="B7191">
        <v>0</v>
      </c>
      <c r="C7191">
        <v>280745.3</v>
      </c>
      <c r="D7191">
        <v>117173.65</v>
      </c>
      <c r="E7191">
        <v>110969.43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384966.97</v>
      </c>
      <c r="L7191">
        <v>537877.06000000006</v>
      </c>
      <c r="M7191">
        <v>0</v>
      </c>
      <c r="N7191">
        <v>0</v>
      </c>
      <c r="O7191">
        <v>0</v>
      </c>
      <c r="P7191">
        <v>0</v>
      </c>
    </row>
    <row r="7192" spans="1:16" x14ac:dyDescent="0.25">
      <c r="A7192">
        <v>8982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551191.69999999995</v>
      </c>
      <c r="L7192">
        <v>655117.4</v>
      </c>
      <c r="M7192">
        <v>0</v>
      </c>
      <c r="N7192">
        <v>0</v>
      </c>
      <c r="O7192">
        <v>0</v>
      </c>
      <c r="P7192">
        <v>0</v>
      </c>
    </row>
    <row r="7193" spans="1:16" x14ac:dyDescent="0.25">
      <c r="A7193">
        <v>8983</v>
      </c>
      <c r="B7193" t="s">
        <v>2842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608751.06000000006</v>
      </c>
      <c r="L7193">
        <v>149859.28</v>
      </c>
      <c r="M7193">
        <v>0</v>
      </c>
      <c r="N7193">
        <v>0</v>
      </c>
      <c r="O7193">
        <v>0</v>
      </c>
      <c r="P7193">
        <v>0</v>
      </c>
    </row>
    <row r="7194" spans="1:16" x14ac:dyDescent="0.25">
      <c r="A7194">
        <v>8984</v>
      </c>
      <c r="B7194" t="s">
        <v>2791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</row>
    <row r="7195" spans="1:16" x14ac:dyDescent="0.25">
      <c r="A7195">
        <v>8985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</row>
    <row r="7196" spans="1:16" x14ac:dyDescent="0.25">
      <c r="A7196">
        <v>8986</v>
      </c>
      <c r="B7196">
        <v>0</v>
      </c>
      <c r="C7196">
        <v>0</v>
      </c>
      <c r="D7196">
        <v>0</v>
      </c>
      <c r="E7196">
        <v>0</v>
      </c>
      <c r="F7196">
        <v>55125.792999999998</v>
      </c>
      <c r="G7196">
        <v>58752.766000000003</v>
      </c>
      <c r="H7196">
        <v>0</v>
      </c>
      <c r="I7196">
        <v>191791.38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</row>
    <row r="7197" spans="1:16" x14ac:dyDescent="0.25">
      <c r="A7197">
        <v>8989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</row>
    <row r="7198" spans="1:16" x14ac:dyDescent="0.25">
      <c r="A7198">
        <v>8990</v>
      </c>
      <c r="B7198" t="s">
        <v>2843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110292.29</v>
      </c>
      <c r="L7198">
        <v>0</v>
      </c>
      <c r="M7198">
        <v>0</v>
      </c>
      <c r="N7198">
        <v>0</v>
      </c>
      <c r="O7198">
        <v>0</v>
      </c>
      <c r="P7198">
        <v>0</v>
      </c>
    </row>
    <row r="7199" spans="1:16" x14ac:dyDescent="0.25">
      <c r="A7199">
        <v>8991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</row>
    <row r="7200" spans="1:16" x14ac:dyDescent="0.25">
      <c r="A7200">
        <v>8992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</row>
    <row r="7201" spans="1:16" x14ac:dyDescent="0.25">
      <c r="A7201">
        <v>8993</v>
      </c>
      <c r="B7201" t="s">
        <v>2844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178151.66</v>
      </c>
      <c r="L7201">
        <v>285230.5</v>
      </c>
      <c r="M7201">
        <v>0</v>
      </c>
      <c r="N7201">
        <v>0</v>
      </c>
      <c r="O7201">
        <v>0</v>
      </c>
      <c r="P7201">
        <v>0</v>
      </c>
    </row>
    <row r="7202" spans="1:16" x14ac:dyDescent="0.25">
      <c r="A7202">
        <v>8994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3646828</v>
      </c>
      <c r="L7202">
        <v>2021318.9</v>
      </c>
      <c r="M7202">
        <v>0</v>
      </c>
      <c r="N7202">
        <v>0</v>
      </c>
      <c r="O7202">
        <v>0</v>
      </c>
      <c r="P7202">
        <v>0</v>
      </c>
    </row>
    <row r="7203" spans="1:16" x14ac:dyDescent="0.25">
      <c r="A7203">
        <v>8995</v>
      </c>
      <c r="B7203" t="s">
        <v>2840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83798.983999999997</v>
      </c>
      <c r="L7203">
        <v>162911.01999999999</v>
      </c>
      <c r="M7203">
        <v>0</v>
      </c>
      <c r="N7203">
        <v>0</v>
      </c>
      <c r="O7203">
        <v>0</v>
      </c>
      <c r="P7203">
        <v>0</v>
      </c>
    </row>
    <row r="7204" spans="1:16" x14ac:dyDescent="0.25">
      <c r="A7204">
        <v>8996</v>
      </c>
      <c r="B7204" t="s">
        <v>2845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87906.47</v>
      </c>
      <c r="L7204">
        <v>419950.97</v>
      </c>
      <c r="M7204">
        <v>0</v>
      </c>
      <c r="N7204">
        <v>0</v>
      </c>
      <c r="O7204">
        <v>0</v>
      </c>
      <c r="P7204">
        <v>0</v>
      </c>
    </row>
    <row r="7205" spans="1:16" x14ac:dyDescent="0.25">
      <c r="A7205">
        <v>8999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</row>
    <row r="7206" spans="1:16" x14ac:dyDescent="0.25">
      <c r="A7206">
        <v>9000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689943.6</v>
      </c>
      <c r="L7206">
        <v>1111063.8</v>
      </c>
      <c r="M7206">
        <v>0</v>
      </c>
      <c r="N7206">
        <v>0</v>
      </c>
      <c r="O7206">
        <v>0</v>
      </c>
      <c r="P7206">
        <v>0</v>
      </c>
    </row>
    <row r="7207" spans="1:16" x14ac:dyDescent="0.25">
      <c r="A7207">
        <v>9001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</row>
    <row r="7208" spans="1:16" x14ac:dyDescent="0.25">
      <c r="A7208">
        <v>9002</v>
      </c>
      <c r="B7208" t="s">
        <v>2846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98568.95</v>
      </c>
      <c r="L7208">
        <v>54145.983999999997</v>
      </c>
      <c r="M7208">
        <v>0</v>
      </c>
      <c r="N7208">
        <v>0</v>
      </c>
      <c r="O7208">
        <v>0</v>
      </c>
      <c r="P7208">
        <v>0</v>
      </c>
    </row>
    <row r="7209" spans="1:16" x14ac:dyDescent="0.25">
      <c r="A7209">
        <v>9003</v>
      </c>
      <c r="B7209" t="s">
        <v>2848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159784.14000000001</v>
      </c>
      <c r="L7209">
        <v>251042.77</v>
      </c>
      <c r="M7209">
        <v>0</v>
      </c>
      <c r="N7209">
        <v>0</v>
      </c>
      <c r="O7209">
        <v>0</v>
      </c>
      <c r="P7209">
        <v>0</v>
      </c>
    </row>
    <row r="7210" spans="1:16" x14ac:dyDescent="0.25">
      <c r="A7210">
        <v>9004</v>
      </c>
      <c r="B7210" t="s">
        <v>2849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1605948</v>
      </c>
      <c r="L7210">
        <v>3281679.8</v>
      </c>
      <c r="M7210">
        <v>0</v>
      </c>
      <c r="N7210">
        <v>0</v>
      </c>
      <c r="O7210">
        <v>0</v>
      </c>
      <c r="P7210">
        <v>0</v>
      </c>
    </row>
    <row r="7211" spans="1:16" x14ac:dyDescent="0.25">
      <c r="A7211">
        <v>9005</v>
      </c>
      <c r="B7211" t="s">
        <v>2850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313726.3</v>
      </c>
      <c r="L7211">
        <v>925275.06</v>
      </c>
      <c r="M7211">
        <v>0</v>
      </c>
      <c r="N7211">
        <v>0</v>
      </c>
      <c r="O7211">
        <v>0</v>
      </c>
      <c r="P7211">
        <v>0</v>
      </c>
    </row>
    <row r="7212" spans="1:16" x14ac:dyDescent="0.25">
      <c r="A7212">
        <v>9006</v>
      </c>
      <c r="B7212" t="s">
        <v>2847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110192.39</v>
      </c>
      <c r="L7212">
        <v>206095.3</v>
      </c>
      <c r="M7212">
        <v>0</v>
      </c>
      <c r="N7212">
        <v>0</v>
      </c>
      <c r="O7212">
        <v>0</v>
      </c>
      <c r="P7212">
        <v>0</v>
      </c>
    </row>
    <row r="7213" spans="1:16" x14ac:dyDescent="0.25">
      <c r="A7213">
        <v>9008</v>
      </c>
      <c r="B7213" t="s">
        <v>2880</v>
      </c>
      <c r="C7213">
        <v>75037.91</v>
      </c>
      <c r="D7213">
        <v>136721.16</v>
      </c>
      <c r="E7213">
        <v>146815.03</v>
      </c>
      <c r="F7213">
        <v>109913.92</v>
      </c>
      <c r="G7213">
        <v>101285.69</v>
      </c>
      <c r="H7213">
        <v>250880.44</v>
      </c>
      <c r="I7213">
        <v>0</v>
      </c>
      <c r="J7213">
        <v>0</v>
      </c>
      <c r="K7213">
        <v>0</v>
      </c>
      <c r="L7213">
        <v>56866.811999999998</v>
      </c>
      <c r="M7213">
        <v>0</v>
      </c>
      <c r="N7213">
        <v>0</v>
      </c>
      <c r="O7213">
        <v>0</v>
      </c>
      <c r="P7213">
        <v>0</v>
      </c>
    </row>
    <row r="7214" spans="1:16" x14ac:dyDescent="0.25">
      <c r="A7214">
        <v>9009</v>
      </c>
      <c r="B7214" t="s">
        <v>2851</v>
      </c>
      <c r="C7214">
        <v>0</v>
      </c>
      <c r="D7214">
        <v>0</v>
      </c>
      <c r="E7214">
        <v>0</v>
      </c>
      <c r="F7214">
        <v>242271.27</v>
      </c>
      <c r="G7214">
        <v>470164.03</v>
      </c>
      <c r="H7214">
        <v>153734.16</v>
      </c>
      <c r="I7214">
        <v>1319923</v>
      </c>
      <c r="J7214">
        <v>782866.44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</row>
    <row r="7215" spans="1:16" x14ac:dyDescent="0.25">
      <c r="A7215">
        <v>9010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215407.86</v>
      </c>
      <c r="L7215">
        <v>146237.25</v>
      </c>
      <c r="M7215">
        <v>0</v>
      </c>
      <c r="N7215">
        <v>0</v>
      </c>
      <c r="O7215">
        <v>0</v>
      </c>
      <c r="P7215">
        <v>0</v>
      </c>
    </row>
    <row r="7216" spans="1:16" x14ac:dyDescent="0.25">
      <c r="A7216">
        <v>9012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238744.8</v>
      </c>
      <c r="L7216">
        <v>183943.97</v>
      </c>
      <c r="M7216">
        <v>0</v>
      </c>
      <c r="N7216">
        <v>0</v>
      </c>
      <c r="O7216">
        <v>0</v>
      </c>
      <c r="P7216">
        <v>0</v>
      </c>
    </row>
    <row r="7217" spans="1:16" x14ac:dyDescent="0.25">
      <c r="A7217">
        <v>9013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12603196</v>
      </c>
      <c r="L7217">
        <v>16424707</v>
      </c>
      <c r="M7217">
        <v>0</v>
      </c>
      <c r="N7217">
        <v>0</v>
      </c>
      <c r="O7217">
        <v>0</v>
      </c>
      <c r="P7217">
        <v>0</v>
      </c>
    </row>
    <row r="7218" spans="1:16" x14ac:dyDescent="0.25">
      <c r="A7218">
        <v>9014</v>
      </c>
      <c r="B7218" t="s">
        <v>2852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413471.28</v>
      </c>
      <c r="L7218">
        <v>594053.25</v>
      </c>
      <c r="M7218">
        <v>0</v>
      </c>
      <c r="N7218">
        <v>0</v>
      </c>
      <c r="O7218">
        <v>0</v>
      </c>
      <c r="P7218">
        <v>0</v>
      </c>
    </row>
    <row r="7219" spans="1:16" x14ac:dyDescent="0.25">
      <c r="A7219">
        <v>9015</v>
      </c>
      <c r="B7219" t="s">
        <v>2853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2349570</v>
      </c>
      <c r="L7219">
        <v>1195528.2</v>
      </c>
      <c r="M7219">
        <v>0</v>
      </c>
      <c r="N7219">
        <v>0</v>
      </c>
      <c r="O7219">
        <v>0</v>
      </c>
      <c r="P7219">
        <v>0</v>
      </c>
    </row>
    <row r="7220" spans="1:16" x14ac:dyDescent="0.25">
      <c r="A7220">
        <v>9016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6559669</v>
      </c>
      <c r="L7220">
        <v>4614742.5</v>
      </c>
      <c r="M7220">
        <v>0</v>
      </c>
      <c r="N7220">
        <v>0</v>
      </c>
      <c r="O7220">
        <v>0</v>
      </c>
      <c r="P7220">
        <v>0</v>
      </c>
    </row>
    <row r="7221" spans="1:16" x14ac:dyDescent="0.25">
      <c r="A7221">
        <v>9017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711117.75</v>
      </c>
      <c r="L7221">
        <v>1045247.8</v>
      </c>
      <c r="M7221">
        <v>0</v>
      </c>
      <c r="N7221">
        <v>0</v>
      </c>
      <c r="O7221">
        <v>0</v>
      </c>
      <c r="P7221">
        <v>0</v>
      </c>
    </row>
    <row r="7222" spans="1:16" x14ac:dyDescent="0.25">
      <c r="A7222">
        <v>9018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622241.5</v>
      </c>
      <c r="L7222">
        <v>284879.38</v>
      </c>
      <c r="M7222">
        <v>0</v>
      </c>
      <c r="N7222">
        <v>0</v>
      </c>
      <c r="O7222">
        <v>0</v>
      </c>
      <c r="P7222">
        <v>0</v>
      </c>
    </row>
    <row r="7223" spans="1:16" x14ac:dyDescent="0.25">
      <c r="A7223">
        <v>9020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149127.25</v>
      </c>
      <c r="L7223">
        <v>228282.77</v>
      </c>
      <c r="M7223">
        <v>0</v>
      </c>
      <c r="N7223">
        <v>0</v>
      </c>
      <c r="O7223">
        <v>0</v>
      </c>
      <c r="P7223">
        <v>0</v>
      </c>
    </row>
    <row r="7224" spans="1:16" x14ac:dyDescent="0.25">
      <c r="A7224">
        <v>9021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101027.016</v>
      </c>
      <c r="M7224">
        <v>0</v>
      </c>
      <c r="N7224">
        <v>0</v>
      </c>
      <c r="O7224">
        <v>0</v>
      </c>
      <c r="P7224">
        <v>0</v>
      </c>
    </row>
    <row r="7225" spans="1:16" x14ac:dyDescent="0.25">
      <c r="A7225">
        <v>9022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448122.28</v>
      </c>
      <c r="J7225">
        <v>492291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</row>
    <row r="7226" spans="1:16" x14ac:dyDescent="0.25">
      <c r="A7226">
        <v>9025</v>
      </c>
      <c r="B7226">
        <v>0</v>
      </c>
      <c r="C7226">
        <v>139287.98000000001</v>
      </c>
      <c r="D7226">
        <v>119417.65</v>
      </c>
      <c r="E7226">
        <v>158161.10999999999</v>
      </c>
      <c r="F7226">
        <v>68240.195000000007</v>
      </c>
      <c r="G7226">
        <v>109618.12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</row>
    <row r="7227" spans="1:16" x14ac:dyDescent="0.25">
      <c r="A7227">
        <v>9027</v>
      </c>
      <c r="B7227" t="s">
        <v>2887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</row>
    <row r="7228" spans="1:16" x14ac:dyDescent="0.25">
      <c r="A7228">
        <v>9029</v>
      </c>
      <c r="B7228" t="s">
        <v>2858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220709.62</v>
      </c>
      <c r="L7228">
        <v>0</v>
      </c>
      <c r="M7228">
        <v>0</v>
      </c>
      <c r="N7228">
        <v>0</v>
      </c>
      <c r="O7228">
        <v>0</v>
      </c>
      <c r="P7228">
        <v>0</v>
      </c>
    </row>
    <row r="7229" spans="1:16" x14ac:dyDescent="0.25">
      <c r="A7229">
        <v>9030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170950.95</v>
      </c>
      <c r="L7229">
        <v>91081.76</v>
      </c>
      <c r="M7229">
        <v>0</v>
      </c>
      <c r="N7229">
        <v>0</v>
      </c>
      <c r="O7229">
        <v>0</v>
      </c>
      <c r="P7229">
        <v>0</v>
      </c>
    </row>
    <row r="7230" spans="1:16" x14ac:dyDescent="0.25">
      <c r="A7230">
        <v>9031</v>
      </c>
      <c r="B7230">
        <v>0</v>
      </c>
      <c r="C7230">
        <v>557762.19999999995</v>
      </c>
      <c r="D7230">
        <v>500028.8</v>
      </c>
      <c r="E7230">
        <v>564070.30000000005</v>
      </c>
      <c r="F7230">
        <v>281073.3</v>
      </c>
      <c r="G7230">
        <v>392733.16</v>
      </c>
      <c r="H7230">
        <v>211561.56</v>
      </c>
      <c r="I7230">
        <v>0</v>
      </c>
      <c r="J7230">
        <v>0</v>
      </c>
      <c r="K7230">
        <v>114742.76</v>
      </c>
      <c r="L7230">
        <v>205539.17</v>
      </c>
      <c r="M7230">
        <v>0</v>
      </c>
      <c r="N7230">
        <v>0</v>
      </c>
      <c r="O7230">
        <v>0</v>
      </c>
      <c r="P7230">
        <v>0</v>
      </c>
    </row>
    <row r="7231" spans="1:16" x14ac:dyDescent="0.25">
      <c r="A7231">
        <v>9033</v>
      </c>
      <c r="B7231" t="s">
        <v>2859</v>
      </c>
      <c r="C7231">
        <v>0</v>
      </c>
      <c r="D7231">
        <v>0</v>
      </c>
      <c r="E7231">
        <v>0</v>
      </c>
      <c r="F7231">
        <v>109100.29</v>
      </c>
      <c r="G7231">
        <v>289836.62</v>
      </c>
      <c r="H7231">
        <v>0</v>
      </c>
      <c r="I7231">
        <v>577929</v>
      </c>
      <c r="J7231">
        <v>316195.84000000003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</row>
    <row r="7232" spans="1:16" x14ac:dyDescent="0.25">
      <c r="A7232">
        <v>9034</v>
      </c>
      <c r="B7232" t="s">
        <v>2878</v>
      </c>
      <c r="C7232">
        <v>150933.98000000001</v>
      </c>
      <c r="D7232">
        <v>0</v>
      </c>
      <c r="E7232">
        <v>116585.97</v>
      </c>
      <c r="F7232">
        <v>85877.516000000003</v>
      </c>
      <c r="G7232">
        <v>115243.42</v>
      </c>
      <c r="H7232">
        <v>0</v>
      </c>
      <c r="I7232">
        <v>0</v>
      </c>
      <c r="J7232">
        <v>0</v>
      </c>
      <c r="K7232">
        <v>80505.36</v>
      </c>
      <c r="L7232">
        <v>120648.164</v>
      </c>
      <c r="M7232">
        <v>0</v>
      </c>
      <c r="N7232">
        <v>0</v>
      </c>
      <c r="O7232">
        <v>0</v>
      </c>
      <c r="P7232">
        <v>0</v>
      </c>
    </row>
    <row r="7233" spans="1:16" x14ac:dyDescent="0.25">
      <c r="A7233">
        <v>9035</v>
      </c>
      <c r="B7233">
        <v>0</v>
      </c>
      <c r="C7233">
        <v>318847.59999999998</v>
      </c>
      <c r="D7233">
        <v>147291.94</v>
      </c>
      <c r="E7233">
        <v>206087.27</v>
      </c>
      <c r="F7233">
        <v>0</v>
      </c>
      <c r="G7233">
        <v>92691.44</v>
      </c>
      <c r="H7233">
        <v>0</v>
      </c>
      <c r="I7233">
        <v>0</v>
      </c>
      <c r="J7233">
        <v>0</v>
      </c>
      <c r="K7233">
        <v>0</v>
      </c>
      <c r="L7233">
        <v>77635.92</v>
      </c>
      <c r="M7233">
        <v>0</v>
      </c>
      <c r="N7233">
        <v>0</v>
      </c>
      <c r="O7233">
        <v>0</v>
      </c>
      <c r="P7233">
        <v>0</v>
      </c>
    </row>
    <row r="7234" spans="1:16" x14ac:dyDescent="0.25">
      <c r="A7234">
        <v>9036</v>
      </c>
      <c r="B7234">
        <v>0</v>
      </c>
      <c r="C7234">
        <v>204184.95</v>
      </c>
      <c r="D7234">
        <v>119837.266</v>
      </c>
      <c r="E7234">
        <v>150867.29999999999</v>
      </c>
      <c r="F7234">
        <v>0</v>
      </c>
      <c r="G7234">
        <v>72686.649999999994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</row>
    <row r="7235" spans="1:16" x14ac:dyDescent="0.25">
      <c r="A7235">
        <v>9037</v>
      </c>
      <c r="B7235">
        <v>0</v>
      </c>
      <c r="C7235">
        <v>131485.23000000001</v>
      </c>
      <c r="D7235">
        <v>86972.445000000007</v>
      </c>
      <c r="E7235">
        <v>113252.84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</row>
    <row r="7236" spans="1:16" x14ac:dyDescent="0.25">
      <c r="A7236">
        <v>9039</v>
      </c>
      <c r="B7236" t="s">
        <v>2861</v>
      </c>
      <c r="C7236">
        <v>91229.335999999996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500499.6</v>
      </c>
      <c r="L7236">
        <v>197843.08</v>
      </c>
      <c r="M7236">
        <v>0</v>
      </c>
      <c r="N7236">
        <v>0</v>
      </c>
      <c r="O7236">
        <v>0</v>
      </c>
      <c r="P7236">
        <v>0</v>
      </c>
    </row>
    <row r="7237" spans="1:16" x14ac:dyDescent="0.25">
      <c r="A7237">
        <v>9040</v>
      </c>
      <c r="B7237" t="s">
        <v>2862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4308522</v>
      </c>
      <c r="L7237">
        <v>1138429.5</v>
      </c>
      <c r="M7237">
        <v>0</v>
      </c>
      <c r="N7237">
        <v>0</v>
      </c>
      <c r="O7237">
        <v>0</v>
      </c>
      <c r="P7237">
        <v>0</v>
      </c>
    </row>
    <row r="7238" spans="1:16" x14ac:dyDescent="0.25">
      <c r="A7238">
        <v>9042</v>
      </c>
      <c r="B7238" t="s">
        <v>2866</v>
      </c>
      <c r="C7238">
        <v>143534.23000000001</v>
      </c>
      <c r="D7238">
        <v>68962.085999999996</v>
      </c>
      <c r="E7238">
        <v>90884.625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538537.43999999994</v>
      </c>
      <c r="L7238">
        <v>170816.4</v>
      </c>
      <c r="M7238">
        <v>0</v>
      </c>
      <c r="N7238">
        <v>0</v>
      </c>
      <c r="O7238">
        <v>0</v>
      </c>
      <c r="P7238">
        <v>0</v>
      </c>
    </row>
    <row r="7239" spans="1:16" x14ac:dyDescent="0.25">
      <c r="A7239">
        <v>9044</v>
      </c>
      <c r="B7239" t="s">
        <v>2867</v>
      </c>
      <c r="C7239">
        <v>1752230.1</v>
      </c>
      <c r="D7239">
        <v>1161350.2</v>
      </c>
      <c r="E7239">
        <v>1356917.5</v>
      </c>
      <c r="F7239">
        <v>585066.30000000005</v>
      </c>
      <c r="G7239">
        <v>948229.44</v>
      </c>
      <c r="H7239">
        <v>313671.88</v>
      </c>
      <c r="I7239">
        <v>0</v>
      </c>
      <c r="J7239">
        <v>0</v>
      </c>
      <c r="K7239">
        <v>2132839.2000000002</v>
      </c>
      <c r="L7239">
        <v>1287898.1000000001</v>
      </c>
      <c r="M7239">
        <v>0</v>
      </c>
      <c r="N7239">
        <v>0</v>
      </c>
      <c r="O7239">
        <v>0</v>
      </c>
      <c r="P7239">
        <v>0</v>
      </c>
    </row>
    <row r="7240" spans="1:16" x14ac:dyDescent="0.25">
      <c r="A7240">
        <v>9045</v>
      </c>
      <c r="B7240" t="s">
        <v>2856</v>
      </c>
      <c r="C7240">
        <v>0</v>
      </c>
      <c r="D7240">
        <v>0</v>
      </c>
      <c r="E7240">
        <v>0</v>
      </c>
      <c r="F7240">
        <v>0</v>
      </c>
      <c r="G7240">
        <v>149668.9</v>
      </c>
      <c r="H7240">
        <v>0</v>
      </c>
      <c r="I7240">
        <v>384459.25</v>
      </c>
      <c r="J7240">
        <v>187937.98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</row>
    <row r="7241" spans="1:16" x14ac:dyDescent="0.25">
      <c r="A7241">
        <v>9046</v>
      </c>
      <c r="B7241" t="s">
        <v>309</v>
      </c>
      <c r="C7241">
        <v>3113735.5</v>
      </c>
      <c r="D7241">
        <v>1797434.9</v>
      </c>
      <c r="E7241">
        <v>2121390.2000000002</v>
      </c>
      <c r="F7241">
        <v>813807.25</v>
      </c>
      <c r="G7241">
        <v>1561101.5</v>
      </c>
      <c r="H7241">
        <v>371282.34</v>
      </c>
      <c r="I7241">
        <v>0</v>
      </c>
      <c r="J7241">
        <v>0</v>
      </c>
      <c r="K7241">
        <v>16723478</v>
      </c>
      <c r="L7241">
        <v>4422425.5</v>
      </c>
      <c r="M7241">
        <v>0</v>
      </c>
      <c r="N7241">
        <v>0</v>
      </c>
      <c r="O7241">
        <v>0</v>
      </c>
      <c r="P7241">
        <v>0</v>
      </c>
    </row>
    <row r="7242" spans="1:16" x14ac:dyDescent="0.25">
      <c r="A7242">
        <v>9047</v>
      </c>
      <c r="B7242" t="s">
        <v>2863</v>
      </c>
      <c r="C7242">
        <v>188817.27</v>
      </c>
      <c r="D7242">
        <v>94548.96</v>
      </c>
      <c r="E7242">
        <v>140949.94</v>
      </c>
      <c r="F7242">
        <v>57831.586000000003</v>
      </c>
      <c r="G7242">
        <v>101256.48</v>
      </c>
      <c r="H7242">
        <v>0</v>
      </c>
      <c r="I7242">
        <v>0</v>
      </c>
      <c r="J7242">
        <v>0</v>
      </c>
      <c r="K7242">
        <v>828499.56</v>
      </c>
      <c r="L7242">
        <v>301975.62</v>
      </c>
      <c r="M7242">
        <v>0</v>
      </c>
      <c r="N7242">
        <v>0</v>
      </c>
      <c r="O7242">
        <v>0</v>
      </c>
      <c r="P7242">
        <v>0</v>
      </c>
    </row>
    <row r="7243" spans="1:16" x14ac:dyDescent="0.25">
      <c r="A7243">
        <v>9048</v>
      </c>
      <c r="B7243" t="s">
        <v>2868</v>
      </c>
      <c r="C7243">
        <v>118756.18</v>
      </c>
      <c r="D7243">
        <v>64378.226999999999</v>
      </c>
      <c r="E7243">
        <v>87285.414000000004</v>
      </c>
      <c r="F7243">
        <v>0</v>
      </c>
      <c r="G7243">
        <v>60353.61</v>
      </c>
      <c r="H7243">
        <v>0</v>
      </c>
      <c r="I7243">
        <v>0</v>
      </c>
      <c r="J7243">
        <v>0</v>
      </c>
      <c r="K7243">
        <v>381810.44</v>
      </c>
      <c r="L7243">
        <v>171005.94</v>
      </c>
      <c r="M7243">
        <v>0</v>
      </c>
      <c r="N7243">
        <v>0</v>
      </c>
      <c r="O7243">
        <v>0</v>
      </c>
      <c r="P7243">
        <v>0</v>
      </c>
    </row>
    <row r="7244" spans="1:16" x14ac:dyDescent="0.25">
      <c r="A7244">
        <v>9049</v>
      </c>
      <c r="B7244">
        <v>0</v>
      </c>
      <c r="C7244">
        <v>251782.75</v>
      </c>
      <c r="D7244">
        <v>0</v>
      </c>
      <c r="E7244">
        <v>213099.5</v>
      </c>
      <c r="F7244">
        <v>78161.25</v>
      </c>
      <c r="G7244">
        <v>128283.266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</row>
    <row r="7245" spans="1:16" x14ac:dyDescent="0.25">
      <c r="A7245">
        <v>9050</v>
      </c>
      <c r="B7245" t="s">
        <v>2865</v>
      </c>
      <c r="C7245">
        <v>0</v>
      </c>
      <c r="D7245">
        <v>0</v>
      </c>
      <c r="E7245">
        <v>161920.34</v>
      </c>
      <c r="F7245">
        <v>353437.44</v>
      </c>
      <c r="G7245">
        <v>286135.56</v>
      </c>
      <c r="H7245">
        <v>254725.17</v>
      </c>
      <c r="I7245">
        <v>0</v>
      </c>
      <c r="J7245">
        <v>0</v>
      </c>
      <c r="K7245">
        <v>1157480.5</v>
      </c>
      <c r="L7245">
        <v>447254.8</v>
      </c>
      <c r="M7245">
        <v>0</v>
      </c>
      <c r="N7245">
        <v>0</v>
      </c>
      <c r="O7245">
        <v>0</v>
      </c>
      <c r="P7245">
        <v>0</v>
      </c>
    </row>
    <row r="7246" spans="1:16" x14ac:dyDescent="0.25">
      <c r="A7246">
        <v>9051</v>
      </c>
      <c r="B7246" t="s">
        <v>2860</v>
      </c>
      <c r="C7246">
        <v>0</v>
      </c>
      <c r="D7246">
        <v>0</v>
      </c>
      <c r="E7246">
        <v>0</v>
      </c>
      <c r="F7246">
        <v>104841.98</v>
      </c>
      <c r="G7246">
        <v>98231.44</v>
      </c>
      <c r="H7246">
        <v>54921.836000000003</v>
      </c>
      <c r="I7246">
        <v>0</v>
      </c>
      <c r="J7246">
        <v>0</v>
      </c>
      <c r="K7246">
        <v>425871.66</v>
      </c>
      <c r="L7246">
        <v>124121.24</v>
      </c>
      <c r="M7246">
        <v>0</v>
      </c>
      <c r="N7246">
        <v>0</v>
      </c>
      <c r="O7246">
        <v>0</v>
      </c>
      <c r="P7246">
        <v>0</v>
      </c>
    </row>
    <row r="7247" spans="1:16" x14ac:dyDescent="0.25">
      <c r="A7247">
        <v>9052</v>
      </c>
      <c r="B7247" t="s">
        <v>75</v>
      </c>
      <c r="C7247">
        <v>35509724</v>
      </c>
      <c r="D7247">
        <v>24421736</v>
      </c>
      <c r="E7247">
        <v>28535362</v>
      </c>
      <c r="F7247">
        <v>16608145</v>
      </c>
      <c r="G7247">
        <v>22358786</v>
      </c>
      <c r="H7247">
        <v>10142168</v>
      </c>
      <c r="I7247">
        <v>0</v>
      </c>
      <c r="J7247">
        <v>0</v>
      </c>
      <c r="K7247">
        <v>124628880</v>
      </c>
      <c r="L7247">
        <v>56975884</v>
      </c>
      <c r="M7247">
        <v>0</v>
      </c>
      <c r="N7247">
        <v>0</v>
      </c>
      <c r="O7247">
        <v>0</v>
      </c>
      <c r="P7247">
        <v>0</v>
      </c>
    </row>
    <row r="7248" spans="1:16" x14ac:dyDescent="0.25">
      <c r="A7248">
        <v>9053</v>
      </c>
      <c r="B7248" t="s">
        <v>119</v>
      </c>
      <c r="C7248">
        <v>11969462</v>
      </c>
      <c r="D7248">
        <v>8374908</v>
      </c>
      <c r="E7248">
        <v>9006078</v>
      </c>
      <c r="F7248">
        <v>5608017</v>
      </c>
      <c r="G7248">
        <v>7727021</v>
      </c>
      <c r="H7248">
        <v>3275998.8</v>
      </c>
      <c r="I7248">
        <v>0</v>
      </c>
      <c r="J7248">
        <v>0</v>
      </c>
      <c r="K7248">
        <v>42123560</v>
      </c>
      <c r="L7248">
        <v>19723570</v>
      </c>
      <c r="M7248">
        <v>0</v>
      </c>
      <c r="N7248">
        <v>0</v>
      </c>
      <c r="O7248">
        <v>0</v>
      </c>
      <c r="P7248">
        <v>0</v>
      </c>
    </row>
    <row r="7249" spans="1:16" x14ac:dyDescent="0.25">
      <c r="A7249">
        <v>9054</v>
      </c>
      <c r="B7249" t="s">
        <v>497</v>
      </c>
      <c r="C7249">
        <v>1821193.6</v>
      </c>
      <c r="D7249">
        <v>1536144</v>
      </c>
      <c r="E7249">
        <v>1654722.2</v>
      </c>
      <c r="F7249">
        <v>966146</v>
      </c>
      <c r="G7249">
        <v>1299463.2</v>
      </c>
      <c r="H7249">
        <v>633393.93999999994</v>
      </c>
      <c r="I7249">
        <v>0</v>
      </c>
      <c r="J7249">
        <v>0</v>
      </c>
      <c r="K7249">
        <v>1841557.9</v>
      </c>
      <c r="L7249">
        <v>1665887.4</v>
      </c>
      <c r="M7249">
        <v>0</v>
      </c>
      <c r="N7249">
        <v>0</v>
      </c>
      <c r="O7249">
        <v>0</v>
      </c>
      <c r="P7249">
        <v>0</v>
      </c>
    </row>
    <row r="7250" spans="1:16" x14ac:dyDescent="0.25">
      <c r="A7250">
        <v>9055</v>
      </c>
      <c r="B7250" t="s">
        <v>2875</v>
      </c>
      <c r="C7250">
        <v>275572.03000000003</v>
      </c>
      <c r="D7250">
        <v>189109.4</v>
      </c>
      <c r="E7250">
        <v>241395.75</v>
      </c>
      <c r="F7250">
        <v>115159.62</v>
      </c>
      <c r="G7250">
        <v>174864.69</v>
      </c>
      <c r="H7250">
        <v>0</v>
      </c>
      <c r="I7250">
        <v>0</v>
      </c>
      <c r="J7250">
        <v>0</v>
      </c>
      <c r="K7250">
        <v>688854.1</v>
      </c>
      <c r="L7250">
        <v>353110.12</v>
      </c>
      <c r="M7250">
        <v>0</v>
      </c>
      <c r="N7250">
        <v>0</v>
      </c>
      <c r="O7250">
        <v>0</v>
      </c>
      <c r="P7250">
        <v>0</v>
      </c>
    </row>
    <row r="7251" spans="1:16" x14ac:dyDescent="0.25">
      <c r="A7251">
        <v>9056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330235.3</v>
      </c>
      <c r="L7251">
        <v>59980.445</v>
      </c>
      <c r="M7251">
        <v>0</v>
      </c>
      <c r="N7251">
        <v>0</v>
      </c>
      <c r="O7251">
        <v>0</v>
      </c>
      <c r="P7251">
        <v>0</v>
      </c>
    </row>
    <row r="7252" spans="1:16" x14ac:dyDescent="0.25">
      <c r="A7252">
        <v>9057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202943.52</v>
      </c>
      <c r="L7252">
        <v>64365.086000000003</v>
      </c>
      <c r="M7252">
        <v>0</v>
      </c>
      <c r="N7252">
        <v>0</v>
      </c>
      <c r="O7252">
        <v>0</v>
      </c>
      <c r="P7252">
        <v>0</v>
      </c>
    </row>
    <row r="7253" spans="1:16" x14ac:dyDescent="0.25">
      <c r="A7253">
        <v>9059</v>
      </c>
      <c r="B7253" t="s">
        <v>2869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128617.71</v>
      </c>
      <c r="L7253">
        <v>0</v>
      </c>
      <c r="M7253">
        <v>0</v>
      </c>
      <c r="N7253">
        <v>0</v>
      </c>
      <c r="O7253">
        <v>0</v>
      </c>
      <c r="P7253">
        <v>0</v>
      </c>
    </row>
    <row r="7254" spans="1:16" x14ac:dyDescent="0.25">
      <c r="A7254">
        <v>9060</v>
      </c>
      <c r="B7254" t="s">
        <v>2870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208073.08</v>
      </c>
      <c r="L7254">
        <v>0</v>
      </c>
      <c r="M7254">
        <v>0</v>
      </c>
      <c r="N7254">
        <v>0</v>
      </c>
      <c r="O7254">
        <v>0</v>
      </c>
      <c r="P7254">
        <v>0</v>
      </c>
    </row>
    <row r="7255" spans="1:16" x14ac:dyDescent="0.25">
      <c r="A7255">
        <v>9061</v>
      </c>
      <c r="B7255" t="s">
        <v>2874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269681</v>
      </c>
      <c r="L7255">
        <v>92293.016000000003</v>
      </c>
      <c r="M7255">
        <v>0</v>
      </c>
      <c r="N7255">
        <v>0</v>
      </c>
      <c r="O7255">
        <v>0</v>
      </c>
      <c r="P7255">
        <v>0</v>
      </c>
    </row>
    <row r="7256" spans="1:16" x14ac:dyDescent="0.25">
      <c r="A7256">
        <v>9062</v>
      </c>
      <c r="B7256" t="s">
        <v>2871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132225.82999999999</v>
      </c>
      <c r="L7256">
        <v>0</v>
      </c>
      <c r="M7256">
        <v>0</v>
      </c>
      <c r="N7256">
        <v>0</v>
      </c>
      <c r="O7256">
        <v>0</v>
      </c>
      <c r="P7256">
        <v>0</v>
      </c>
    </row>
    <row r="7257" spans="1:16" x14ac:dyDescent="0.25">
      <c r="A7257">
        <v>9063</v>
      </c>
      <c r="B7257" t="s">
        <v>2872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132206.9</v>
      </c>
      <c r="L7257">
        <v>0</v>
      </c>
      <c r="M7257">
        <v>0</v>
      </c>
      <c r="N7257">
        <v>0</v>
      </c>
      <c r="O7257">
        <v>0</v>
      </c>
      <c r="P7257">
        <v>0</v>
      </c>
    </row>
    <row r="7258" spans="1:16" x14ac:dyDescent="0.25">
      <c r="A7258">
        <v>9064</v>
      </c>
      <c r="B7258">
        <v>0</v>
      </c>
      <c r="C7258">
        <v>89546.04</v>
      </c>
      <c r="D7258">
        <v>54366.35</v>
      </c>
      <c r="E7258">
        <v>58664.3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109618.01</v>
      </c>
      <c r="L7258">
        <v>0</v>
      </c>
      <c r="M7258">
        <v>0</v>
      </c>
      <c r="N7258">
        <v>0</v>
      </c>
      <c r="O7258">
        <v>0</v>
      </c>
      <c r="P7258">
        <v>0</v>
      </c>
    </row>
    <row r="7259" spans="1:16" x14ac:dyDescent="0.25">
      <c r="A7259">
        <v>9065</v>
      </c>
      <c r="B7259">
        <v>0</v>
      </c>
      <c r="C7259">
        <v>201790.3</v>
      </c>
      <c r="D7259">
        <v>120907</v>
      </c>
      <c r="E7259">
        <v>157999.72</v>
      </c>
      <c r="F7259">
        <v>81739.710000000006</v>
      </c>
      <c r="G7259">
        <v>131116.26999999999</v>
      </c>
      <c r="H7259">
        <v>0</v>
      </c>
      <c r="I7259">
        <v>0</v>
      </c>
      <c r="J7259">
        <v>0</v>
      </c>
      <c r="K7259">
        <v>672967.8</v>
      </c>
      <c r="L7259">
        <v>207943.61</v>
      </c>
      <c r="M7259">
        <v>0</v>
      </c>
      <c r="N7259">
        <v>0</v>
      </c>
      <c r="O7259">
        <v>0</v>
      </c>
      <c r="P7259">
        <v>0</v>
      </c>
    </row>
    <row r="7260" spans="1:16" x14ac:dyDescent="0.25">
      <c r="A7260">
        <v>9066</v>
      </c>
      <c r="B7260">
        <v>0</v>
      </c>
      <c r="C7260">
        <v>129858.78</v>
      </c>
      <c r="D7260">
        <v>0</v>
      </c>
      <c r="E7260">
        <v>73129.460000000006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758745.94</v>
      </c>
      <c r="L7260">
        <v>185098.75</v>
      </c>
      <c r="M7260">
        <v>0</v>
      </c>
      <c r="N7260">
        <v>0</v>
      </c>
      <c r="O7260">
        <v>0</v>
      </c>
      <c r="P7260">
        <v>0</v>
      </c>
    </row>
    <row r="7261" spans="1:16" x14ac:dyDescent="0.25">
      <c r="A7261">
        <v>9067</v>
      </c>
      <c r="B7261">
        <v>0</v>
      </c>
      <c r="C7261">
        <v>119685.04</v>
      </c>
      <c r="D7261">
        <v>0</v>
      </c>
      <c r="E7261">
        <v>68291.240000000005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709018.9</v>
      </c>
      <c r="L7261">
        <v>168862.48</v>
      </c>
      <c r="M7261">
        <v>0</v>
      </c>
      <c r="N7261">
        <v>0</v>
      </c>
      <c r="O7261">
        <v>0</v>
      </c>
      <c r="P7261">
        <v>0</v>
      </c>
    </row>
    <row r="7262" spans="1:16" x14ac:dyDescent="0.25">
      <c r="A7262">
        <v>9068</v>
      </c>
      <c r="B7262" t="s">
        <v>2877</v>
      </c>
      <c r="C7262">
        <v>136138.89000000001</v>
      </c>
      <c r="D7262">
        <v>80911.335999999996</v>
      </c>
      <c r="E7262">
        <v>105135.06</v>
      </c>
      <c r="F7262">
        <v>0</v>
      </c>
      <c r="G7262">
        <v>54508.741999999998</v>
      </c>
      <c r="H7262">
        <v>0</v>
      </c>
      <c r="I7262">
        <v>0</v>
      </c>
      <c r="J7262">
        <v>0</v>
      </c>
      <c r="K7262">
        <v>588298.1</v>
      </c>
      <c r="L7262">
        <v>239738.44</v>
      </c>
      <c r="M7262">
        <v>0</v>
      </c>
      <c r="N7262">
        <v>0</v>
      </c>
      <c r="O7262">
        <v>0</v>
      </c>
      <c r="P7262">
        <v>0</v>
      </c>
    </row>
    <row r="7263" spans="1:16" x14ac:dyDescent="0.25">
      <c r="A7263">
        <v>9070</v>
      </c>
      <c r="B7263">
        <v>0</v>
      </c>
      <c r="C7263">
        <v>61685.983999999997</v>
      </c>
      <c r="D7263">
        <v>0</v>
      </c>
      <c r="E7263">
        <v>84987.49</v>
      </c>
      <c r="F7263">
        <v>64665.7</v>
      </c>
      <c r="G7263">
        <v>0</v>
      </c>
      <c r="H7263">
        <v>0</v>
      </c>
      <c r="I7263">
        <v>0</v>
      </c>
      <c r="J7263">
        <v>0</v>
      </c>
      <c r="K7263">
        <v>124132.79</v>
      </c>
      <c r="L7263">
        <v>305471.44</v>
      </c>
      <c r="M7263">
        <v>0</v>
      </c>
      <c r="N7263">
        <v>0</v>
      </c>
      <c r="O7263">
        <v>0</v>
      </c>
      <c r="P7263">
        <v>0</v>
      </c>
    </row>
    <row r="7264" spans="1:16" x14ac:dyDescent="0.25">
      <c r="A7264">
        <v>9071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618503.43999999994</v>
      </c>
      <c r="L7264">
        <v>135759.17000000001</v>
      </c>
      <c r="M7264">
        <v>0</v>
      </c>
      <c r="N7264">
        <v>0</v>
      </c>
      <c r="O7264">
        <v>0</v>
      </c>
      <c r="P7264">
        <v>0</v>
      </c>
    </row>
    <row r="7265" spans="1:16" x14ac:dyDescent="0.25">
      <c r="A7265">
        <v>9072</v>
      </c>
      <c r="B7265" t="s">
        <v>2876</v>
      </c>
      <c r="C7265">
        <v>10189485</v>
      </c>
      <c r="D7265">
        <v>9008845</v>
      </c>
      <c r="E7265">
        <v>9651014</v>
      </c>
      <c r="F7265">
        <v>6657244.5</v>
      </c>
      <c r="G7265">
        <v>8010060.5</v>
      </c>
      <c r="H7265">
        <v>4953101</v>
      </c>
      <c r="I7265">
        <v>0</v>
      </c>
      <c r="J7265">
        <v>0</v>
      </c>
      <c r="K7265">
        <v>9013686</v>
      </c>
      <c r="L7265">
        <v>8499940</v>
      </c>
      <c r="M7265">
        <v>0</v>
      </c>
      <c r="N7265">
        <v>0</v>
      </c>
      <c r="O7265">
        <v>0</v>
      </c>
      <c r="P7265">
        <v>0</v>
      </c>
    </row>
    <row r="7266" spans="1:16" x14ac:dyDescent="0.25">
      <c r="A7266">
        <v>9073</v>
      </c>
      <c r="B7266">
        <v>0</v>
      </c>
      <c r="C7266">
        <v>243636.38</v>
      </c>
      <c r="D7266">
        <v>200215.3</v>
      </c>
      <c r="E7266">
        <v>234802.17</v>
      </c>
      <c r="F7266">
        <v>103148.72</v>
      </c>
      <c r="G7266">
        <v>128619.26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</row>
    <row r="7267" spans="1:16" x14ac:dyDescent="0.25">
      <c r="A7267">
        <v>9074</v>
      </c>
      <c r="B7267">
        <v>0</v>
      </c>
      <c r="C7267">
        <v>1767751</v>
      </c>
      <c r="D7267">
        <v>1209872.5</v>
      </c>
      <c r="E7267">
        <v>1455149.4</v>
      </c>
      <c r="F7267">
        <v>600885</v>
      </c>
      <c r="G7267">
        <v>972724.9</v>
      </c>
      <c r="H7267">
        <v>319199.65999999997</v>
      </c>
      <c r="I7267">
        <v>0</v>
      </c>
      <c r="J7267">
        <v>0</v>
      </c>
      <c r="K7267">
        <v>2032231</v>
      </c>
      <c r="L7267">
        <v>1282884</v>
      </c>
      <c r="M7267">
        <v>0</v>
      </c>
      <c r="N7267">
        <v>0</v>
      </c>
      <c r="O7267">
        <v>0</v>
      </c>
      <c r="P7267">
        <v>0</v>
      </c>
    </row>
    <row r="7268" spans="1:16" x14ac:dyDescent="0.25">
      <c r="A7268">
        <v>9075</v>
      </c>
      <c r="B7268">
        <v>0</v>
      </c>
      <c r="C7268">
        <v>302003.65999999997</v>
      </c>
      <c r="D7268">
        <v>551536.75</v>
      </c>
      <c r="E7268">
        <v>567692.6</v>
      </c>
      <c r="F7268">
        <v>307946.03000000003</v>
      </c>
      <c r="G7268">
        <v>425756.75</v>
      </c>
      <c r="H7268">
        <v>211712.12</v>
      </c>
      <c r="I7268">
        <v>0</v>
      </c>
      <c r="J7268">
        <v>0</v>
      </c>
      <c r="K7268">
        <v>125391.67999999999</v>
      </c>
      <c r="L7268">
        <v>211624.28</v>
      </c>
      <c r="M7268">
        <v>0</v>
      </c>
      <c r="N7268">
        <v>0</v>
      </c>
      <c r="O7268">
        <v>0</v>
      </c>
      <c r="P7268">
        <v>0</v>
      </c>
    </row>
    <row r="7269" spans="1:16" x14ac:dyDescent="0.25">
      <c r="A7269">
        <v>9076</v>
      </c>
      <c r="B7269">
        <v>0</v>
      </c>
      <c r="C7269">
        <v>98589.585999999996</v>
      </c>
      <c r="D7269">
        <v>201299.25</v>
      </c>
      <c r="E7269">
        <v>162526.04999999999</v>
      </c>
      <c r="F7269">
        <v>137396.98000000001</v>
      </c>
      <c r="G7269">
        <v>94245.13</v>
      </c>
      <c r="H7269">
        <v>141561.45000000001</v>
      </c>
      <c r="I7269">
        <v>103693.87</v>
      </c>
      <c r="J7269">
        <v>181779.64</v>
      </c>
      <c r="K7269">
        <v>241833.8</v>
      </c>
      <c r="L7269">
        <v>313485.7</v>
      </c>
      <c r="M7269">
        <v>0</v>
      </c>
      <c r="N7269">
        <v>0</v>
      </c>
      <c r="O7269">
        <v>0</v>
      </c>
      <c r="P7269">
        <v>0</v>
      </c>
    </row>
    <row r="7270" spans="1:16" x14ac:dyDescent="0.25">
      <c r="A7270">
        <v>9078</v>
      </c>
      <c r="B7270">
        <v>0</v>
      </c>
      <c r="C7270">
        <v>229244.75</v>
      </c>
      <c r="D7270">
        <v>275321.3</v>
      </c>
      <c r="E7270">
        <v>178446.44</v>
      </c>
      <c r="F7270">
        <v>159255.54999999999</v>
      </c>
      <c r="G7270">
        <v>202956.66</v>
      </c>
      <c r="H7270">
        <v>164633.16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</row>
    <row r="7271" spans="1:16" x14ac:dyDescent="0.25">
      <c r="A7271">
        <v>9079</v>
      </c>
      <c r="B7271">
        <v>0</v>
      </c>
      <c r="C7271">
        <v>294594.78000000003</v>
      </c>
      <c r="D7271">
        <v>180786.2</v>
      </c>
      <c r="E7271">
        <v>242353.98</v>
      </c>
      <c r="F7271">
        <v>66789.06</v>
      </c>
      <c r="G7271">
        <v>135067.4</v>
      </c>
      <c r="H7271">
        <v>0</v>
      </c>
      <c r="I7271">
        <v>0</v>
      </c>
      <c r="J7271">
        <v>0</v>
      </c>
      <c r="K7271">
        <v>209692.72</v>
      </c>
      <c r="L7271">
        <v>0</v>
      </c>
      <c r="M7271">
        <v>0</v>
      </c>
      <c r="N7271">
        <v>0</v>
      </c>
      <c r="O7271">
        <v>0</v>
      </c>
      <c r="P7271">
        <v>0</v>
      </c>
    </row>
    <row r="7272" spans="1:16" x14ac:dyDescent="0.25">
      <c r="A7272">
        <v>9081</v>
      </c>
      <c r="B7272">
        <v>0</v>
      </c>
      <c r="C7272">
        <v>144507.23000000001</v>
      </c>
      <c r="D7272">
        <v>125285.766</v>
      </c>
      <c r="E7272">
        <v>159601.78</v>
      </c>
      <c r="F7272">
        <v>161141.10999999999</v>
      </c>
      <c r="G7272">
        <v>120389.4</v>
      </c>
      <c r="H7272">
        <v>0</v>
      </c>
      <c r="I7272">
        <v>0</v>
      </c>
      <c r="J7272">
        <v>0</v>
      </c>
      <c r="K7272">
        <v>531907.25</v>
      </c>
      <c r="L7272">
        <v>682227.19999999995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>
        <v>9082</v>
      </c>
      <c r="B7273">
        <v>0</v>
      </c>
      <c r="C7273">
        <v>377556.78</v>
      </c>
      <c r="D7273">
        <v>159750.89000000001</v>
      </c>
      <c r="E7273">
        <v>235995.22</v>
      </c>
      <c r="F7273">
        <v>0</v>
      </c>
      <c r="G7273">
        <v>111385.2</v>
      </c>
      <c r="H7273">
        <v>0</v>
      </c>
      <c r="I7273">
        <v>0</v>
      </c>
      <c r="J7273">
        <v>0</v>
      </c>
      <c r="K7273">
        <v>255381.88</v>
      </c>
      <c r="L7273">
        <v>125618.86</v>
      </c>
      <c r="M7273">
        <v>0</v>
      </c>
      <c r="N7273">
        <v>0</v>
      </c>
      <c r="O7273">
        <v>0</v>
      </c>
      <c r="P7273">
        <v>0</v>
      </c>
    </row>
    <row r="7274" spans="1:16" x14ac:dyDescent="0.25">
      <c r="A7274">
        <v>9083</v>
      </c>
      <c r="B7274">
        <v>0</v>
      </c>
      <c r="C7274">
        <v>96897.46</v>
      </c>
      <c r="D7274">
        <v>75878.266000000003</v>
      </c>
      <c r="E7274">
        <v>123249.52</v>
      </c>
      <c r="F7274">
        <v>99450.34</v>
      </c>
      <c r="G7274">
        <v>70559.03</v>
      </c>
      <c r="H7274">
        <v>0</v>
      </c>
      <c r="I7274">
        <v>0</v>
      </c>
      <c r="J7274">
        <v>0</v>
      </c>
      <c r="K7274">
        <v>159696.67000000001</v>
      </c>
      <c r="L7274">
        <v>462145.25</v>
      </c>
      <c r="M7274">
        <v>0</v>
      </c>
      <c r="N7274">
        <v>0</v>
      </c>
      <c r="O7274">
        <v>0</v>
      </c>
      <c r="P7274">
        <v>0</v>
      </c>
    </row>
    <row r="7275" spans="1:16" x14ac:dyDescent="0.25">
      <c r="A7275">
        <v>9084</v>
      </c>
      <c r="B7275">
        <v>0</v>
      </c>
      <c r="C7275">
        <v>146526.25</v>
      </c>
      <c r="D7275">
        <v>0</v>
      </c>
      <c r="E7275">
        <v>276651.59999999998</v>
      </c>
      <c r="F7275">
        <v>140631.67000000001</v>
      </c>
      <c r="G7275">
        <v>219046.45</v>
      </c>
      <c r="H7275">
        <v>169647.25</v>
      </c>
      <c r="I7275">
        <v>0</v>
      </c>
      <c r="J7275">
        <v>0</v>
      </c>
      <c r="K7275">
        <v>0</v>
      </c>
      <c r="L7275">
        <v>61231.27</v>
      </c>
      <c r="M7275">
        <v>0</v>
      </c>
      <c r="N7275">
        <v>0</v>
      </c>
      <c r="O7275">
        <v>0</v>
      </c>
      <c r="P7275">
        <v>0</v>
      </c>
    </row>
    <row r="7276" spans="1:16" x14ac:dyDescent="0.25">
      <c r="A7276">
        <v>9085</v>
      </c>
      <c r="B7276">
        <v>0</v>
      </c>
      <c r="C7276">
        <v>299885.3</v>
      </c>
      <c r="D7276">
        <v>353226.44</v>
      </c>
      <c r="E7276">
        <v>305079.94</v>
      </c>
      <c r="F7276">
        <v>262605.59999999998</v>
      </c>
      <c r="G7276">
        <v>290490.2</v>
      </c>
      <c r="H7276">
        <v>242342.44</v>
      </c>
      <c r="I7276">
        <v>0</v>
      </c>
      <c r="J7276">
        <v>0</v>
      </c>
      <c r="K7276">
        <v>0</v>
      </c>
      <c r="L7276">
        <v>120937.77</v>
      </c>
      <c r="M7276">
        <v>0</v>
      </c>
      <c r="N7276">
        <v>0</v>
      </c>
      <c r="O7276">
        <v>0</v>
      </c>
      <c r="P7276">
        <v>0</v>
      </c>
    </row>
    <row r="7277" spans="1:16" x14ac:dyDescent="0.25">
      <c r="A7277">
        <v>9086</v>
      </c>
      <c r="B7277" t="s">
        <v>2881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165922.5</v>
      </c>
      <c r="L7277">
        <v>0</v>
      </c>
      <c r="M7277">
        <v>0</v>
      </c>
      <c r="N7277">
        <v>0</v>
      </c>
      <c r="O7277">
        <v>0</v>
      </c>
      <c r="P7277">
        <v>0</v>
      </c>
    </row>
    <row r="7278" spans="1:16" x14ac:dyDescent="0.25">
      <c r="A7278">
        <v>9087</v>
      </c>
      <c r="B7278" t="s">
        <v>2873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204266.88</v>
      </c>
      <c r="L7278">
        <v>99332.78</v>
      </c>
      <c r="M7278">
        <v>0</v>
      </c>
      <c r="N7278">
        <v>0</v>
      </c>
      <c r="O7278">
        <v>0</v>
      </c>
      <c r="P7278">
        <v>0</v>
      </c>
    </row>
    <row r="7279" spans="1:16" x14ac:dyDescent="0.25">
      <c r="A7279">
        <v>9088</v>
      </c>
      <c r="B7279" t="s">
        <v>2879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213934.4</v>
      </c>
      <c r="L7279">
        <v>72539</v>
      </c>
      <c r="M7279">
        <v>0</v>
      </c>
      <c r="N7279">
        <v>0</v>
      </c>
      <c r="O7279">
        <v>0</v>
      </c>
      <c r="P7279">
        <v>0</v>
      </c>
    </row>
    <row r="7280" spans="1:16" x14ac:dyDescent="0.25">
      <c r="A7280">
        <v>9089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128778.41</v>
      </c>
      <c r="L7280">
        <v>0</v>
      </c>
      <c r="M7280">
        <v>0</v>
      </c>
      <c r="N7280">
        <v>0</v>
      </c>
      <c r="O7280">
        <v>0</v>
      </c>
      <c r="P7280">
        <v>0</v>
      </c>
    </row>
    <row r="7281" spans="1:16" x14ac:dyDescent="0.25">
      <c r="A7281">
        <v>9090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1262163</v>
      </c>
      <c r="L7281">
        <v>126592.47</v>
      </c>
      <c r="M7281">
        <v>0</v>
      </c>
      <c r="N7281">
        <v>0</v>
      </c>
      <c r="O7281">
        <v>0</v>
      </c>
      <c r="P7281">
        <v>0</v>
      </c>
    </row>
    <row r="7282" spans="1:16" x14ac:dyDescent="0.25">
      <c r="A7282">
        <v>9091</v>
      </c>
      <c r="B7282">
        <v>0</v>
      </c>
      <c r="C7282">
        <v>113507.19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285421.2</v>
      </c>
      <c r="L7282">
        <v>0</v>
      </c>
      <c r="M7282">
        <v>0</v>
      </c>
      <c r="N7282">
        <v>0</v>
      </c>
      <c r="O7282">
        <v>0</v>
      </c>
      <c r="P7282">
        <v>0</v>
      </c>
    </row>
    <row r="7283" spans="1:16" x14ac:dyDescent="0.25">
      <c r="A7283">
        <v>9092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188205.86</v>
      </c>
      <c r="L7283">
        <v>0</v>
      </c>
      <c r="M7283">
        <v>0</v>
      </c>
      <c r="N7283">
        <v>0</v>
      </c>
      <c r="O7283">
        <v>0</v>
      </c>
      <c r="P7283">
        <v>0</v>
      </c>
    </row>
    <row r="7284" spans="1:16" x14ac:dyDescent="0.25">
      <c r="A7284">
        <v>9093</v>
      </c>
      <c r="B7284" t="s">
        <v>445</v>
      </c>
      <c r="C7284">
        <v>2075198.8</v>
      </c>
      <c r="D7284">
        <v>2287056</v>
      </c>
      <c r="E7284">
        <v>2368245.5</v>
      </c>
      <c r="F7284">
        <v>1774181.2</v>
      </c>
      <c r="G7284">
        <v>2021589.5</v>
      </c>
      <c r="H7284">
        <v>1750590.1</v>
      </c>
      <c r="I7284">
        <v>0</v>
      </c>
      <c r="J7284">
        <v>0</v>
      </c>
      <c r="K7284">
        <v>622997.5</v>
      </c>
      <c r="L7284">
        <v>1187447</v>
      </c>
      <c r="M7284">
        <v>0</v>
      </c>
      <c r="N7284">
        <v>0</v>
      </c>
      <c r="O7284">
        <v>0</v>
      </c>
      <c r="P7284">
        <v>0</v>
      </c>
    </row>
    <row r="7285" spans="1:16" x14ac:dyDescent="0.25">
      <c r="A7285">
        <v>9094</v>
      </c>
      <c r="B7285" t="s">
        <v>2882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866705.1</v>
      </c>
      <c r="J7285">
        <v>620292.06000000006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</row>
    <row r="7286" spans="1:16" x14ac:dyDescent="0.25">
      <c r="A7286">
        <v>9095</v>
      </c>
      <c r="B7286" t="s">
        <v>2883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309698.03000000003</v>
      </c>
      <c r="J7286">
        <v>357890.3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</row>
    <row r="7287" spans="1:16" x14ac:dyDescent="0.25">
      <c r="A7287">
        <v>9096</v>
      </c>
      <c r="B7287" t="s">
        <v>2884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133629.1</v>
      </c>
      <c r="O7287">
        <v>0</v>
      </c>
      <c r="P7287">
        <v>0</v>
      </c>
    </row>
    <row r="7288" spans="1:16" x14ac:dyDescent="0.25">
      <c r="A7288">
        <v>9097</v>
      </c>
      <c r="B7288">
        <v>0</v>
      </c>
      <c r="C7288">
        <v>202898.44</v>
      </c>
      <c r="D7288">
        <v>120290.95</v>
      </c>
      <c r="E7288">
        <v>247201.8</v>
      </c>
      <c r="F7288">
        <v>174902.78</v>
      </c>
      <c r="G7288">
        <v>209130.69</v>
      </c>
      <c r="H7288">
        <v>210889.56</v>
      </c>
      <c r="I7288">
        <v>0</v>
      </c>
      <c r="J7288">
        <v>0</v>
      </c>
      <c r="K7288">
        <v>0</v>
      </c>
      <c r="L7288">
        <v>60495.14</v>
      </c>
      <c r="M7288">
        <v>0</v>
      </c>
      <c r="N7288">
        <v>0</v>
      </c>
      <c r="O7288">
        <v>0</v>
      </c>
      <c r="P7288">
        <v>0</v>
      </c>
    </row>
    <row r="7289" spans="1:16" x14ac:dyDescent="0.25">
      <c r="A7289">
        <v>9098</v>
      </c>
      <c r="B7289">
        <v>0</v>
      </c>
      <c r="C7289">
        <v>0</v>
      </c>
      <c r="D7289">
        <v>0</v>
      </c>
      <c r="E7289">
        <v>0</v>
      </c>
      <c r="F7289">
        <v>695187.9</v>
      </c>
      <c r="G7289">
        <v>698266.25</v>
      </c>
      <c r="H7289">
        <v>387367.38</v>
      </c>
      <c r="I7289">
        <v>58607.945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</row>
    <row r="7290" spans="1:16" x14ac:dyDescent="0.25">
      <c r="A7290">
        <v>9100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122628.234</v>
      </c>
      <c r="L7290">
        <v>0</v>
      </c>
      <c r="M7290">
        <v>0</v>
      </c>
      <c r="N7290">
        <v>0</v>
      </c>
      <c r="O7290">
        <v>0</v>
      </c>
      <c r="P7290">
        <v>0</v>
      </c>
    </row>
    <row r="7291" spans="1:16" x14ac:dyDescent="0.25">
      <c r="A7291">
        <v>9101</v>
      </c>
      <c r="B7291">
        <v>0</v>
      </c>
      <c r="C7291">
        <v>182921.86</v>
      </c>
      <c r="D7291">
        <v>86663.28</v>
      </c>
      <c r="E7291">
        <v>116837.72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166087.47</v>
      </c>
      <c r="L7291">
        <v>0</v>
      </c>
      <c r="M7291">
        <v>0</v>
      </c>
      <c r="N7291">
        <v>0</v>
      </c>
      <c r="O7291">
        <v>0</v>
      </c>
      <c r="P7291">
        <v>0</v>
      </c>
    </row>
    <row r="7292" spans="1:16" x14ac:dyDescent="0.25">
      <c r="A7292">
        <v>9105</v>
      </c>
      <c r="B7292">
        <v>0</v>
      </c>
      <c r="C7292">
        <v>122497.9</v>
      </c>
      <c r="D7292">
        <v>225975</v>
      </c>
      <c r="E7292">
        <v>331246.94</v>
      </c>
      <c r="F7292">
        <v>53738.972999999998</v>
      </c>
      <c r="G7292">
        <v>0</v>
      </c>
      <c r="H7292">
        <v>54006.33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</row>
    <row r="7293" spans="1:16" x14ac:dyDescent="0.25">
      <c r="A7293">
        <v>9106</v>
      </c>
      <c r="B7293" t="s">
        <v>2886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</row>
    <row r="7294" spans="1:16" x14ac:dyDescent="0.25">
      <c r="A7294">
        <v>9107</v>
      </c>
      <c r="B7294" t="s">
        <v>2888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</row>
    <row r="7295" spans="1:16" x14ac:dyDescent="0.25">
      <c r="A7295">
        <v>9108</v>
      </c>
      <c r="B7295" t="s">
        <v>2889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</row>
    <row r="7296" spans="1:16" x14ac:dyDescent="0.25">
      <c r="A7296">
        <v>9109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809319.1</v>
      </c>
      <c r="J7296">
        <v>475726.03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</row>
    <row r="7297" spans="1:16" x14ac:dyDescent="0.25">
      <c r="A7297">
        <v>9110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635072.80000000005</v>
      </c>
      <c r="J7297">
        <v>403438.62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</row>
    <row r="7298" spans="1:16" x14ac:dyDescent="0.25">
      <c r="A7298">
        <v>9111</v>
      </c>
      <c r="B7298">
        <v>0</v>
      </c>
      <c r="C7298">
        <v>0</v>
      </c>
      <c r="D7298">
        <v>0</v>
      </c>
      <c r="E7298">
        <v>0</v>
      </c>
      <c r="F7298">
        <v>203849.67</v>
      </c>
      <c r="G7298">
        <v>206276.62</v>
      </c>
      <c r="H7298">
        <v>144373.66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</row>
    <row r="7299" spans="1:16" x14ac:dyDescent="0.25">
      <c r="A7299">
        <v>9112</v>
      </c>
      <c r="B7299" t="s">
        <v>2890</v>
      </c>
      <c r="C7299">
        <v>61365.491999999998</v>
      </c>
      <c r="D7299">
        <v>0</v>
      </c>
      <c r="E7299">
        <v>0</v>
      </c>
      <c r="F7299">
        <v>606728.75</v>
      </c>
      <c r="G7299">
        <v>199258.64</v>
      </c>
      <c r="H7299">
        <v>213083.42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</row>
    <row r="7300" spans="1:16" x14ac:dyDescent="0.25">
      <c r="A7300">
        <v>9113</v>
      </c>
      <c r="B7300">
        <v>0</v>
      </c>
      <c r="C7300">
        <v>94941.45</v>
      </c>
      <c r="D7300">
        <v>0</v>
      </c>
      <c r="E7300">
        <v>0</v>
      </c>
      <c r="F7300">
        <v>733685.4</v>
      </c>
      <c r="G7300">
        <v>238458.12</v>
      </c>
      <c r="H7300">
        <v>291679.38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</row>
    <row r="7301" spans="1:16" x14ac:dyDescent="0.25">
      <c r="A7301">
        <v>9116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2957589.2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</row>
    <row r="7302" spans="1:16" x14ac:dyDescent="0.25">
      <c r="A7302">
        <v>9117</v>
      </c>
      <c r="B7302" t="s">
        <v>2891</v>
      </c>
      <c r="C7302">
        <v>0</v>
      </c>
      <c r="D7302">
        <v>0</v>
      </c>
      <c r="E7302">
        <v>0</v>
      </c>
      <c r="F7302">
        <v>189881.89</v>
      </c>
      <c r="G7302">
        <v>60773.207000000002</v>
      </c>
      <c r="H7302">
        <v>122721.79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</row>
    <row r="7303" spans="1:16" x14ac:dyDescent="0.25">
      <c r="A7303">
        <v>9118</v>
      </c>
      <c r="B7303" t="s">
        <v>2894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127562.36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</row>
    <row r="7304" spans="1:16" x14ac:dyDescent="0.25">
      <c r="A7304">
        <v>9119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278112.38</v>
      </c>
      <c r="J7304">
        <v>136738.88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</row>
    <row r="7305" spans="1:16" x14ac:dyDescent="0.25">
      <c r="A7305">
        <v>9120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</row>
    <row r="7306" spans="1:16" x14ac:dyDescent="0.25">
      <c r="A7306">
        <v>9121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392029.12</v>
      </c>
      <c r="L7306">
        <v>96927.42</v>
      </c>
      <c r="M7306">
        <v>0</v>
      </c>
      <c r="N7306">
        <v>0</v>
      </c>
      <c r="O7306">
        <v>0</v>
      </c>
      <c r="P7306">
        <v>0</v>
      </c>
    </row>
    <row r="7307" spans="1:16" x14ac:dyDescent="0.25">
      <c r="A7307">
        <v>9122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150944.6</v>
      </c>
      <c r="L7307">
        <v>0</v>
      </c>
      <c r="M7307">
        <v>0</v>
      </c>
      <c r="N7307">
        <v>0</v>
      </c>
      <c r="O7307">
        <v>0</v>
      </c>
      <c r="P7307">
        <v>0</v>
      </c>
    </row>
    <row r="7308" spans="1:16" x14ac:dyDescent="0.25">
      <c r="A7308">
        <v>9123</v>
      </c>
      <c r="B7308" t="s">
        <v>2857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1120126.8</v>
      </c>
      <c r="L7308">
        <v>5496599.5</v>
      </c>
      <c r="M7308">
        <v>0</v>
      </c>
      <c r="N7308">
        <v>0</v>
      </c>
      <c r="O7308">
        <v>0</v>
      </c>
      <c r="P7308">
        <v>0</v>
      </c>
    </row>
    <row r="7309" spans="1:16" x14ac:dyDescent="0.25">
      <c r="A7309">
        <v>9124</v>
      </c>
      <c r="B7309" t="s">
        <v>2892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344087.47</v>
      </c>
      <c r="L7309">
        <v>0</v>
      </c>
      <c r="M7309">
        <v>0</v>
      </c>
      <c r="N7309">
        <v>0</v>
      </c>
      <c r="O7309">
        <v>0</v>
      </c>
      <c r="P7309">
        <v>0</v>
      </c>
    </row>
    <row r="7310" spans="1:16" x14ac:dyDescent="0.25">
      <c r="A7310">
        <v>9125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233247.89</v>
      </c>
      <c r="L7310">
        <v>0</v>
      </c>
      <c r="M7310">
        <v>0</v>
      </c>
      <c r="N7310">
        <v>0</v>
      </c>
      <c r="O7310">
        <v>0</v>
      </c>
      <c r="P7310">
        <v>0</v>
      </c>
    </row>
    <row r="7311" spans="1:16" x14ac:dyDescent="0.25">
      <c r="A7311">
        <v>9126</v>
      </c>
      <c r="B7311" t="s">
        <v>2893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2795009.8</v>
      </c>
      <c r="L7311">
        <v>458864</v>
      </c>
      <c r="M7311">
        <v>0</v>
      </c>
      <c r="N7311">
        <v>0</v>
      </c>
      <c r="O7311">
        <v>0</v>
      </c>
      <c r="P7311">
        <v>0</v>
      </c>
    </row>
    <row r="7312" spans="1:16" x14ac:dyDescent="0.25">
      <c r="A7312">
        <v>9128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573088.1</v>
      </c>
      <c r="L7312">
        <v>357292.78</v>
      </c>
      <c r="M7312">
        <v>0</v>
      </c>
      <c r="N7312">
        <v>0</v>
      </c>
      <c r="O7312">
        <v>0</v>
      </c>
      <c r="P7312">
        <v>0</v>
      </c>
    </row>
    <row r="7313" spans="1:16" x14ac:dyDescent="0.25">
      <c r="A7313">
        <v>9129</v>
      </c>
      <c r="B7313">
        <v>0</v>
      </c>
      <c r="C7313">
        <v>0</v>
      </c>
      <c r="D7313">
        <v>0</v>
      </c>
      <c r="E7313">
        <v>0</v>
      </c>
      <c r="F7313">
        <v>236621.22</v>
      </c>
      <c r="G7313">
        <v>220738.45</v>
      </c>
      <c r="H7313">
        <v>117837.09</v>
      </c>
      <c r="I7313">
        <v>497300.03</v>
      </c>
      <c r="J7313">
        <v>215205.14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</row>
    <row r="7314" spans="1:16" x14ac:dyDescent="0.25">
      <c r="A7314">
        <v>9131</v>
      </c>
      <c r="B7314" t="s">
        <v>2897</v>
      </c>
      <c r="C7314">
        <v>0</v>
      </c>
      <c r="D7314">
        <v>0</v>
      </c>
      <c r="E7314">
        <v>0</v>
      </c>
      <c r="F7314">
        <v>81059.95</v>
      </c>
      <c r="G7314">
        <v>79766.899999999994</v>
      </c>
      <c r="H7314">
        <v>0</v>
      </c>
      <c r="I7314">
        <v>511152.44</v>
      </c>
      <c r="J7314">
        <v>144056.97</v>
      </c>
      <c r="K7314">
        <v>1723363.9</v>
      </c>
      <c r="L7314">
        <v>420341.9</v>
      </c>
      <c r="M7314">
        <v>0</v>
      </c>
      <c r="N7314">
        <v>0</v>
      </c>
      <c r="O7314">
        <v>0</v>
      </c>
      <c r="P7314">
        <v>0</v>
      </c>
    </row>
    <row r="7315" spans="1:16" x14ac:dyDescent="0.25">
      <c r="A7315">
        <v>9132</v>
      </c>
      <c r="B7315" t="s">
        <v>347</v>
      </c>
      <c r="C7315">
        <v>0</v>
      </c>
      <c r="D7315">
        <v>0</v>
      </c>
      <c r="E7315">
        <v>0</v>
      </c>
      <c r="F7315">
        <v>2910041.2</v>
      </c>
      <c r="G7315">
        <v>2947445.5</v>
      </c>
      <c r="H7315">
        <v>1591140.2</v>
      </c>
      <c r="I7315">
        <v>7274018</v>
      </c>
      <c r="J7315">
        <v>9461629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</row>
    <row r="7316" spans="1:16" x14ac:dyDescent="0.25">
      <c r="A7316">
        <v>9133</v>
      </c>
      <c r="B7316" t="s">
        <v>317</v>
      </c>
      <c r="C7316">
        <v>0</v>
      </c>
      <c r="D7316">
        <v>0</v>
      </c>
      <c r="E7316">
        <v>0</v>
      </c>
      <c r="F7316">
        <v>3372927.8</v>
      </c>
      <c r="G7316">
        <v>3598510.5</v>
      </c>
      <c r="H7316">
        <v>2505589.5</v>
      </c>
      <c r="I7316">
        <v>8865225</v>
      </c>
      <c r="J7316">
        <v>11233949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</row>
    <row r="7317" spans="1:16" x14ac:dyDescent="0.25">
      <c r="A7317">
        <v>9134</v>
      </c>
      <c r="B7317" t="s">
        <v>2896</v>
      </c>
      <c r="C7317">
        <v>0</v>
      </c>
      <c r="D7317">
        <v>0</v>
      </c>
      <c r="E7317">
        <v>0</v>
      </c>
      <c r="F7317">
        <v>804869</v>
      </c>
      <c r="G7317">
        <v>885896.5</v>
      </c>
      <c r="H7317">
        <v>505014.97</v>
      </c>
      <c r="I7317">
        <v>1848734.1</v>
      </c>
      <c r="J7317">
        <v>2460829.5</v>
      </c>
      <c r="K7317">
        <v>92386.05</v>
      </c>
      <c r="L7317">
        <v>0</v>
      </c>
      <c r="M7317">
        <v>0</v>
      </c>
      <c r="N7317">
        <v>0</v>
      </c>
      <c r="O7317">
        <v>0</v>
      </c>
      <c r="P7317">
        <v>0</v>
      </c>
    </row>
    <row r="7318" spans="1:16" x14ac:dyDescent="0.25">
      <c r="A7318">
        <v>9135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105766.73</v>
      </c>
      <c r="J7318">
        <v>161052.38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</row>
    <row r="7319" spans="1:16" x14ac:dyDescent="0.25">
      <c r="A7319">
        <v>9136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81422.085999999996</v>
      </c>
      <c r="J7319">
        <v>125172.02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</row>
    <row r="7320" spans="1:16" x14ac:dyDescent="0.25">
      <c r="A7320">
        <v>9138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823821.06</v>
      </c>
      <c r="J7320">
        <v>571828.06000000006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</row>
    <row r="7321" spans="1:16" x14ac:dyDescent="0.25">
      <c r="A7321">
        <v>9139</v>
      </c>
      <c r="B7321" t="s">
        <v>2898</v>
      </c>
      <c r="C7321">
        <v>0</v>
      </c>
      <c r="D7321">
        <v>0</v>
      </c>
      <c r="E7321">
        <v>0</v>
      </c>
      <c r="F7321">
        <v>805462.06</v>
      </c>
      <c r="G7321">
        <v>844912.75</v>
      </c>
      <c r="H7321">
        <v>548387</v>
      </c>
      <c r="I7321">
        <v>240768.5</v>
      </c>
      <c r="J7321">
        <v>74958.94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</row>
    <row r="7322" spans="1:16" x14ac:dyDescent="0.25">
      <c r="A7322">
        <v>9140</v>
      </c>
      <c r="B7322" t="s">
        <v>2901</v>
      </c>
      <c r="C7322">
        <v>0</v>
      </c>
      <c r="D7322">
        <v>0</v>
      </c>
      <c r="E7322">
        <v>0</v>
      </c>
      <c r="F7322">
        <v>506104.06</v>
      </c>
      <c r="G7322">
        <v>503986.88</v>
      </c>
      <c r="H7322">
        <v>262532.8</v>
      </c>
      <c r="I7322">
        <v>99752.41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</row>
    <row r="7323" spans="1:16" x14ac:dyDescent="0.25">
      <c r="A7323">
        <v>9141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90931.32</v>
      </c>
      <c r="J7323">
        <v>0</v>
      </c>
      <c r="K7323">
        <v>173767.55</v>
      </c>
      <c r="L7323">
        <v>68729.899999999994</v>
      </c>
      <c r="M7323">
        <v>0</v>
      </c>
      <c r="N7323">
        <v>0</v>
      </c>
      <c r="O7323">
        <v>0</v>
      </c>
      <c r="P7323">
        <v>0</v>
      </c>
    </row>
    <row r="7324" spans="1:16" x14ac:dyDescent="0.25">
      <c r="A7324">
        <v>9142</v>
      </c>
      <c r="B7324" t="s">
        <v>2899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312718.40000000002</v>
      </c>
      <c r="L7324">
        <v>0</v>
      </c>
      <c r="M7324">
        <v>0</v>
      </c>
      <c r="N7324">
        <v>0</v>
      </c>
      <c r="O7324">
        <v>0</v>
      </c>
      <c r="P7324">
        <v>0</v>
      </c>
    </row>
    <row r="7325" spans="1:16" x14ac:dyDescent="0.25">
      <c r="A7325">
        <v>9143</v>
      </c>
      <c r="B7325">
        <v>0</v>
      </c>
      <c r="C7325">
        <v>0</v>
      </c>
      <c r="D7325">
        <v>0</v>
      </c>
      <c r="E7325">
        <v>0</v>
      </c>
      <c r="F7325">
        <v>150982.82999999999</v>
      </c>
      <c r="G7325">
        <v>167656.03</v>
      </c>
      <c r="H7325">
        <v>102140.18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</row>
    <row r="7326" spans="1:16" x14ac:dyDescent="0.25">
      <c r="A7326">
        <v>9144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168085.53</v>
      </c>
      <c r="L7326">
        <v>164607.53</v>
      </c>
      <c r="M7326">
        <v>0</v>
      </c>
      <c r="N7326">
        <v>0</v>
      </c>
      <c r="O7326">
        <v>0</v>
      </c>
      <c r="P7326">
        <v>0</v>
      </c>
    </row>
    <row r="7327" spans="1:16" x14ac:dyDescent="0.25">
      <c r="A7327">
        <v>9145</v>
      </c>
      <c r="B7327">
        <v>0</v>
      </c>
      <c r="C7327">
        <v>0</v>
      </c>
      <c r="D7327">
        <v>0</v>
      </c>
      <c r="E7327">
        <v>0</v>
      </c>
      <c r="F7327">
        <v>1196141.3999999999</v>
      </c>
      <c r="G7327">
        <v>1250542.8</v>
      </c>
      <c r="H7327">
        <v>665401.5</v>
      </c>
      <c r="I7327">
        <v>2892128.8</v>
      </c>
      <c r="J7327">
        <v>3745768.5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</row>
    <row r="7328" spans="1:16" x14ac:dyDescent="0.25">
      <c r="A7328">
        <v>9147</v>
      </c>
      <c r="B7328" t="s">
        <v>2900</v>
      </c>
      <c r="C7328">
        <v>150424.76999999999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</row>
    <row r="7329" spans="1:16" x14ac:dyDescent="0.25">
      <c r="A7329">
        <v>9149</v>
      </c>
      <c r="B7329">
        <v>0</v>
      </c>
      <c r="C7329">
        <v>0</v>
      </c>
      <c r="D7329">
        <v>0</v>
      </c>
      <c r="E7329">
        <v>0</v>
      </c>
      <c r="F7329">
        <v>134989.92000000001</v>
      </c>
      <c r="G7329">
        <v>152667.54999999999</v>
      </c>
      <c r="H7329">
        <v>86558.97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</row>
    <row r="7330" spans="1:16" x14ac:dyDescent="0.25">
      <c r="A7330">
        <v>9150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108828.36</v>
      </c>
      <c r="J7330">
        <v>160859.88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</row>
    <row r="7331" spans="1:16" x14ac:dyDescent="0.25">
      <c r="A7331">
        <v>9151</v>
      </c>
      <c r="B7331" t="s">
        <v>2914</v>
      </c>
      <c r="C7331">
        <v>0</v>
      </c>
      <c r="D7331">
        <v>0</v>
      </c>
      <c r="E7331">
        <v>0</v>
      </c>
      <c r="F7331">
        <v>353562.56</v>
      </c>
      <c r="G7331">
        <v>355163.3</v>
      </c>
      <c r="H7331">
        <v>0</v>
      </c>
      <c r="I7331">
        <v>1315437.8</v>
      </c>
      <c r="J7331">
        <v>2125990.5</v>
      </c>
      <c r="K7331">
        <v>179016.61</v>
      </c>
      <c r="L7331">
        <v>0</v>
      </c>
      <c r="M7331">
        <v>0</v>
      </c>
      <c r="N7331">
        <v>0</v>
      </c>
      <c r="O7331">
        <v>0</v>
      </c>
      <c r="P7331">
        <v>0</v>
      </c>
    </row>
    <row r="7332" spans="1:16" x14ac:dyDescent="0.25">
      <c r="A7332">
        <v>9152</v>
      </c>
      <c r="B7332" t="s">
        <v>2907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</row>
    <row r="7333" spans="1:16" x14ac:dyDescent="0.25">
      <c r="A7333">
        <v>9155</v>
      </c>
      <c r="B7333" t="s">
        <v>2902</v>
      </c>
      <c r="C7333">
        <v>0</v>
      </c>
      <c r="D7333">
        <v>0</v>
      </c>
      <c r="E7333">
        <v>0</v>
      </c>
      <c r="F7333">
        <v>1600512.8</v>
      </c>
      <c r="G7333">
        <v>1649401.1</v>
      </c>
      <c r="H7333">
        <v>1064720.8999999999</v>
      </c>
      <c r="I7333">
        <v>3046581</v>
      </c>
      <c r="J7333">
        <v>1717044.9</v>
      </c>
      <c r="K7333">
        <v>221176.45</v>
      </c>
      <c r="L7333">
        <v>205175.17</v>
      </c>
      <c r="M7333">
        <v>0</v>
      </c>
      <c r="N7333">
        <v>0</v>
      </c>
      <c r="O7333">
        <v>0</v>
      </c>
      <c r="P7333">
        <v>0</v>
      </c>
    </row>
    <row r="7334" spans="1:16" x14ac:dyDescent="0.25">
      <c r="A7334">
        <v>9156</v>
      </c>
      <c r="B7334" t="s">
        <v>2905</v>
      </c>
      <c r="C7334">
        <v>0</v>
      </c>
      <c r="D7334">
        <v>0</v>
      </c>
      <c r="E7334">
        <v>0</v>
      </c>
      <c r="F7334">
        <v>214492.61</v>
      </c>
      <c r="G7334">
        <v>235011.16</v>
      </c>
      <c r="H7334">
        <v>136230.16</v>
      </c>
      <c r="I7334">
        <v>386944.66</v>
      </c>
      <c r="J7334">
        <v>223142.25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</row>
    <row r="7335" spans="1:16" x14ac:dyDescent="0.25">
      <c r="A7335">
        <v>9157</v>
      </c>
      <c r="B7335" t="s">
        <v>2903</v>
      </c>
      <c r="C7335">
        <v>0</v>
      </c>
      <c r="D7335">
        <v>0</v>
      </c>
      <c r="E7335">
        <v>0</v>
      </c>
      <c r="F7335">
        <v>1422746.6</v>
      </c>
      <c r="G7335">
        <v>1287492.6000000001</v>
      </c>
      <c r="H7335">
        <v>686598.8</v>
      </c>
      <c r="I7335">
        <v>3916907.8</v>
      </c>
      <c r="J7335">
        <v>2308444.2000000002</v>
      </c>
      <c r="K7335">
        <v>192554.27</v>
      </c>
      <c r="L7335">
        <v>0</v>
      </c>
      <c r="M7335">
        <v>0</v>
      </c>
      <c r="N7335">
        <v>0</v>
      </c>
      <c r="O7335">
        <v>0</v>
      </c>
      <c r="P7335">
        <v>0</v>
      </c>
    </row>
    <row r="7336" spans="1:16" x14ac:dyDescent="0.25">
      <c r="A7336">
        <v>9159</v>
      </c>
      <c r="B7336" t="s">
        <v>2908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</row>
    <row r="7337" spans="1:16" x14ac:dyDescent="0.25">
      <c r="A7337">
        <v>9162</v>
      </c>
      <c r="B7337" t="s">
        <v>2904</v>
      </c>
      <c r="C7337">
        <v>93928.72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2011038.6</v>
      </c>
      <c r="L7337">
        <v>731140.4</v>
      </c>
      <c r="M7337">
        <v>0</v>
      </c>
      <c r="N7337">
        <v>0</v>
      </c>
      <c r="O7337">
        <v>0</v>
      </c>
      <c r="P7337">
        <v>0</v>
      </c>
    </row>
    <row r="7338" spans="1:16" x14ac:dyDescent="0.25">
      <c r="A7338">
        <v>9164</v>
      </c>
      <c r="B7338">
        <v>0</v>
      </c>
      <c r="C7338">
        <v>0</v>
      </c>
      <c r="D7338">
        <v>0</v>
      </c>
      <c r="E7338">
        <v>0</v>
      </c>
      <c r="F7338">
        <v>61593.15</v>
      </c>
      <c r="G7338">
        <v>0</v>
      </c>
      <c r="H7338">
        <v>0</v>
      </c>
      <c r="I7338">
        <v>0</v>
      </c>
      <c r="J7338">
        <v>0</v>
      </c>
      <c r="K7338">
        <v>63904.75</v>
      </c>
      <c r="L7338">
        <v>211739.16</v>
      </c>
      <c r="M7338">
        <v>0</v>
      </c>
      <c r="N7338">
        <v>0</v>
      </c>
      <c r="O7338">
        <v>0</v>
      </c>
      <c r="P7338">
        <v>0</v>
      </c>
    </row>
    <row r="7339" spans="1:16" x14ac:dyDescent="0.25">
      <c r="A7339">
        <v>9166</v>
      </c>
      <c r="B7339">
        <v>0</v>
      </c>
      <c r="C7339">
        <v>0</v>
      </c>
      <c r="D7339">
        <v>0</v>
      </c>
      <c r="E7339">
        <v>0</v>
      </c>
      <c r="F7339">
        <v>108316.336</v>
      </c>
      <c r="G7339">
        <v>0</v>
      </c>
      <c r="H7339">
        <v>0</v>
      </c>
      <c r="I7339">
        <v>1083739.6000000001</v>
      </c>
      <c r="J7339">
        <v>1202902.5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</row>
    <row r="7340" spans="1:16" x14ac:dyDescent="0.25">
      <c r="A7340">
        <v>9167</v>
      </c>
      <c r="B7340" t="s">
        <v>2906</v>
      </c>
      <c r="C7340">
        <v>0</v>
      </c>
      <c r="D7340">
        <v>0</v>
      </c>
      <c r="E7340">
        <v>0</v>
      </c>
      <c r="F7340">
        <v>48836.97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</row>
    <row r="7341" spans="1:16" x14ac:dyDescent="0.25">
      <c r="A7341">
        <v>9169</v>
      </c>
      <c r="B7341" t="s">
        <v>2910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756104.9</v>
      </c>
      <c r="L7341">
        <v>281271.59999999998</v>
      </c>
      <c r="M7341">
        <v>0</v>
      </c>
      <c r="N7341">
        <v>0</v>
      </c>
      <c r="O7341">
        <v>0</v>
      </c>
      <c r="P7341">
        <v>0</v>
      </c>
    </row>
    <row r="7342" spans="1:16" x14ac:dyDescent="0.25">
      <c r="A7342">
        <v>9170</v>
      </c>
      <c r="B7342">
        <v>0</v>
      </c>
      <c r="C7342">
        <v>0</v>
      </c>
      <c r="D7342">
        <v>0</v>
      </c>
      <c r="E7342">
        <v>0</v>
      </c>
      <c r="F7342">
        <v>500712.72</v>
      </c>
      <c r="G7342">
        <v>446513.53</v>
      </c>
      <c r="H7342">
        <v>180240.69</v>
      </c>
      <c r="I7342">
        <v>3583281.8</v>
      </c>
      <c r="J7342">
        <v>3703104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</row>
    <row r="7343" spans="1:16" x14ac:dyDescent="0.25">
      <c r="A7343">
        <v>9171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90418.36</v>
      </c>
      <c r="J7343">
        <v>137720.92000000001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</row>
    <row r="7344" spans="1:16" x14ac:dyDescent="0.25">
      <c r="A7344">
        <v>9172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227848.44</v>
      </c>
      <c r="J7344">
        <v>259702.6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</row>
    <row r="7345" spans="1:16" x14ac:dyDescent="0.25">
      <c r="A7345">
        <v>9173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389915.62</v>
      </c>
      <c r="J7345">
        <v>451626.75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</row>
    <row r="7346" spans="1:16" x14ac:dyDescent="0.25">
      <c r="A7346">
        <v>9175</v>
      </c>
      <c r="B7346" t="s">
        <v>2909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364610.6</v>
      </c>
      <c r="L7346">
        <v>73155.125</v>
      </c>
      <c r="M7346">
        <v>0</v>
      </c>
      <c r="N7346">
        <v>0</v>
      </c>
      <c r="O7346">
        <v>0</v>
      </c>
      <c r="P7346">
        <v>0</v>
      </c>
    </row>
    <row r="7347" spans="1:16" x14ac:dyDescent="0.25">
      <c r="A7347">
        <v>9176</v>
      </c>
      <c r="B7347" t="s">
        <v>2911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180840.66</v>
      </c>
      <c r="L7347">
        <v>0</v>
      </c>
      <c r="M7347">
        <v>0</v>
      </c>
      <c r="N7347">
        <v>0</v>
      </c>
      <c r="O7347">
        <v>0</v>
      </c>
      <c r="P7347">
        <v>0</v>
      </c>
    </row>
    <row r="7348" spans="1:16" x14ac:dyDescent="0.25">
      <c r="A7348">
        <v>9179</v>
      </c>
      <c r="B7348" t="s">
        <v>2928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57505.883000000002</v>
      </c>
      <c r="J7348">
        <v>0</v>
      </c>
      <c r="K7348">
        <v>180838.88</v>
      </c>
      <c r="L7348">
        <v>0</v>
      </c>
      <c r="M7348">
        <v>0</v>
      </c>
      <c r="N7348">
        <v>0</v>
      </c>
      <c r="O7348">
        <v>0</v>
      </c>
      <c r="P7348">
        <v>0</v>
      </c>
    </row>
    <row r="7349" spans="1:16" x14ac:dyDescent="0.25">
      <c r="A7349">
        <v>9180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582221.06000000006</v>
      </c>
      <c r="L7349">
        <v>233502.6</v>
      </c>
      <c r="M7349">
        <v>0</v>
      </c>
      <c r="N7349">
        <v>0</v>
      </c>
      <c r="O7349">
        <v>0</v>
      </c>
      <c r="P7349">
        <v>0</v>
      </c>
    </row>
    <row r="7350" spans="1:16" x14ac:dyDescent="0.25">
      <c r="A7350">
        <v>9181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962799.8</v>
      </c>
      <c r="L7350">
        <v>505356.66</v>
      </c>
      <c r="M7350">
        <v>0</v>
      </c>
      <c r="N7350">
        <v>0</v>
      </c>
      <c r="O7350">
        <v>0</v>
      </c>
      <c r="P7350">
        <v>0</v>
      </c>
    </row>
    <row r="7351" spans="1:16" x14ac:dyDescent="0.25">
      <c r="A7351">
        <v>9183</v>
      </c>
      <c r="B7351" t="s">
        <v>2913</v>
      </c>
      <c r="C7351">
        <v>0</v>
      </c>
      <c r="D7351">
        <v>0</v>
      </c>
      <c r="E7351">
        <v>0</v>
      </c>
      <c r="F7351">
        <v>164277.89000000001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</row>
    <row r="7352" spans="1:16" x14ac:dyDescent="0.25">
      <c r="A7352">
        <v>9184</v>
      </c>
      <c r="B7352" t="s">
        <v>2930</v>
      </c>
      <c r="C7352">
        <v>0</v>
      </c>
      <c r="D7352">
        <v>0</v>
      </c>
      <c r="E7352">
        <v>0</v>
      </c>
      <c r="F7352">
        <v>107226.83</v>
      </c>
      <c r="G7352">
        <v>0</v>
      </c>
      <c r="H7352">
        <v>0</v>
      </c>
      <c r="I7352">
        <v>373418.97</v>
      </c>
      <c r="J7352">
        <v>255087.75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</row>
    <row r="7353" spans="1:16" x14ac:dyDescent="0.25">
      <c r="A7353">
        <v>9185</v>
      </c>
      <c r="B7353" t="s">
        <v>2954</v>
      </c>
      <c r="C7353">
        <v>0</v>
      </c>
      <c r="D7353">
        <v>0</v>
      </c>
      <c r="E7353">
        <v>0</v>
      </c>
      <c r="F7353">
        <v>134820.53</v>
      </c>
      <c r="G7353">
        <v>247771.78</v>
      </c>
      <c r="H7353">
        <v>161960.19</v>
      </c>
      <c r="I7353">
        <v>0</v>
      </c>
      <c r="J7353">
        <v>0</v>
      </c>
      <c r="K7353">
        <v>137307.85999999999</v>
      </c>
      <c r="L7353">
        <v>74619.25</v>
      </c>
      <c r="M7353">
        <v>0</v>
      </c>
      <c r="N7353">
        <v>0</v>
      </c>
      <c r="O7353">
        <v>0</v>
      </c>
      <c r="P7353">
        <v>0</v>
      </c>
    </row>
    <row r="7354" spans="1:16" x14ac:dyDescent="0.25">
      <c r="A7354">
        <v>9186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189358.53</v>
      </c>
      <c r="L7354">
        <v>0</v>
      </c>
      <c r="M7354">
        <v>0</v>
      </c>
      <c r="N7354">
        <v>0</v>
      </c>
      <c r="O7354">
        <v>0</v>
      </c>
      <c r="P7354">
        <v>0</v>
      </c>
    </row>
    <row r="7355" spans="1:16" x14ac:dyDescent="0.25">
      <c r="A7355">
        <v>9187</v>
      </c>
      <c r="B7355" t="s">
        <v>2915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146364.06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</row>
    <row r="7356" spans="1:16" x14ac:dyDescent="0.25">
      <c r="A7356">
        <v>9188</v>
      </c>
      <c r="B7356" t="s">
        <v>2916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117819.67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</row>
    <row r="7357" spans="1:16" x14ac:dyDescent="0.25">
      <c r="A7357">
        <v>9190</v>
      </c>
      <c r="B7357" t="s">
        <v>2958</v>
      </c>
      <c r="C7357">
        <v>0</v>
      </c>
      <c r="D7357">
        <v>0</v>
      </c>
      <c r="E7357">
        <v>0</v>
      </c>
      <c r="F7357">
        <v>264098.12</v>
      </c>
      <c r="G7357">
        <v>316872.75</v>
      </c>
      <c r="H7357">
        <v>187487.5</v>
      </c>
      <c r="I7357">
        <v>271183.65999999997</v>
      </c>
      <c r="J7357">
        <v>216893.58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</row>
    <row r="7358" spans="1:16" x14ac:dyDescent="0.25">
      <c r="A7358">
        <v>9191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</row>
    <row r="7359" spans="1:16" x14ac:dyDescent="0.25">
      <c r="A7359">
        <v>9192</v>
      </c>
      <c r="B7359" t="s">
        <v>155</v>
      </c>
      <c r="C7359">
        <v>3281456.8</v>
      </c>
      <c r="D7359">
        <v>2499866.2000000002</v>
      </c>
      <c r="E7359">
        <v>4093023.2</v>
      </c>
      <c r="F7359">
        <v>1671072.9</v>
      </c>
      <c r="G7359">
        <v>2600761.2000000002</v>
      </c>
      <c r="H7359">
        <v>1720851.4</v>
      </c>
      <c r="I7359">
        <v>0</v>
      </c>
      <c r="J7359">
        <v>0</v>
      </c>
      <c r="K7359">
        <v>35630236</v>
      </c>
      <c r="L7359">
        <v>14879762</v>
      </c>
      <c r="M7359">
        <v>0</v>
      </c>
      <c r="N7359">
        <v>0</v>
      </c>
      <c r="O7359">
        <v>0</v>
      </c>
      <c r="P7359">
        <v>0</v>
      </c>
    </row>
    <row r="7360" spans="1:16" x14ac:dyDescent="0.25">
      <c r="A7360">
        <v>9193</v>
      </c>
      <c r="B7360" t="s">
        <v>2927</v>
      </c>
      <c r="C7360">
        <v>0</v>
      </c>
      <c r="D7360">
        <v>0</v>
      </c>
      <c r="E7360">
        <v>0</v>
      </c>
      <c r="F7360">
        <v>187270.72</v>
      </c>
      <c r="G7360">
        <v>171237.83</v>
      </c>
      <c r="H7360">
        <v>93079.2</v>
      </c>
      <c r="I7360">
        <v>0</v>
      </c>
      <c r="J7360">
        <v>80482.983999999997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</row>
    <row r="7361" spans="1:16" x14ac:dyDescent="0.25">
      <c r="A7361">
        <v>9194</v>
      </c>
      <c r="B7361" t="s">
        <v>2917</v>
      </c>
      <c r="C7361">
        <v>1095264.3999999999</v>
      </c>
      <c r="D7361">
        <v>915475.5</v>
      </c>
      <c r="E7361">
        <v>1315064.6000000001</v>
      </c>
      <c r="F7361">
        <v>359906.2</v>
      </c>
      <c r="G7361">
        <v>637546.9</v>
      </c>
      <c r="H7361">
        <v>535864.30000000005</v>
      </c>
      <c r="I7361">
        <v>0</v>
      </c>
      <c r="J7361">
        <v>0</v>
      </c>
      <c r="K7361">
        <v>1640763.9</v>
      </c>
      <c r="L7361">
        <v>1950596</v>
      </c>
      <c r="M7361">
        <v>0</v>
      </c>
      <c r="N7361">
        <v>0</v>
      </c>
      <c r="O7361">
        <v>0</v>
      </c>
      <c r="P7361">
        <v>0</v>
      </c>
    </row>
    <row r="7362" spans="1:16" x14ac:dyDescent="0.25">
      <c r="A7362">
        <v>9195</v>
      </c>
      <c r="B7362">
        <v>0</v>
      </c>
      <c r="C7362">
        <v>1131323.5</v>
      </c>
      <c r="D7362">
        <v>857524.56</v>
      </c>
      <c r="E7362">
        <v>1378732.9</v>
      </c>
      <c r="F7362">
        <v>529472.56000000006</v>
      </c>
      <c r="G7362">
        <v>882635.56</v>
      </c>
      <c r="H7362">
        <v>554473.69999999995</v>
      </c>
      <c r="I7362">
        <v>0</v>
      </c>
      <c r="J7362">
        <v>0</v>
      </c>
      <c r="K7362">
        <v>12558746</v>
      </c>
      <c r="L7362">
        <v>5056080.5</v>
      </c>
      <c r="M7362">
        <v>0</v>
      </c>
      <c r="N7362">
        <v>0</v>
      </c>
      <c r="O7362">
        <v>0</v>
      </c>
      <c r="P7362">
        <v>0</v>
      </c>
    </row>
    <row r="7363" spans="1:16" x14ac:dyDescent="0.25">
      <c r="A7363">
        <v>9196</v>
      </c>
      <c r="B7363" t="s">
        <v>2919</v>
      </c>
      <c r="C7363">
        <v>2044060.4</v>
      </c>
      <c r="D7363">
        <v>1601904</v>
      </c>
      <c r="E7363">
        <v>2535133.5</v>
      </c>
      <c r="F7363">
        <v>880757.6</v>
      </c>
      <c r="G7363">
        <v>1445239</v>
      </c>
      <c r="H7363">
        <v>990316.6</v>
      </c>
      <c r="I7363">
        <v>0</v>
      </c>
      <c r="J7363">
        <v>0</v>
      </c>
      <c r="K7363">
        <v>9873334</v>
      </c>
      <c r="L7363">
        <v>6662321.5</v>
      </c>
      <c r="M7363">
        <v>0</v>
      </c>
      <c r="N7363">
        <v>0</v>
      </c>
      <c r="O7363">
        <v>0</v>
      </c>
      <c r="P7363">
        <v>0</v>
      </c>
    </row>
    <row r="7364" spans="1:16" x14ac:dyDescent="0.25">
      <c r="A7364">
        <v>9199</v>
      </c>
      <c r="B7364" t="s">
        <v>2921</v>
      </c>
      <c r="C7364">
        <v>0</v>
      </c>
      <c r="D7364">
        <v>49058.457000000002</v>
      </c>
      <c r="E7364">
        <v>196159.83</v>
      </c>
      <c r="F7364">
        <v>339850.84</v>
      </c>
      <c r="G7364">
        <v>576937.19999999995</v>
      </c>
      <c r="H7364">
        <v>287509.56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</row>
    <row r="7365" spans="1:16" x14ac:dyDescent="0.25">
      <c r="A7365">
        <v>9200</v>
      </c>
      <c r="B7365" t="s">
        <v>2912</v>
      </c>
      <c r="C7365">
        <v>0</v>
      </c>
      <c r="D7365">
        <v>0</v>
      </c>
      <c r="E7365">
        <v>0</v>
      </c>
      <c r="F7365">
        <v>637823.1</v>
      </c>
      <c r="G7365">
        <v>0</v>
      </c>
      <c r="H7365">
        <v>0</v>
      </c>
      <c r="I7365">
        <v>166012.72</v>
      </c>
      <c r="J7365">
        <v>223816.45</v>
      </c>
      <c r="K7365">
        <v>99443.233999999997</v>
      </c>
      <c r="L7365">
        <v>0</v>
      </c>
      <c r="M7365">
        <v>0</v>
      </c>
      <c r="N7365">
        <v>0</v>
      </c>
      <c r="O7365">
        <v>0</v>
      </c>
      <c r="P7365">
        <v>0</v>
      </c>
    </row>
    <row r="7366" spans="1:16" x14ac:dyDescent="0.25">
      <c r="A7366">
        <v>9201</v>
      </c>
      <c r="B7366" t="s">
        <v>2920</v>
      </c>
      <c r="C7366">
        <v>0</v>
      </c>
      <c r="D7366">
        <v>0</v>
      </c>
      <c r="E7366">
        <v>0</v>
      </c>
      <c r="F7366">
        <v>494902.03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</row>
    <row r="7367" spans="1:16" x14ac:dyDescent="0.25">
      <c r="A7367">
        <v>9202</v>
      </c>
      <c r="B7367" t="s">
        <v>2918</v>
      </c>
      <c r="C7367">
        <v>139873.35999999999</v>
      </c>
      <c r="D7367">
        <v>86105.51</v>
      </c>
      <c r="E7367">
        <v>219858.47</v>
      </c>
      <c r="F7367">
        <v>0</v>
      </c>
      <c r="G7367">
        <v>83913.42</v>
      </c>
      <c r="H7367">
        <v>0</v>
      </c>
      <c r="I7367">
        <v>0</v>
      </c>
      <c r="J7367">
        <v>0</v>
      </c>
      <c r="K7367">
        <v>1886778.9</v>
      </c>
      <c r="L7367">
        <v>1036130.2</v>
      </c>
      <c r="M7367">
        <v>0</v>
      </c>
      <c r="N7367">
        <v>0</v>
      </c>
      <c r="O7367">
        <v>0</v>
      </c>
      <c r="P7367">
        <v>0</v>
      </c>
    </row>
    <row r="7368" spans="1:16" x14ac:dyDescent="0.25">
      <c r="A7368">
        <v>9203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169978.62</v>
      </c>
      <c r="L7368">
        <v>0</v>
      </c>
      <c r="M7368">
        <v>0</v>
      </c>
      <c r="N7368">
        <v>0</v>
      </c>
      <c r="O7368">
        <v>0</v>
      </c>
      <c r="P7368">
        <v>0</v>
      </c>
    </row>
    <row r="7369" spans="1:16" x14ac:dyDescent="0.25">
      <c r="A7369">
        <v>9204</v>
      </c>
      <c r="B7369">
        <v>0</v>
      </c>
      <c r="C7369">
        <v>179531.9</v>
      </c>
      <c r="D7369">
        <v>158564.12</v>
      </c>
      <c r="E7369">
        <v>234672.42</v>
      </c>
      <c r="F7369">
        <v>0</v>
      </c>
      <c r="G7369">
        <v>61300.805</v>
      </c>
      <c r="H7369">
        <v>57164.105000000003</v>
      </c>
      <c r="I7369">
        <v>0</v>
      </c>
      <c r="J7369">
        <v>0</v>
      </c>
      <c r="K7369">
        <v>0</v>
      </c>
      <c r="L7369">
        <v>210052.02</v>
      </c>
      <c r="M7369">
        <v>0</v>
      </c>
      <c r="N7369">
        <v>0</v>
      </c>
      <c r="O7369">
        <v>0</v>
      </c>
      <c r="P7369">
        <v>0</v>
      </c>
    </row>
    <row r="7370" spans="1:16" x14ac:dyDescent="0.25">
      <c r="A7370">
        <v>9205</v>
      </c>
      <c r="B7370" t="s">
        <v>2922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316156.15999999997</v>
      </c>
      <c r="J7370">
        <v>218892.81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</row>
    <row r="7371" spans="1:16" x14ac:dyDescent="0.25">
      <c r="A7371">
        <v>9209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116644.57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</row>
    <row r="7372" spans="1:16" x14ac:dyDescent="0.25">
      <c r="A7372">
        <v>9210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114332.164</v>
      </c>
      <c r="H7372">
        <v>0</v>
      </c>
      <c r="I7372">
        <v>137493.4</v>
      </c>
      <c r="J7372">
        <v>116498.33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</row>
    <row r="7373" spans="1:16" x14ac:dyDescent="0.25">
      <c r="A7373">
        <v>9211</v>
      </c>
      <c r="B7373" t="s">
        <v>2926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189458.89</v>
      </c>
      <c r="J7373">
        <v>142500.28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</row>
    <row r="7374" spans="1:16" x14ac:dyDescent="0.25">
      <c r="A7374">
        <v>9215</v>
      </c>
      <c r="B7374">
        <v>0</v>
      </c>
      <c r="C7374">
        <v>113089.28</v>
      </c>
      <c r="D7374">
        <v>90806.88</v>
      </c>
      <c r="E7374">
        <v>150590.76999999999</v>
      </c>
      <c r="F7374">
        <v>0</v>
      </c>
      <c r="G7374">
        <v>50455.008000000002</v>
      </c>
      <c r="H7374">
        <v>0</v>
      </c>
      <c r="I7374">
        <v>0</v>
      </c>
      <c r="J7374">
        <v>0</v>
      </c>
      <c r="K7374">
        <v>237827.1</v>
      </c>
      <c r="L7374">
        <v>273605.3</v>
      </c>
      <c r="M7374">
        <v>0</v>
      </c>
      <c r="N7374">
        <v>0</v>
      </c>
      <c r="O7374">
        <v>0</v>
      </c>
      <c r="P7374">
        <v>0</v>
      </c>
    </row>
    <row r="7375" spans="1:16" x14ac:dyDescent="0.25">
      <c r="A7375">
        <v>9218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109463.67</v>
      </c>
      <c r="L7375">
        <v>0</v>
      </c>
      <c r="M7375">
        <v>0</v>
      </c>
      <c r="N7375">
        <v>0</v>
      </c>
      <c r="O7375">
        <v>0</v>
      </c>
      <c r="P7375">
        <v>0</v>
      </c>
    </row>
    <row r="7376" spans="1:16" x14ac:dyDescent="0.25">
      <c r="A7376">
        <v>9219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143140.4</v>
      </c>
      <c r="L7376">
        <v>0</v>
      </c>
      <c r="M7376">
        <v>0</v>
      </c>
      <c r="N7376">
        <v>0</v>
      </c>
      <c r="O7376">
        <v>0</v>
      </c>
      <c r="P7376">
        <v>0</v>
      </c>
    </row>
    <row r="7377" spans="1:16" x14ac:dyDescent="0.25">
      <c r="A7377">
        <v>9221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73309.625</v>
      </c>
      <c r="L7377">
        <v>155574.54999999999</v>
      </c>
      <c r="M7377">
        <v>0</v>
      </c>
      <c r="N7377">
        <v>0</v>
      </c>
      <c r="O7377">
        <v>0</v>
      </c>
      <c r="P7377">
        <v>0</v>
      </c>
    </row>
    <row r="7378" spans="1:16" x14ac:dyDescent="0.25">
      <c r="A7378">
        <v>9222</v>
      </c>
      <c r="B7378" t="s">
        <v>2968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309545.56</v>
      </c>
      <c r="J7378">
        <v>294461.12</v>
      </c>
      <c r="K7378">
        <v>1627293.8</v>
      </c>
      <c r="L7378">
        <v>485006.78</v>
      </c>
      <c r="M7378">
        <v>0</v>
      </c>
      <c r="N7378">
        <v>0</v>
      </c>
      <c r="O7378">
        <v>0</v>
      </c>
      <c r="P7378">
        <v>0</v>
      </c>
    </row>
    <row r="7379" spans="1:16" x14ac:dyDescent="0.25">
      <c r="A7379">
        <v>9223</v>
      </c>
      <c r="B7379">
        <v>0</v>
      </c>
      <c r="C7379">
        <v>0</v>
      </c>
      <c r="D7379">
        <v>0</v>
      </c>
      <c r="E7379">
        <v>0</v>
      </c>
      <c r="F7379">
        <v>138988.12</v>
      </c>
      <c r="G7379">
        <v>164166.78</v>
      </c>
      <c r="H7379">
        <v>112781.08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</row>
    <row r="7380" spans="1:16" x14ac:dyDescent="0.25">
      <c r="A7380">
        <v>9224</v>
      </c>
      <c r="B7380">
        <v>0</v>
      </c>
      <c r="C7380">
        <v>0</v>
      </c>
      <c r="D7380">
        <v>0</v>
      </c>
      <c r="E7380">
        <v>0</v>
      </c>
      <c r="F7380">
        <v>242338.58</v>
      </c>
      <c r="G7380">
        <v>210199.58</v>
      </c>
      <c r="H7380">
        <v>0</v>
      </c>
      <c r="I7380">
        <v>2648337.5</v>
      </c>
      <c r="J7380">
        <v>2532262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</row>
    <row r="7381" spans="1:16" x14ac:dyDescent="0.25">
      <c r="A7381">
        <v>9225</v>
      </c>
      <c r="B7381" t="s">
        <v>2975</v>
      </c>
      <c r="C7381">
        <v>0</v>
      </c>
      <c r="D7381">
        <v>0</v>
      </c>
      <c r="E7381">
        <v>0</v>
      </c>
      <c r="F7381">
        <v>185811.94</v>
      </c>
      <c r="G7381">
        <v>375332.75</v>
      </c>
      <c r="H7381">
        <v>123456.76</v>
      </c>
      <c r="I7381">
        <v>109493.42</v>
      </c>
      <c r="J7381">
        <v>68314.47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</row>
    <row r="7382" spans="1:16" x14ac:dyDescent="0.25">
      <c r="A7382">
        <v>9226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103603.734</v>
      </c>
      <c r="H7382">
        <v>0</v>
      </c>
      <c r="I7382">
        <v>122742.33</v>
      </c>
      <c r="J7382">
        <v>138402.6</v>
      </c>
      <c r="K7382">
        <v>314992.84000000003</v>
      </c>
      <c r="L7382">
        <v>227657.45</v>
      </c>
      <c r="M7382">
        <v>0</v>
      </c>
      <c r="N7382">
        <v>0</v>
      </c>
      <c r="O7382">
        <v>0</v>
      </c>
      <c r="P7382">
        <v>0</v>
      </c>
    </row>
    <row r="7383" spans="1:16" x14ac:dyDescent="0.25">
      <c r="A7383">
        <v>9227</v>
      </c>
      <c r="B7383" t="s">
        <v>2924</v>
      </c>
      <c r="C7383">
        <v>0</v>
      </c>
      <c r="D7383">
        <v>0</v>
      </c>
      <c r="E7383">
        <v>49039.004000000001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2541314.7999999998</v>
      </c>
      <c r="L7383">
        <v>573989.56000000006</v>
      </c>
      <c r="M7383">
        <v>0</v>
      </c>
      <c r="N7383">
        <v>0</v>
      </c>
      <c r="O7383">
        <v>0</v>
      </c>
      <c r="P7383">
        <v>0</v>
      </c>
    </row>
    <row r="7384" spans="1:16" x14ac:dyDescent="0.25">
      <c r="A7384">
        <v>9228</v>
      </c>
      <c r="B7384" t="s">
        <v>2925</v>
      </c>
      <c r="C7384">
        <v>0</v>
      </c>
      <c r="D7384">
        <v>0</v>
      </c>
      <c r="E7384">
        <v>56146.156000000003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1481359.4</v>
      </c>
      <c r="L7384">
        <v>503086.72</v>
      </c>
      <c r="M7384">
        <v>0</v>
      </c>
      <c r="N7384">
        <v>0</v>
      </c>
      <c r="O7384">
        <v>0</v>
      </c>
      <c r="P7384">
        <v>0</v>
      </c>
    </row>
    <row r="7385" spans="1:16" x14ac:dyDescent="0.25">
      <c r="A7385">
        <v>9229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379607.7</v>
      </c>
      <c r="L7385">
        <v>240424.94</v>
      </c>
      <c r="M7385">
        <v>0</v>
      </c>
      <c r="N7385">
        <v>0</v>
      </c>
      <c r="O7385">
        <v>0</v>
      </c>
      <c r="P7385">
        <v>0</v>
      </c>
    </row>
    <row r="7386" spans="1:16" x14ac:dyDescent="0.25">
      <c r="A7386">
        <v>9230</v>
      </c>
      <c r="B7386">
        <v>0</v>
      </c>
      <c r="C7386">
        <v>0</v>
      </c>
      <c r="D7386">
        <v>0</v>
      </c>
      <c r="E7386">
        <v>0</v>
      </c>
      <c r="F7386">
        <v>97915.804999999993</v>
      </c>
      <c r="G7386">
        <v>124075.77</v>
      </c>
      <c r="H7386">
        <v>61371.311999999998</v>
      </c>
      <c r="I7386">
        <v>123874.28</v>
      </c>
      <c r="J7386">
        <v>255675.86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</row>
    <row r="7387" spans="1:16" x14ac:dyDescent="0.25">
      <c r="A7387">
        <v>9231</v>
      </c>
      <c r="B7387" t="s">
        <v>2951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192122.44</v>
      </c>
      <c r="J7387">
        <v>200455.31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</row>
    <row r="7388" spans="1:16" x14ac:dyDescent="0.25">
      <c r="A7388">
        <v>9232</v>
      </c>
      <c r="B7388" t="s">
        <v>2935</v>
      </c>
      <c r="C7388">
        <v>0</v>
      </c>
      <c r="D7388">
        <v>0</v>
      </c>
      <c r="E7388">
        <v>0</v>
      </c>
      <c r="F7388">
        <v>115266.26</v>
      </c>
      <c r="G7388">
        <v>66648.160000000003</v>
      </c>
      <c r="H7388">
        <v>0</v>
      </c>
      <c r="I7388">
        <v>580934.75</v>
      </c>
      <c r="J7388">
        <v>377269.34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</row>
    <row r="7389" spans="1:16" x14ac:dyDescent="0.25">
      <c r="A7389">
        <v>9233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915787.2</v>
      </c>
      <c r="J7389">
        <v>836413.7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</row>
    <row r="7390" spans="1:16" x14ac:dyDescent="0.25">
      <c r="A7390">
        <v>9235</v>
      </c>
      <c r="B7390">
        <v>0</v>
      </c>
      <c r="C7390">
        <v>0</v>
      </c>
      <c r="D7390">
        <v>0</v>
      </c>
      <c r="E7390">
        <v>0</v>
      </c>
      <c r="F7390">
        <v>171345.9</v>
      </c>
      <c r="G7390">
        <v>272758.21999999997</v>
      </c>
      <c r="H7390">
        <v>278947.62</v>
      </c>
      <c r="I7390">
        <v>111382.55499999999</v>
      </c>
      <c r="J7390">
        <v>212054.33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</row>
    <row r="7391" spans="1:16" x14ac:dyDescent="0.25">
      <c r="A7391">
        <v>9237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</row>
    <row r="7392" spans="1:16" x14ac:dyDescent="0.25">
      <c r="A7392">
        <v>9238</v>
      </c>
      <c r="B7392" t="s">
        <v>2932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306740.56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</row>
    <row r="7393" spans="1:16" x14ac:dyDescent="0.25">
      <c r="A7393">
        <v>9239</v>
      </c>
      <c r="B7393" t="s">
        <v>2931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414104.97</v>
      </c>
      <c r="J7393">
        <v>133981.03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</row>
    <row r="7394" spans="1:16" x14ac:dyDescent="0.25">
      <c r="A7394">
        <v>9240</v>
      </c>
      <c r="B7394" t="s">
        <v>2933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298936.5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</row>
    <row r="7395" spans="1:16" x14ac:dyDescent="0.25">
      <c r="A7395">
        <v>9241</v>
      </c>
      <c r="B7395" t="s">
        <v>2929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280546.88</v>
      </c>
      <c r="L7395">
        <v>124501.234</v>
      </c>
      <c r="M7395">
        <v>0</v>
      </c>
      <c r="N7395">
        <v>0</v>
      </c>
      <c r="O7395">
        <v>0</v>
      </c>
      <c r="P7395">
        <v>0</v>
      </c>
    </row>
    <row r="7396" spans="1:16" x14ac:dyDescent="0.25">
      <c r="A7396">
        <v>9242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138465.23000000001</v>
      </c>
      <c r="L7396">
        <v>0</v>
      </c>
      <c r="M7396">
        <v>0</v>
      </c>
      <c r="N7396">
        <v>0</v>
      </c>
      <c r="O7396">
        <v>0</v>
      </c>
      <c r="P7396">
        <v>0</v>
      </c>
    </row>
    <row r="7397" spans="1:16" x14ac:dyDescent="0.25">
      <c r="A7397">
        <v>9243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65420.035000000003</v>
      </c>
      <c r="H7397">
        <v>0</v>
      </c>
      <c r="I7397">
        <v>90602.2</v>
      </c>
      <c r="J7397">
        <v>134656.67000000001</v>
      </c>
      <c r="K7397">
        <v>306206.38</v>
      </c>
      <c r="L7397">
        <v>198298.6</v>
      </c>
      <c r="M7397">
        <v>0</v>
      </c>
      <c r="N7397">
        <v>0</v>
      </c>
      <c r="O7397">
        <v>0</v>
      </c>
      <c r="P7397">
        <v>0</v>
      </c>
    </row>
    <row r="7398" spans="1:16" x14ac:dyDescent="0.25">
      <c r="A7398">
        <v>9244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279895.09999999998</v>
      </c>
      <c r="L7398">
        <v>131479.04999999999</v>
      </c>
      <c r="M7398">
        <v>0</v>
      </c>
      <c r="N7398">
        <v>0</v>
      </c>
      <c r="O7398">
        <v>0</v>
      </c>
      <c r="P7398">
        <v>0</v>
      </c>
    </row>
    <row r="7399" spans="1:16" x14ac:dyDescent="0.25">
      <c r="A7399">
        <v>9246</v>
      </c>
      <c r="B7399" t="s">
        <v>2936</v>
      </c>
      <c r="C7399">
        <v>0</v>
      </c>
      <c r="D7399">
        <v>0</v>
      </c>
      <c r="E7399">
        <v>0</v>
      </c>
      <c r="F7399">
        <v>171427.34</v>
      </c>
      <c r="G7399">
        <v>222989.1</v>
      </c>
      <c r="H7399">
        <v>116477.06</v>
      </c>
      <c r="I7399">
        <v>287582</v>
      </c>
      <c r="J7399">
        <v>352181.44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</row>
    <row r="7400" spans="1:16" x14ac:dyDescent="0.25">
      <c r="A7400">
        <v>9247</v>
      </c>
      <c r="B7400">
        <v>0</v>
      </c>
      <c r="C7400">
        <v>0</v>
      </c>
      <c r="D7400">
        <v>0</v>
      </c>
      <c r="E7400">
        <v>0</v>
      </c>
      <c r="F7400">
        <v>110055.58</v>
      </c>
      <c r="G7400">
        <v>128108.26</v>
      </c>
      <c r="H7400">
        <v>60584.32</v>
      </c>
      <c r="I7400">
        <v>172770.06</v>
      </c>
      <c r="J7400">
        <v>451929.3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</row>
    <row r="7401" spans="1:16" x14ac:dyDescent="0.25">
      <c r="A7401">
        <v>9248</v>
      </c>
      <c r="B7401" t="s">
        <v>2942</v>
      </c>
      <c r="C7401">
        <v>0</v>
      </c>
      <c r="D7401">
        <v>0</v>
      </c>
      <c r="E7401">
        <v>0</v>
      </c>
      <c r="F7401">
        <v>73928.19</v>
      </c>
      <c r="G7401">
        <v>99541.11</v>
      </c>
      <c r="H7401">
        <v>69429.733999999997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</row>
    <row r="7402" spans="1:16" x14ac:dyDescent="0.25">
      <c r="A7402">
        <v>9250</v>
      </c>
      <c r="B7402">
        <v>0</v>
      </c>
      <c r="C7402">
        <v>0</v>
      </c>
      <c r="D7402">
        <v>0</v>
      </c>
      <c r="E7402">
        <v>0</v>
      </c>
      <c r="F7402">
        <v>107499.125</v>
      </c>
      <c r="G7402">
        <v>111432.3</v>
      </c>
      <c r="H7402">
        <v>61319.167999999998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</row>
    <row r="7403" spans="1:16" x14ac:dyDescent="0.25">
      <c r="A7403">
        <v>9251</v>
      </c>
      <c r="B7403" t="s">
        <v>2939</v>
      </c>
      <c r="C7403">
        <v>0</v>
      </c>
      <c r="D7403">
        <v>0</v>
      </c>
      <c r="E7403">
        <v>0</v>
      </c>
      <c r="F7403">
        <v>67440.679999999993</v>
      </c>
      <c r="G7403">
        <v>57281.32</v>
      </c>
      <c r="H7403">
        <v>0</v>
      </c>
      <c r="I7403">
        <v>0</v>
      </c>
      <c r="J7403">
        <v>70706.649999999994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</row>
    <row r="7404" spans="1:16" x14ac:dyDescent="0.25">
      <c r="A7404">
        <v>9252</v>
      </c>
      <c r="B7404">
        <v>0</v>
      </c>
      <c r="C7404">
        <v>0</v>
      </c>
      <c r="D7404">
        <v>0</v>
      </c>
      <c r="E7404">
        <v>0</v>
      </c>
      <c r="F7404">
        <v>91294.71</v>
      </c>
      <c r="G7404">
        <v>73545.460000000006</v>
      </c>
      <c r="H7404">
        <v>0</v>
      </c>
      <c r="I7404">
        <v>334643.53000000003</v>
      </c>
      <c r="J7404">
        <v>356236.72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</row>
    <row r="7405" spans="1:16" x14ac:dyDescent="0.25">
      <c r="A7405">
        <v>9253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169583.56</v>
      </c>
      <c r="J7405">
        <v>150088.14000000001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</row>
    <row r="7406" spans="1:16" x14ac:dyDescent="0.25">
      <c r="A7406">
        <v>9254</v>
      </c>
      <c r="B7406" t="s">
        <v>251</v>
      </c>
      <c r="C7406">
        <v>0</v>
      </c>
      <c r="D7406">
        <v>0</v>
      </c>
      <c r="E7406">
        <v>0</v>
      </c>
      <c r="F7406">
        <v>4180238.2</v>
      </c>
      <c r="G7406">
        <v>5091661.5</v>
      </c>
      <c r="H7406">
        <v>3788761.2</v>
      </c>
      <c r="I7406">
        <v>11296161</v>
      </c>
      <c r="J7406">
        <v>10479488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</row>
    <row r="7407" spans="1:16" x14ac:dyDescent="0.25">
      <c r="A7407">
        <v>9255</v>
      </c>
      <c r="B7407" t="s">
        <v>2948</v>
      </c>
      <c r="C7407">
        <v>0</v>
      </c>
      <c r="D7407">
        <v>0</v>
      </c>
      <c r="E7407">
        <v>0</v>
      </c>
      <c r="F7407">
        <v>201299.42</v>
      </c>
      <c r="G7407">
        <v>168284.61</v>
      </c>
      <c r="H7407">
        <v>109522.33</v>
      </c>
      <c r="I7407">
        <v>81952.516000000003</v>
      </c>
      <c r="J7407">
        <v>121267.664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</row>
    <row r="7408" spans="1:16" x14ac:dyDescent="0.25">
      <c r="A7408">
        <v>9256</v>
      </c>
      <c r="B7408">
        <v>0</v>
      </c>
      <c r="C7408">
        <v>0</v>
      </c>
      <c r="D7408">
        <v>0</v>
      </c>
      <c r="E7408">
        <v>0</v>
      </c>
      <c r="F7408">
        <v>66060.554999999993</v>
      </c>
      <c r="G7408">
        <v>0</v>
      </c>
      <c r="H7408">
        <v>0</v>
      </c>
      <c r="I7408">
        <v>871110.94</v>
      </c>
      <c r="J7408">
        <v>719348.7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</row>
    <row r="7409" spans="1:16" x14ac:dyDescent="0.25">
      <c r="A7409">
        <v>9257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935532.1</v>
      </c>
      <c r="J7409">
        <v>801324.4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</row>
    <row r="7410" spans="1:16" x14ac:dyDescent="0.25">
      <c r="A7410">
        <v>9258</v>
      </c>
      <c r="B7410">
        <v>0</v>
      </c>
      <c r="C7410">
        <v>0</v>
      </c>
      <c r="D7410">
        <v>0</v>
      </c>
      <c r="E7410">
        <v>0</v>
      </c>
      <c r="F7410">
        <v>21651906</v>
      </c>
      <c r="G7410">
        <v>24099930</v>
      </c>
      <c r="H7410">
        <v>12832042</v>
      </c>
      <c r="I7410">
        <v>219821490</v>
      </c>
      <c r="J7410">
        <v>158887550</v>
      </c>
      <c r="K7410">
        <v>348103.3</v>
      </c>
      <c r="L7410">
        <v>0</v>
      </c>
      <c r="M7410">
        <v>0</v>
      </c>
      <c r="N7410">
        <v>0</v>
      </c>
      <c r="O7410">
        <v>0</v>
      </c>
      <c r="P7410">
        <v>0</v>
      </c>
    </row>
    <row r="7411" spans="1:16" x14ac:dyDescent="0.25">
      <c r="A7411">
        <v>9259</v>
      </c>
      <c r="B7411" t="s">
        <v>83</v>
      </c>
      <c r="C7411">
        <v>0</v>
      </c>
      <c r="D7411">
        <v>0</v>
      </c>
      <c r="E7411">
        <v>0</v>
      </c>
      <c r="F7411">
        <v>15551957</v>
      </c>
      <c r="G7411">
        <v>16885046</v>
      </c>
      <c r="H7411">
        <v>8995529</v>
      </c>
      <c r="I7411">
        <v>154131550</v>
      </c>
      <c r="J7411">
        <v>112327910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</row>
    <row r="7412" spans="1:16" x14ac:dyDescent="0.25">
      <c r="A7412">
        <v>9260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700050.8</v>
      </c>
      <c r="J7412">
        <v>568722.19999999995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</row>
    <row r="7413" spans="1:16" x14ac:dyDescent="0.25">
      <c r="A7413">
        <v>9261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783198.7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</row>
    <row r="7414" spans="1:16" x14ac:dyDescent="0.25">
      <c r="A7414">
        <v>9262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290593.03000000003</v>
      </c>
      <c r="J7414">
        <v>135245.44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</row>
    <row r="7415" spans="1:16" x14ac:dyDescent="0.25">
      <c r="A7415">
        <v>9263</v>
      </c>
      <c r="B7415">
        <v>0</v>
      </c>
      <c r="C7415">
        <v>0</v>
      </c>
      <c r="D7415">
        <v>0</v>
      </c>
      <c r="E7415">
        <v>0</v>
      </c>
      <c r="F7415">
        <v>4817715</v>
      </c>
      <c r="G7415">
        <v>6087398.5</v>
      </c>
      <c r="H7415">
        <v>3244591.8</v>
      </c>
      <c r="I7415">
        <v>25625252</v>
      </c>
      <c r="J7415">
        <v>21288146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</row>
    <row r="7416" spans="1:16" x14ac:dyDescent="0.25">
      <c r="A7416">
        <v>9265</v>
      </c>
      <c r="B7416" t="s">
        <v>2946</v>
      </c>
      <c r="C7416">
        <v>0</v>
      </c>
      <c r="D7416">
        <v>0</v>
      </c>
      <c r="E7416">
        <v>0</v>
      </c>
      <c r="F7416">
        <v>234847.97</v>
      </c>
      <c r="G7416">
        <v>296375.94</v>
      </c>
      <c r="H7416">
        <v>178466.61</v>
      </c>
      <c r="I7416">
        <v>1023748.75</v>
      </c>
      <c r="J7416">
        <v>925449.6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</row>
    <row r="7417" spans="1:16" x14ac:dyDescent="0.25">
      <c r="A7417">
        <v>9266</v>
      </c>
      <c r="B7417" t="s">
        <v>2940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266945.40000000002</v>
      </c>
      <c r="L7417">
        <v>0</v>
      </c>
      <c r="M7417">
        <v>0</v>
      </c>
      <c r="N7417">
        <v>0</v>
      </c>
      <c r="O7417">
        <v>0</v>
      </c>
      <c r="P7417">
        <v>0</v>
      </c>
    </row>
    <row r="7418" spans="1:16" x14ac:dyDescent="0.25">
      <c r="A7418">
        <v>9267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859401.44</v>
      </c>
      <c r="L7418">
        <v>312839.88</v>
      </c>
      <c r="M7418">
        <v>0</v>
      </c>
      <c r="N7418">
        <v>0</v>
      </c>
      <c r="O7418">
        <v>0</v>
      </c>
      <c r="P7418">
        <v>0</v>
      </c>
    </row>
    <row r="7419" spans="1:16" x14ac:dyDescent="0.25">
      <c r="A7419">
        <v>9268</v>
      </c>
      <c r="B7419" t="s">
        <v>2941</v>
      </c>
      <c r="C7419">
        <v>0</v>
      </c>
      <c r="D7419">
        <v>0</v>
      </c>
      <c r="E7419">
        <v>0</v>
      </c>
      <c r="F7419">
        <v>27661332</v>
      </c>
      <c r="G7419">
        <v>30301756</v>
      </c>
      <c r="H7419">
        <v>16175116</v>
      </c>
      <c r="I7419">
        <v>276023420</v>
      </c>
      <c r="J7419">
        <v>203081500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</row>
    <row r="7420" spans="1:16" x14ac:dyDescent="0.25">
      <c r="A7420">
        <v>9269</v>
      </c>
      <c r="B7420" t="s">
        <v>81</v>
      </c>
      <c r="C7420">
        <v>0</v>
      </c>
      <c r="D7420">
        <v>0</v>
      </c>
      <c r="E7420">
        <v>0</v>
      </c>
      <c r="F7420">
        <v>30143852</v>
      </c>
      <c r="G7420">
        <v>34947036</v>
      </c>
      <c r="H7420">
        <v>26021752</v>
      </c>
      <c r="I7420">
        <v>88309500</v>
      </c>
      <c r="J7420">
        <v>79496190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</row>
    <row r="7421" spans="1:16" x14ac:dyDescent="0.25">
      <c r="A7421">
        <v>9270</v>
      </c>
      <c r="B7421">
        <v>0</v>
      </c>
      <c r="C7421">
        <v>0</v>
      </c>
      <c r="D7421">
        <v>0</v>
      </c>
      <c r="E7421">
        <v>0</v>
      </c>
      <c r="F7421">
        <v>1734272</v>
      </c>
      <c r="G7421">
        <v>1607332.4</v>
      </c>
      <c r="H7421">
        <v>1274937</v>
      </c>
      <c r="I7421">
        <v>868907.1</v>
      </c>
      <c r="J7421">
        <v>1064992.1000000001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</row>
    <row r="7422" spans="1:16" x14ac:dyDescent="0.25">
      <c r="A7422">
        <v>9271</v>
      </c>
      <c r="B7422">
        <v>0</v>
      </c>
      <c r="C7422">
        <v>0</v>
      </c>
      <c r="D7422">
        <v>0</v>
      </c>
      <c r="E7422">
        <v>0</v>
      </c>
      <c r="F7422">
        <v>150873.5</v>
      </c>
      <c r="G7422">
        <v>174651.36</v>
      </c>
      <c r="H7422">
        <v>78357.77</v>
      </c>
      <c r="I7422">
        <v>2164074.2000000002</v>
      </c>
      <c r="J7422">
        <v>1361106.9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</row>
    <row r="7423" spans="1:16" x14ac:dyDescent="0.25">
      <c r="A7423">
        <v>9272</v>
      </c>
      <c r="B7423">
        <v>0</v>
      </c>
      <c r="C7423">
        <v>0</v>
      </c>
      <c r="D7423">
        <v>0</v>
      </c>
      <c r="E7423">
        <v>0</v>
      </c>
      <c r="F7423">
        <v>138972.20000000001</v>
      </c>
      <c r="G7423">
        <v>154879.48000000001</v>
      </c>
      <c r="H7423">
        <v>0</v>
      </c>
      <c r="I7423">
        <v>1983600</v>
      </c>
      <c r="J7423">
        <v>1460758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</row>
    <row r="7424" spans="1:16" x14ac:dyDescent="0.25">
      <c r="A7424">
        <v>9273</v>
      </c>
      <c r="B7424">
        <v>0</v>
      </c>
      <c r="C7424">
        <v>0</v>
      </c>
      <c r="D7424">
        <v>0</v>
      </c>
      <c r="E7424">
        <v>0</v>
      </c>
      <c r="F7424">
        <v>189027.55</v>
      </c>
      <c r="G7424">
        <v>166054.07999999999</v>
      </c>
      <c r="H7424">
        <v>212519.78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</row>
    <row r="7425" spans="1:16" x14ac:dyDescent="0.25">
      <c r="A7425">
        <v>9274</v>
      </c>
      <c r="B7425">
        <v>0</v>
      </c>
      <c r="C7425">
        <v>0</v>
      </c>
      <c r="D7425">
        <v>0</v>
      </c>
      <c r="E7425">
        <v>0</v>
      </c>
      <c r="F7425">
        <v>261961.45</v>
      </c>
      <c r="G7425">
        <v>244864.95</v>
      </c>
      <c r="H7425">
        <v>188156.84</v>
      </c>
      <c r="I7425">
        <v>88093.4</v>
      </c>
      <c r="J7425">
        <v>117180.83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</row>
    <row r="7426" spans="1:16" x14ac:dyDescent="0.25">
      <c r="A7426">
        <v>9275</v>
      </c>
      <c r="B7426" t="s">
        <v>2944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239926.66</v>
      </c>
      <c r="J7426">
        <v>127098.23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</row>
    <row r="7427" spans="1:16" x14ac:dyDescent="0.25">
      <c r="A7427">
        <v>9276</v>
      </c>
      <c r="B7427" t="s">
        <v>2943</v>
      </c>
      <c r="C7427">
        <v>0</v>
      </c>
      <c r="D7427">
        <v>0</v>
      </c>
      <c r="E7427">
        <v>0</v>
      </c>
      <c r="F7427">
        <v>52096.336000000003</v>
      </c>
      <c r="G7427">
        <v>0</v>
      </c>
      <c r="H7427">
        <v>0</v>
      </c>
      <c r="I7427">
        <v>1132019.3999999999</v>
      </c>
      <c r="J7427">
        <v>818115.94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</row>
    <row r="7428" spans="1:16" x14ac:dyDescent="0.25">
      <c r="A7428">
        <v>9278</v>
      </c>
      <c r="B7428" t="s">
        <v>2945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304043</v>
      </c>
      <c r="J7428">
        <v>167697.67000000001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</row>
    <row r="7429" spans="1:16" x14ac:dyDescent="0.25">
      <c r="A7429">
        <v>9279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3442926.8</v>
      </c>
      <c r="J7429">
        <v>2098935.7999999998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</row>
    <row r="7430" spans="1:16" x14ac:dyDescent="0.25">
      <c r="A7430">
        <v>9280</v>
      </c>
      <c r="B7430">
        <v>0</v>
      </c>
      <c r="C7430">
        <v>171925.16</v>
      </c>
      <c r="D7430">
        <v>132502.88</v>
      </c>
      <c r="E7430">
        <v>172605.7</v>
      </c>
      <c r="F7430">
        <v>8118357.5</v>
      </c>
      <c r="G7430">
        <v>7397199</v>
      </c>
      <c r="H7430">
        <v>5527439</v>
      </c>
      <c r="I7430">
        <v>4540195</v>
      </c>
      <c r="J7430">
        <v>5000663</v>
      </c>
      <c r="K7430">
        <v>325598.59999999998</v>
      </c>
      <c r="L7430">
        <v>161949.98000000001</v>
      </c>
      <c r="M7430">
        <v>0</v>
      </c>
      <c r="N7430">
        <v>0</v>
      </c>
      <c r="O7430">
        <v>0</v>
      </c>
      <c r="P7430">
        <v>0</v>
      </c>
    </row>
    <row r="7431" spans="1:16" x14ac:dyDescent="0.25">
      <c r="A7431">
        <v>9281</v>
      </c>
      <c r="B7431">
        <v>0</v>
      </c>
      <c r="C7431">
        <v>61534.612999999998</v>
      </c>
      <c r="D7431">
        <v>0</v>
      </c>
      <c r="E7431">
        <v>59487.438000000002</v>
      </c>
      <c r="F7431">
        <v>855157.75</v>
      </c>
      <c r="G7431">
        <v>779995.75</v>
      </c>
      <c r="H7431">
        <v>905330.9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</row>
    <row r="7432" spans="1:16" x14ac:dyDescent="0.25">
      <c r="A7432">
        <v>9282</v>
      </c>
      <c r="B7432">
        <v>0</v>
      </c>
      <c r="C7432">
        <v>0</v>
      </c>
      <c r="D7432">
        <v>0</v>
      </c>
      <c r="E7432">
        <v>0</v>
      </c>
      <c r="F7432">
        <v>119685.65</v>
      </c>
      <c r="G7432">
        <v>113767.484</v>
      </c>
      <c r="H7432">
        <v>0</v>
      </c>
      <c r="I7432">
        <v>1123406.3999999999</v>
      </c>
      <c r="J7432">
        <v>133481.95000000001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</row>
    <row r="7433" spans="1:16" x14ac:dyDescent="0.25">
      <c r="A7433">
        <v>9283</v>
      </c>
      <c r="B7433">
        <v>0</v>
      </c>
      <c r="C7433">
        <v>0</v>
      </c>
      <c r="D7433">
        <v>0</v>
      </c>
      <c r="E7433">
        <v>0</v>
      </c>
      <c r="F7433">
        <v>53859.074000000001</v>
      </c>
      <c r="G7433">
        <v>0</v>
      </c>
      <c r="H7433">
        <v>0</v>
      </c>
      <c r="I7433">
        <v>814700.44</v>
      </c>
      <c r="J7433">
        <v>831443.75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</row>
    <row r="7434" spans="1:16" x14ac:dyDescent="0.25">
      <c r="A7434">
        <v>9284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2814440</v>
      </c>
      <c r="J7434">
        <v>2107763.5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</row>
    <row r="7435" spans="1:16" x14ac:dyDescent="0.25">
      <c r="A7435">
        <v>9285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180846.84</v>
      </c>
      <c r="J7435">
        <v>145455.23000000001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</row>
    <row r="7436" spans="1:16" x14ac:dyDescent="0.25">
      <c r="A7436">
        <v>9286</v>
      </c>
      <c r="B7436">
        <v>0</v>
      </c>
      <c r="C7436">
        <v>0</v>
      </c>
      <c r="D7436">
        <v>0</v>
      </c>
      <c r="E7436">
        <v>0</v>
      </c>
      <c r="F7436">
        <v>79876.66</v>
      </c>
      <c r="G7436">
        <v>79696.41</v>
      </c>
      <c r="H7436">
        <v>0</v>
      </c>
      <c r="I7436">
        <v>1271502.6000000001</v>
      </c>
      <c r="J7436">
        <v>800949.5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</row>
    <row r="7437" spans="1:16" x14ac:dyDescent="0.25">
      <c r="A7437">
        <v>9287</v>
      </c>
      <c r="B7437" t="s">
        <v>2938</v>
      </c>
      <c r="C7437">
        <v>0</v>
      </c>
      <c r="D7437">
        <v>0</v>
      </c>
      <c r="E7437">
        <v>0</v>
      </c>
      <c r="F7437">
        <v>108020.266</v>
      </c>
      <c r="G7437">
        <v>119491.15</v>
      </c>
      <c r="H7437">
        <v>0</v>
      </c>
      <c r="I7437">
        <v>1288325.8999999999</v>
      </c>
      <c r="J7437">
        <v>1040376.2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</row>
    <row r="7438" spans="1:16" x14ac:dyDescent="0.25">
      <c r="A7438">
        <v>9288</v>
      </c>
      <c r="B7438" t="s">
        <v>2950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848829.6</v>
      </c>
      <c r="J7438">
        <v>553636.25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</row>
    <row r="7439" spans="1:16" x14ac:dyDescent="0.25">
      <c r="A7439">
        <v>9289</v>
      </c>
      <c r="B7439" t="s">
        <v>2949</v>
      </c>
      <c r="C7439">
        <v>0</v>
      </c>
      <c r="D7439">
        <v>0</v>
      </c>
      <c r="E7439">
        <v>0</v>
      </c>
      <c r="F7439">
        <v>77964.240000000005</v>
      </c>
      <c r="G7439">
        <v>0</v>
      </c>
      <c r="H7439">
        <v>0</v>
      </c>
      <c r="I7439">
        <v>954770</v>
      </c>
      <c r="J7439">
        <v>794413.56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</row>
    <row r="7440" spans="1:16" x14ac:dyDescent="0.25">
      <c r="A7440">
        <v>9290</v>
      </c>
      <c r="B7440">
        <v>0</v>
      </c>
      <c r="C7440">
        <v>0</v>
      </c>
      <c r="D7440">
        <v>0</v>
      </c>
      <c r="E7440">
        <v>0</v>
      </c>
      <c r="F7440">
        <v>121101.35</v>
      </c>
      <c r="G7440">
        <v>135527.22</v>
      </c>
      <c r="H7440">
        <v>0</v>
      </c>
      <c r="I7440">
        <v>642834.80000000005</v>
      </c>
      <c r="J7440">
        <v>588579.80000000005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 spans="1:16" x14ac:dyDescent="0.25">
      <c r="A7441">
        <v>9292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</row>
    <row r="7442" spans="1:16" x14ac:dyDescent="0.25">
      <c r="A7442">
        <v>9293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</row>
    <row r="7443" spans="1:16" x14ac:dyDescent="0.25">
      <c r="A7443">
        <v>9294</v>
      </c>
      <c r="B7443" t="s">
        <v>2952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</row>
    <row r="7444" spans="1:16" x14ac:dyDescent="0.25">
      <c r="A7444">
        <v>9295</v>
      </c>
      <c r="B7444" t="s">
        <v>2953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</row>
    <row r="7445" spans="1:16" x14ac:dyDescent="0.25">
      <c r="A7445">
        <v>9296</v>
      </c>
      <c r="B7445" t="s">
        <v>2957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</row>
    <row r="7446" spans="1:16" x14ac:dyDescent="0.25">
      <c r="A7446">
        <v>9297</v>
      </c>
      <c r="B7446" t="s">
        <v>2934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73409.266000000003</v>
      </c>
      <c r="L7446">
        <v>0</v>
      </c>
      <c r="M7446">
        <v>0</v>
      </c>
      <c r="N7446">
        <v>0</v>
      </c>
      <c r="O7446">
        <v>0</v>
      </c>
      <c r="P7446">
        <v>0</v>
      </c>
    </row>
    <row r="7447" spans="1:16" x14ac:dyDescent="0.25">
      <c r="A7447">
        <v>9298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139532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</row>
    <row r="7448" spans="1:16" x14ac:dyDescent="0.25">
      <c r="A7448">
        <v>9299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175258.05</v>
      </c>
      <c r="J7448">
        <v>120909.83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</row>
    <row r="7449" spans="1:16" x14ac:dyDescent="0.25">
      <c r="A7449">
        <v>9300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139169.26999999999</v>
      </c>
      <c r="J7449">
        <v>108850.18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</row>
    <row r="7450" spans="1:16" x14ac:dyDescent="0.25">
      <c r="A7450">
        <v>9303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147966.31</v>
      </c>
      <c r="L7450">
        <v>0</v>
      </c>
      <c r="M7450">
        <v>0</v>
      </c>
      <c r="N7450">
        <v>0</v>
      </c>
      <c r="O7450">
        <v>0</v>
      </c>
      <c r="P7450">
        <v>0</v>
      </c>
    </row>
    <row r="7451" spans="1:16" x14ac:dyDescent="0.25">
      <c r="A7451">
        <v>9307</v>
      </c>
      <c r="B7451" t="s">
        <v>2947</v>
      </c>
      <c r="C7451">
        <v>0</v>
      </c>
      <c r="D7451">
        <v>0</v>
      </c>
      <c r="E7451">
        <v>0</v>
      </c>
      <c r="F7451">
        <v>0</v>
      </c>
      <c r="G7451">
        <v>73752.08</v>
      </c>
      <c r="H7451">
        <v>0</v>
      </c>
      <c r="I7451">
        <v>1004980.56</v>
      </c>
      <c r="J7451">
        <v>775384.5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</row>
    <row r="7452" spans="1:16" x14ac:dyDescent="0.25">
      <c r="A7452">
        <v>9308</v>
      </c>
      <c r="B7452" t="s">
        <v>2955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468678.38</v>
      </c>
      <c r="J7452">
        <v>351686.44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</row>
    <row r="7453" spans="1:16" x14ac:dyDescent="0.25">
      <c r="A7453">
        <v>9309</v>
      </c>
      <c r="B7453" t="s">
        <v>2956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425349.7</v>
      </c>
      <c r="J7453">
        <v>274390.40000000002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</row>
    <row r="7454" spans="1:16" x14ac:dyDescent="0.25">
      <c r="A7454">
        <v>9310</v>
      </c>
      <c r="B7454" t="s">
        <v>2959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1285174.8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</row>
    <row r="7455" spans="1:16" x14ac:dyDescent="0.25">
      <c r="A7455">
        <v>9311</v>
      </c>
      <c r="B7455" t="s">
        <v>2960</v>
      </c>
      <c r="C7455">
        <v>217045.84</v>
      </c>
      <c r="D7455">
        <v>210700.02</v>
      </c>
      <c r="E7455">
        <v>363551.84</v>
      </c>
      <c r="F7455">
        <v>537756</v>
      </c>
      <c r="G7455">
        <v>274714.03000000003</v>
      </c>
      <c r="H7455">
        <v>245041.78</v>
      </c>
      <c r="I7455">
        <v>0</v>
      </c>
      <c r="J7455">
        <v>0</v>
      </c>
      <c r="K7455">
        <v>386325.84</v>
      </c>
      <c r="L7455">
        <v>453974.84</v>
      </c>
      <c r="M7455">
        <v>0</v>
      </c>
      <c r="N7455">
        <v>0</v>
      </c>
      <c r="O7455">
        <v>0</v>
      </c>
      <c r="P7455">
        <v>0</v>
      </c>
    </row>
    <row r="7456" spans="1:16" x14ac:dyDescent="0.25">
      <c r="A7456">
        <v>9313</v>
      </c>
      <c r="B7456" t="s">
        <v>2964</v>
      </c>
      <c r="C7456">
        <v>0</v>
      </c>
      <c r="D7456">
        <v>0</v>
      </c>
      <c r="E7456">
        <v>0</v>
      </c>
      <c r="F7456">
        <v>491009.75</v>
      </c>
      <c r="G7456">
        <v>262378.75</v>
      </c>
      <c r="H7456">
        <v>115010.3</v>
      </c>
      <c r="I7456">
        <v>0</v>
      </c>
      <c r="J7456">
        <v>0</v>
      </c>
      <c r="K7456">
        <v>93169.445000000007</v>
      </c>
      <c r="L7456">
        <v>0</v>
      </c>
      <c r="M7456">
        <v>0</v>
      </c>
      <c r="N7456">
        <v>0</v>
      </c>
      <c r="O7456">
        <v>0</v>
      </c>
      <c r="P7456">
        <v>0</v>
      </c>
    </row>
    <row r="7457" spans="1:16" x14ac:dyDescent="0.25">
      <c r="A7457">
        <v>9315</v>
      </c>
      <c r="B7457">
        <v>0</v>
      </c>
      <c r="C7457">
        <v>0</v>
      </c>
      <c r="D7457">
        <v>0</v>
      </c>
      <c r="E7457">
        <v>0</v>
      </c>
      <c r="F7457">
        <v>257796.42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</row>
    <row r="7458" spans="1:16" x14ac:dyDescent="0.25">
      <c r="A7458">
        <v>9316</v>
      </c>
      <c r="B7458">
        <v>0</v>
      </c>
      <c r="C7458">
        <v>245349.16</v>
      </c>
      <c r="D7458">
        <v>400785.34</v>
      </c>
      <c r="E7458">
        <v>482229.78</v>
      </c>
      <c r="F7458">
        <v>2811490</v>
      </c>
      <c r="G7458">
        <v>1642535.2</v>
      </c>
      <c r="H7458">
        <v>1106679</v>
      </c>
      <c r="I7458">
        <v>0</v>
      </c>
      <c r="J7458">
        <v>0</v>
      </c>
      <c r="K7458">
        <v>109478.55</v>
      </c>
      <c r="L7458">
        <v>0</v>
      </c>
      <c r="M7458">
        <v>0</v>
      </c>
      <c r="N7458">
        <v>0</v>
      </c>
      <c r="O7458">
        <v>0</v>
      </c>
      <c r="P7458">
        <v>0</v>
      </c>
    </row>
    <row r="7459" spans="1:16" x14ac:dyDescent="0.25">
      <c r="A7459">
        <v>9317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310252.25</v>
      </c>
      <c r="J7459">
        <v>327522.84000000003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</row>
    <row r="7460" spans="1:16" x14ac:dyDescent="0.25">
      <c r="A7460">
        <v>9319</v>
      </c>
      <c r="B7460" t="s">
        <v>2923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126748.04</v>
      </c>
      <c r="J7460">
        <v>194280.94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</row>
    <row r="7461" spans="1:16" x14ac:dyDescent="0.25">
      <c r="A7461">
        <v>9321</v>
      </c>
      <c r="B7461" t="s">
        <v>2962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137694.03</v>
      </c>
      <c r="L7461">
        <v>0</v>
      </c>
      <c r="M7461">
        <v>0</v>
      </c>
      <c r="N7461">
        <v>0</v>
      </c>
      <c r="O7461">
        <v>0</v>
      </c>
      <c r="P7461">
        <v>0</v>
      </c>
    </row>
    <row r="7462" spans="1:16" x14ac:dyDescent="0.25">
      <c r="A7462">
        <v>9322</v>
      </c>
      <c r="B7462" t="s">
        <v>2969</v>
      </c>
      <c r="C7462">
        <v>0</v>
      </c>
      <c r="D7462">
        <v>0</v>
      </c>
      <c r="E7462">
        <v>0</v>
      </c>
      <c r="F7462">
        <v>839769.75</v>
      </c>
      <c r="G7462">
        <v>667366.25</v>
      </c>
      <c r="H7462">
        <v>235842.98</v>
      </c>
      <c r="I7462">
        <v>7453200</v>
      </c>
      <c r="J7462">
        <v>5124535.5</v>
      </c>
      <c r="K7462">
        <v>1031182.6</v>
      </c>
      <c r="L7462">
        <v>251454.06</v>
      </c>
      <c r="M7462">
        <v>0</v>
      </c>
      <c r="N7462">
        <v>0</v>
      </c>
      <c r="O7462">
        <v>0</v>
      </c>
      <c r="P7462">
        <v>0</v>
      </c>
    </row>
    <row r="7463" spans="1:16" x14ac:dyDescent="0.25">
      <c r="A7463">
        <v>9323</v>
      </c>
      <c r="B7463">
        <v>0</v>
      </c>
      <c r="C7463">
        <v>0</v>
      </c>
      <c r="D7463">
        <v>0</v>
      </c>
      <c r="E7463">
        <v>0</v>
      </c>
      <c r="F7463">
        <v>636920.1</v>
      </c>
      <c r="G7463">
        <v>873271</v>
      </c>
      <c r="H7463">
        <v>535469.5</v>
      </c>
      <c r="I7463">
        <v>0</v>
      </c>
      <c r="J7463">
        <v>0</v>
      </c>
      <c r="K7463">
        <v>1188078.3999999999</v>
      </c>
      <c r="L7463">
        <v>416712.2</v>
      </c>
      <c r="M7463">
        <v>0</v>
      </c>
      <c r="N7463">
        <v>0</v>
      </c>
      <c r="O7463">
        <v>0</v>
      </c>
      <c r="P7463">
        <v>0</v>
      </c>
    </row>
    <row r="7464" spans="1:16" x14ac:dyDescent="0.25">
      <c r="A7464">
        <v>9324</v>
      </c>
      <c r="B7464" t="s">
        <v>2965</v>
      </c>
      <c r="C7464">
        <v>0</v>
      </c>
      <c r="D7464">
        <v>0</v>
      </c>
      <c r="E7464">
        <v>0</v>
      </c>
      <c r="F7464">
        <v>0</v>
      </c>
      <c r="G7464">
        <v>62132.504000000001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1804889.2</v>
      </c>
      <c r="O7464">
        <v>0</v>
      </c>
      <c r="P7464">
        <v>0</v>
      </c>
    </row>
    <row r="7465" spans="1:16" x14ac:dyDescent="0.25">
      <c r="A7465">
        <v>9325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219877.5</v>
      </c>
      <c r="O7465">
        <v>0</v>
      </c>
      <c r="P7465">
        <v>0</v>
      </c>
    </row>
    <row r="7466" spans="1:16" x14ac:dyDescent="0.25">
      <c r="A7466">
        <v>9326</v>
      </c>
      <c r="B7466" t="s">
        <v>2963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252116.42</v>
      </c>
      <c r="O7466">
        <v>0</v>
      </c>
      <c r="P7466">
        <v>0</v>
      </c>
    </row>
    <row r="7467" spans="1:16" x14ac:dyDescent="0.25">
      <c r="A7467">
        <v>9329</v>
      </c>
      <c r="B7467" t="s">
        <v>2961</v>
      </c>
      <c r="C7467">
        <v>0</v>
      </c>
      <c r="D7467">
        <v>0</v>
      </c>
      <c r="E7467">
        <v>0</v>
      </c>
      <c r="F7467">
        <v>56400.875</v>
      </c>
      <c r="G7467">
        <v>0</v>
      </c>
      <c r="H7467">
        <v>48391.445</v>
      </c>
      <c r="I7467">
        <v>60625.18</v>
      </c>
      <c r="J7467">
        <v>0</v>
      </c>
      <c r="K7467">
        <v>689811.06</v>
      </c>
      <c r="L7467">
        <v>197871.39</v>
      </c>
      <c r="M7467">
        <v>0</v>
      </c>
      <c r="N7467">
        <v>0</v>
      </c>
      <c r="O7467">
        <v>0</v>
      </c>
      <c r="P7467">
        <v>0</v>
      </c>
    </row>
    <row r="7468" spans="1:16" x14ac:dyDescent="0.25">
      <c r="A7468">
        <v>9330</v>
      </c>
      <c r="B7468" t="s">
        <v>2966</v>
      </c>
      <c r="C7468">
        <v>0</v>
      </c>
      <c r="D7468">
        <v>0</v>
      </c>
      <c r="E7468">
        <v>0</v>
      </c>
      <c r="F7468">
        <v>56201.266000000003</v>
      </c>
      <c r="G7468">
        <v>60573.133000000002</v>
      </c>
      <c r="H7468">
        <v>0</v>
      </c>
      <c r="I7468">
        <v>953734.56</v>
      </c>
      <c r="J7468">
        <v>1110741.3999999999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</row>
    <row r="7469" spans="1:16" x14ac:dyDescent="0.25">
      <c r="A7469">
        <v>9332</v>
      </c>
      <c r="B7469">
        <v>0</v>
      </c>
      <c r="C7469">
        <v>0</v>
      </c>
      <c r="D7469">
        <v>0</v>
      </c>
      <c r="E7469">
        <v>0</v>
      </c>
      <c r="F7469">
        <v>59711.714999999997</v>
      </c>
      <c r="G7469">
        <v>0</v>
      </c>
      <c r="H7469">
        <v>0</v>
      </c>
      <c r="I7469">
        <v>1616141.8</v>
      </c>
      <c r="J7469">
        <v>558487.56000000006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</row>
    <row r="7470" spans="1:16" x14ac:dyDescent="0.25">
      <c r="A7470">
        <v>9333</v>
      </c>
      <c r="B7470" t="s">
        <v>2967</v>
      </c>
      <c r="C7470">
        <v>0</v>
      </c>
      <c r="D7470">
        <v>0</v>
      </c>
      <c r="E7470">
        <v>0</v>
      </c>
      <c r="F7470">
        <v>1045441.9</v>
      </c>
      <c r="G7470">
        <v>1227071.3999999999</v>
      </c>
      <c r="H7470">
        <v>581389.30000000005</v>
      </c>
      <c r="I7470">
        <v>12506905</v>
      </c>
      <c r="J7470">
        <v>8843498</v>
      </c>
      <c r="K7470">
        <v>424355.06</v>
      </c>
      <c r="L7470">
        <v>227625.9</v>
      </c>
      <c r="M7470">
        <v>0</v>
      </c>
      <c r="N7470">
        <v>0</v>
      </c>
      <c r="O7470">
        <v>0</v>
      </c>
      <c r="P7470">
        <v>0</v>
      </c>
    </row>
    <row r="7471" spans="1:16" x14ac:dyDescent="0.25">
      <c r="A7471">
        <v>9334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290883.40000000002</v>
      </c>
      <c r="L7471">
        <v>0</v>
      </c>
      <c r="M7471">
        <v>0</v>
      </c>
      <c r="N7471">
        <v>0</v>
      </c>
      <c r="O7471">
        <v>0</v>
      </c>
      <c r="P7471">
        <v>0</v>
      </c>
    </row>
    <row r="7472" spans="1:16" x14ac:dyDescent="0.25">
      <c r="A7472">
        <v>9335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341910.9</v>
      </c>
      <c r="L7472">
        <v>201345.31</v>
      </c>
      <c r="M7472">
        <v>0</v>
      </c>
      <c r="N7472">
        <v>0</v>
      </c>
      <c r="O7472">
        <v>0</v>
      </c>
      <c r="P7472">
        <v>0</v>
      </c>
    </row>
    <row r="7473" spans="1:16" x14ac:dyDescent="0.25">
      <c r="A7473">
        <v>9336</v>
      </c>
      <c r="B7473" t="s">
        <v>2937</v>
      </c>
      <c r="C7473">
        <v>0</v>
      </c>
      <c r="D7473">
        <v>0</v>
      </c>
      <c r="E7473">
        <v>0</v>
      </c>
      <c r="F7473">
        <v>242347.66</v>
      </c>
      <c r="G7473">
        <v>285936.28000000003</v>
      </c>
      <c r="H7473">
        <v>247612.73</v>
      </c>
      <c r="I7473">
        <v>95089.14</v>
      </c>
      <c r="J7473">
        <v>210857.16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</row>
    <row r="7474" spans="1:16" x14ac:dyDescent="0.25">
      <c r="A7474">
        <v>9339</v>
      </c>
      <c r="B7474" t="s">
        <v>573</v>
      </c>
      <c r="C7474">
        <v>627336.93999999994</v>
      </c>
      <c r="D7474">
        <v>757625.94</v>
      </c>
      <c r="E7474">
        <v>847117.7</v>
      </c>
      <c r="F7474">
        <v>2561304</v>
      </c>
      <c r="G7474">
        <v>1722634.9</v>
      </c>
      <c r="H7474">
        <v>1374291.9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</row>
    <row r="7475" spans="1:16" x14ac:dyDescent="0.25">
      <c r="A7475">
        <v>9340</v>
      </c>
      <c r="B7475" t="s">
        <v>3012</v>
      </c>
      <c r="C7475">
        <v>170491.33</v>
      </c>
      <c r="D7475">
        <v>568182</v>
      </c>
      <c r="E7475">
        <v>496343.72</v>
      </c>
      <c r="F7475">
        <v>625658.4</v>
      </c>
      <c r="G7475">
        <v>162106.92000000001</v>
      </c>
      <c r="H7475">
        <v>239530.12</v>
      </c>
      <c r="I7475">
        <v>0</v>
      </c>
      <c r="J7475">
        <v>0</v>
      </c>
      <c r="K7475">
        <v>137964820</v>
      </c>
      <c r="L7475">
        <v>85974150</v>
      </c>
      <c r="M7475">
        <v>0</v>
      </c>
      <c r="N7475">
        <v>0</v>
      </c>
      <c r="O7475">
        <v>0</v>
      </c>
      <c r="P7475">
        <v>0</v>
      </c>
    </row>
    <row r="7476" spans="1:16" x14ac:dyDescent="0.25">
      <c r="A7476">
        <v>9342</v>
      </c>
      <c r="B7476" t="s">
        <v>2991</v>
      </c>
      <c r="C7476">
        <v>0</v>
      </c>
      <c r="D7476">
        <v>0</v>
      </c>
      <c r="E7476">
        <v>0</v>
      </c>
      <c r="F7476">
        <v>167069.60999999999</v>
      </c>
      <c r="G7476">
        <v>118051.48</v>
      </c>
      <c r="H7476">
        <v>86038.085999999996</v>
      </c>
      <c r="I7476">
        <v>56398.086000000003</v>
      </c>
      <c r="J7476">
        <v>69105.016000000003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</row>
    <row r="7477" spans="1:16" x14ac:dyDescent="0.25">
      <c r="A7477">
        <v>9343</v>
      </c>
      <c r="B7477">
        <v>0</v>
      </c>
      <c r="C7477">
        <v>79727.23</v>
      </c>
      <c r="D7477">
        <v>69760.25</v>
      </c>
      <c r="E7477">
        <v>147264.66</v>
      </c>
      <c r="F7477">
        <v>0</v>
      </c>
      <c r="G7477">
        <v>82801.016000000003</v>
      </c>
      <c r="H7477">
        <v>86378.71</v>
      </c>
      <c r="I7477">
        <v>0</v>
      </c>
      <c r="J7477">
        <v>0</v>
      </c>
      <c r="K7477">
        <v>152588.26999999999</v>
      </c>
      <c r="L7477">
        <v>147848.53</v>
      </c>
      <c r="M7477">
        <v>0</v>
      </c>
      <c r="N7477">
        <v>0</v>
      </c>
      <c r="O7477">
        <v>0</v>
      </c>
      <c r="P7477">
        <v>0</v>
      </c>
    </row>
    <row r="7478" spans="1:16" x14ac:dyDescent="0.25">
      <c r="A7478">
        <v>9344</v>
      </c>
      <c r="B7478" t="s">
        <v>2971</v>
      </c>
      <c r="C7478">
        <v>0</v>
      </c>
      <c r="D7478">
        <v>0</v>
      </c>
      <c r="E7478">
        <v>0</v>
      </c>
      <c r="F7478">
        <v>508717.28</v>
      </c>
      <c r="G7478">
        <v>0</v>
      </c>
      <c r="H7478">
        <v>52158.7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</row>
    <row r="7479" spans="1:16" x14ac:dyDescent="0.25">
      <c r="A7479">
        <v>9345</v>
      </c>
      <c r="B7479">
        <v>0</v>
      </c>
      <c r="C7479">
        <v>0</v>
      </c>
      <c r="D7479">
        <v>0</v>
      </c>
      <c r="E7479">
        <v>0</v>
      </c>
      <c r="F7479">
        <v>308308.59999999998</v>
      </c>
      <c r="G7479">
        <v>289440.88</v>
      </c>
      <c r="H7479">
        <v>88660.23</v>
      </c>
      <c r="I7479">
        <v>362332.03</v>
      </c>
      <c r="J7479">
        <v>126673.21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</row>
    <row r="7480" spans="1:16" x14ac:dyDescent="0.25">
      <c r="A7480">
        <v>9347</v>
      </c>
      <c r="B7480" t="s">
        <v>2973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</row>
    <row r="7481" spans="1:16" x14ac:dyDescent="0.25">
      <c r="A7481">
        <v>9348</v>
      </c>
      <c r="B7481" t="s">
        <v>2988</v>
      </c>
      <c r="C7481">
        <v>0</v>
      </c>
      <c r="D7481">
        <v>0</v>
      </c>
      <c r="E7481">
        <v>0</v>
      </c>
      <c r="F7481">
        <v>1846334.8</v>
      </c>
      <c r="G7481">
        <v>1461626.2</v>
      </c>
      <c r="H7481">
        <v>1026232.44</v>
      </c>
      <c r="I7481">
        <v>1471955.4</v>
      </c>
      <c r="J7481">
        <v>1489157.8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</row>
    <row r="7482" spans="1:16" x14ac:dyDescent="0.25">
      <c r="A7482">
        <v>9349</v>
      </c>
      <c r="B7482" t="s">
        <v>2983</v>
      </c>
      <c r="C7482">
        <v>0</v>
      </c>
      <c r="D7482">
        <v>0</v>
      </c>
      <c r="E7482">
        <v>0</v>
      </c>
      <c r="F7482">
        <v>142314.04999999999</v>
      </c>
      <c r="G7482">
        <v>127374.266</v>
      </c>
      <c r="H7482">
        <v>141510.84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</row>
    <row r="7483" spans="1:16" x14ac:dyDescent="0.25">
      <c r="A7483">
        <v>9350</v>
      </c>
      <c r="B7483">
        <v>0</v>
      </c>
      <c r="C7483">
        <v>68989.59</v>
      </c>
      <c r="D7483">
        <v>76000.58</v>
      </c>
      <c r="E7483">
        <v>178307.16</v>
      </c>
      <c r="F7483">
        <v>0</v>
      </c>
      <c r="G7483">
        <v>137944.04999999999</v>
      </c>
      <c r="H7483">
        <v>91001.37</v>
      </c>
      <c r="I7483">
        <v>0</v>
      </c>
      <c r="J7483">
        <v>0</v>
      </c>
      <c r="K7483">
        <v>309456.34000000003</v>
      </c>
      <c r="L7483">
        <v>221098.78</v>
      </c>
      <c r="M7483">
        <v>0</v>
      </c>
      <c r="N7483">
        <v>0</v>
      </c>
      <c r="O7483">
        <v>0</v>
      </c>
      <c r="P7483">
        <v>0</v>
      </c>
    </row>
    <row r="7484" spans="1:16" x14ac:dyDescent="0.25">
      <c r="A7484">
        <v>9351</v>
      </c>
      <c r="B7484" t="s">
        <v>2976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237311.28</v>
      </c>
      <c r="L7484">
        <v>0</v>
      </c>
      <c r="M7484">
        <v>0</v>
      </c>
      <c r="N7484">
        <v>0</v>
      </c>
      <c r="O7484">
        <v>0</v>
      </c>
      <c r="P7484">
        <v>0</v>
      </c>
    </row>
    <row r="7485" spans="1:16" x14ac:dyDescent="0.25">
      <c r="A7485">
        <v>9354</v>
      </c>
      <c r="B7485">
        <v>0</v>
      </c>
      <c r="C7485">
        <v>68638.45</v>
      </c>
      <c r="D7485">
        <v>70447.335999999996</v>
      </c>
      <c r="E7485">
        <v>151711.04999999999</v>
      </c>
      <c r="F7485">
        <v>0</v>
      </c>
      <c r="G7485">
        <v>182295.83</v>
      </c>
      <c r="H7485">
        <v>122002.9</v>
      </c>
      <c r="I7485">
        <v>0</v>
      </c>
      <c r="J7485">
        <v>0</v>
      </c>
      <c r="K7485">
        <v>629322.06000000006</v>
      </c>
      <c r="L7485">
        <v>287383.25</v>
      </c>
      <c r="M7485">
        <v>0</v>
      </c>
      <c r="N7485">
        <v>0</v>
      </c>
      <c r="O7485">
        <v>0</v>
      </c>
      <c r="P7485">
        <v>0</v>
      </c>
    </row>
    <row r="7486" spans="1:16" x14ac:dyDescent="0.25">
      <c r="A7486">
        <v>9355</v>
      </c>
      <c r="B7486" t="s">
        <v>2977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563983.25</v>
      </c>
      <c r="J7486">
        <v>304004.46999999997</v>
      </c>
      <c r="K7486">
        <v>1429655.2</v>
      </c>
      <c r="L7486">
        <v>436286.88</v>
      </c>
      <c r="M7486">
        <v>0</v>
      </c>
      <c r="N7486">
        <v>0</v>
      </c>
      <c r="O7486">
        <v>0</v>
      </c>
      <c r="P7486">
        <v>0</v>
      </c>
    </row>
    <row r="7487" spans="1:16" x14ac:dyDescent="0.25">
      <c r="A7487">
        <v>9357</v>
      </c>
      <c r="B7487" t="s">
        <v>2979</v>
      </c>
      <c r="C7487">
        <v>0</v>
      </c>
      <c r="D7487">
        <v>0</v>
      </c>
      <c r="E7487">
        <v>0</v>
      </c>
      <c r="F7487">
        <v>98521.26</v>
      </c>
      <c r="G7487">
        <v>0</v>
      </c>
      <c r="H7487">
        <v>0</v>
      </c>
      <c r="I7487">
        <v>819019.3</v>
      </c>
      <c r="J7487">
        <v>1068418.8999999999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</row>
    <row r="7488" spans="1:16" x14ac:dyDescent="0.25">
      <c r="A7488">
        <v>9358</v>
      </c>
      <c r="B7488" t="s">
        <v>2970</v>
      </c>
      <c r="C7488">
        <v>0</v>
      </c>
      <c r="D7488">
        <v>131994.88</v>
      </c>
      <c r="E7488">
        <v>172434.56</v>
      </c>
      <c r="F7488">
        <v>707085.44</v>
      </c>
      <c r="G7488">
        <v>292692.44</v>
      </c>
      <c r="H7488">
        <v>228438.17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</row>
    <row r="7489" spans="1:16" x14ac:dyDescent="0.25">
      <c r="A7489">
        <v>9359</v>
      </c>
      <c r="B7489">
        <v>0</v>
      </c>
      <c r="C7489">
        <v>0</v>
      </c>
      <c r="D7489">
        <v>0</v>
      </c>
      <c r="E7489">
        <v>0</v>
      </c>
      <c r="F7489">
        <v>2568743.5</v>
      </c>
      <c r="G7489">
        <v>2896394.8</v>
      </c>
      <c r="H7489">
        <v>2000676</v>
      </c>
      <c r="I7489">
        <v>1186711.3999999999</v>
      </c>
      <c r="J7489">
        <v>784861.75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</row>
    <row r="7490" spans="1:16" x14ac:dyDescent="0.25">
      <c r="A7490">
        <v>9361</v>
      </c>
      <c r="B7490" t="s">
        <v>2980</v>
      </c>
      <c r="C7490">
        <v>0</v>
      </c>
      <c r="D7490">
        <v>0</v>
      </c>
      <c r="E7490">
        <v>0</v>
      </c>
      <c r="F7490">
        <v>382538.16</v>
      </c>
      <c r="G7490">
        <v>307926.15999999997</v>
      </c>
      <c r="H7490">
        <v>126040.22</v>
      </c>
      <c r="I7490">
        <v>523092.6</v>
      </c>
      <c r="J7490">
        <v>202188.77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</row>
    <row r="7491" spans="1:16" x14ac:dyDescent="0.25">
      <c r="A7491">
        <v>9363</v>
      </c>
      <c r="B7491" t="s">
        <v>2982</v>
      </c>
      <c r="C7491">
        <v>0</v>
      </c>
      <c r="D7491">
        <v>0</v>
      </c>
      <c r="E7491">
        <v>0</v>
      </c>
      <c r="F7491">
        <v>148471.38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</row>
    <row r="7492" spans="1:16" x14ac:dyDescent="0.25">
      <c r="A7492">
        <v>9365</v>
      </c>
      <c r="B7492" t="s">
        <v>2978</v>
      </c>
      <c r="C7492">
        <v>0</v>
      </c>
      <c r="D7492">
        <v>0</v>
      </c>
      <c r="E7492">
        <v>0</v>
      </c>
      <c r="F7492">
        <v>382419.3</v>
      </c>
      <c r="G7492">
        <v>336694.7</v>
      </c>
      <c r="H7492">
        <v>388323.6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</row>
    <row r="7493" spans="1:16" x14ac:dyDescent="0.25">
      <c r="A7493">
        <v>9368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93959.05</v>
      </c>
      <c r="J7493">
        <v>126360.414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</row>
    <row r="7494" spans="1:16" x14ac:dyDescent="0.25">
      <c r="A7494">
        <v>9369</v>
      </c>
      <c r="B7494" t="s">
        <v>2984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331409.28000000003</v>
      </c>
      <c r="J7494">
        <v>329186.65999999997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</row>
    <row r="7495" spans="1:16" x14ac:dyDescent="0.25">
      <c r="A7495">
        <v>9371</v>
      </c>
      <c r="B7495" t="s">
        <v>2985</v>
      </c>
      <c r="C7495">
        <v>0</v>
      </c>
      <c r="D7495">
        <v>0</v>
      </c>
      <c r="E7495">
        <v>0</v>
      </c>
      <c r="F7495">
        <v>2217139.2000000002</v>
      </c>
      <c r="G7495">
        <v>1991189</v>
      </c>
      <c r="H7495">
        <v>1182152.8999999999</v>
      </c>
      <c r="I7495">
        <v>751170.9</v>
      </c>
      <c r="J7495">
        <v>386346.62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</row>
    <row r="7496" spans="1:16" x14ac:dyDescent="0.25">
      <c r="A7496">
        <v>9372</v>
      </c>
      <c r="B7496">
        <v>0</v>
      </c>
      <c r="C7496">
        <v>0</v>
      </c>
      <c r="D7496">
        <v>0</v>
      </c>
      <c r="E7496">
        <v>0</v>
      </c>
      <c r="F7496">
        <v>729214.2</v>
      </c>
      <c r="G7496">
        <v>537174.93999999994</v>
      </c>
      <c r="H7496">
        <v>1089533.8999999999</v>
      </c>
      <c r="I7496">
        <v>165047.29999999999</v>
      </c>
      <c r="J7496">
        <v>57001.19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</row>
    <row r="7497" spans="1:16" x14ac:dyDescent="0.25">
      <c r="A7497">
        <v>9374</v>
      </c>
      <c r="B7497">
        <v>0</v>
      </c>
      <c r="C7497">
        <v>0</v>
      </c>
      <c r="D7497">
        <v>0</v>
      </c>
      <c r="E7497">
        <v>0</v>
      </c>
      <c r="F7497">
        <v>211288.6</v>
      </c>
      <c r="G7497">
        <v>206898.92</v>
      </c>
      <c r="H7497">
        <v>90486.625</v>
      </c>
      <c r="I7497">
        <v>49351.85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</row>
    <row r="7498" spans="1:16" x14ac:dyDescent="0.25">
      <c r="A7498">
        <v>9375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235948.88</v>
      </c>
      <c r="L7498">
        <v>67260.09</v>
      </c>
      <c r="M7498">
        <v>0</v>
      </c>
      <c r="N7498">
        <v>0</v>
      </c>
      <c r="O7498">
        <v>0</v>
      </c>
      <c r="P7498">
        <v>0</v>
      </c>
    </row>
    <row r="7499" spans="1:16" x14ac:dyDescent="0.25">
      <c r="A7499">
        <v>9376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202847.55</v>
      </c>
      <c r="L7499">
        <v>139449.44</v>
      </c>
      <c r="M7499">
        <v>0</v>
      </c>
      <c r="N7499">
        <v>0</v>
      </c>
      <c r="O7499">
        <v>0</v>
      </c>
      <c r="P7499">
        <v>0</v>
      </c>
    </row>
    <row r="7500" spans="1:16" x14ac:dyDescent="0.25">
      <c r="A7500">
        <v>9379</v>
      </c>
      <c r="B7500" t="s">
        <v>2986</v>
      </c>
      <c r="C7500">
        <v>0</v>
      </c>
      <c r="D7500">
        <v>0</v>
      </c>
      <c r="E7500">
        <v>0</v>
      </c>
      <c r="F7500">
        <v>1175893.2</v>
      </c>
      <c r="G7500">
        <v>1167845.8999999999</v>
      </c>
      <c r="H7500">
        <v>790140.3</v>
      </c>
      <c r="I7500">
        <v>270667.3</v>
      </c>
      <c r="J7500">
        <v>115586.38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</row>
    <row r="7501" spans="1:16" x14ac:dyDescent="0.25">
      <c r="A7501">
        <v>9380</v>
      </c>
      <c r="B7501" t="s">
        <v>2987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710417.94</v>
      </c>
      <c r="J7501">
        <v>879066.44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</row>
    <row r="7502" spans="1:16" x14ac:dyDescent="0.25">
      <c r="A7502">
        <v>9381</v>
      </c>
      <c r="B7502">
        <v>0</v>
      </c>
      <c r="C7502">
        <v>0</v>
      </c>
      <c r="D7502">
        <v>0</v>
      </c>
      <c r="E7502">
        <v>0</v>
      </c>
      <c r="F7502">
        <v>89845.05</v>
      </c>
      <c r="G7502">
        <v>0</v>
      </c>
      <c r="H7502">
        <v>0</v>
      </c>
      <c r="I7502">
        <v>623845.93999999994</v>
      </c>
      <c r="J7502">
        <v>810148.44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</row>
    <row r="7503" spans="1:16" x14ac:dyDescent="0.25">
      <c r="A7503">
        <v>9382</v>
      </c>
      <c r="B7503">
        <v>0</v>
      </c>
      <c r="C7503">
        <v>80678.55</v>
      </c>
      <c r="D7503">
        <v>146180.06</v>
      </c>
      <c r="E7503">
        <v>152363.22</v>
      </c>
      <c r="F7503">
        <v>235158.67</v>
      </c>
      <c r="G7503">
        <v>242003.31</v>
      </c>
      <c r="H7503">
        <v>201614.52</v>
      </c>
      <c r="I7503">
        <v>0</v>
      </c>
      <c r="J7503">
        <v>0</v>
      </c>
      <c r="K7503">
        <v>52045.32</v>
      </c>
      <c r="L7503">
        <v>0</v>
      </c>
      <c r="M7503">
        <v>0</v>
      </c>
      <c r="N7503">
        <v>0</v>
      </c>
      <c r="O7503">
        <v>0</v>
      </c>
      <c r="P7503">
        <v>0</v>
      </c>
    </row>
    <row r="7504" spans="1:16" x14ac:dyDescent="0.25">
      <c r="A7504">
        <v>9383</v>
      </c>
      <c r="B7504" t="s">
        <v>2989</v>
      </c>
      <c r="C7504">
        <v>0</v>
      </c>
      <c r="D7504">
        <v>0</v>
      </c>
      <c r="E7504">
        <v>0</v>
      </c>
      <c r="F7504">
        <v>191587.58</v>
      </c>
      <c r="G7504">
        <v>191028.86</v>
      </c>
      <c r="H7504">
        <v>80027.12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</row>
    <row r="7505" spans="1:16" x14ac:dyDescent="0.25">
      <c r="A7505">
        <v>9384</v>
      </c>
      <c r="B7505">
        <v>0</v>
      </c>
      <c r="C7505">
        <v>59913.445</v>
      </c>
      <c r="D7505">
        <v>93918.68</v>
      </c>
      <c r="E7505">
        <v>96048.46</v>
      </c>
      <c r="F7505">
        <v>126395.09</v>
      </c>
      <c r="G7505">
        <v>146575.84</v>
      </c>
      <c r="H7505">
        <v>119490.59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</row>
    <row r="7506" spans="1:16" x14ac:dyDescent="0.25">
      <c r="A7506">
        <v>9387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240779.25</v>
      </c>
      <c r="J7506">
        <v>154756.23000000001</v>
      </c>
      <c r="K7506">
        <v>224063.2</v>
      </c>
      <c r="L7506">
        <v>109597.97</v>
      </c>
      <c r="M7506">
        <v>0</v>
      </c>
      <c r="N7506">
        <v>0</v>
      </c>
      <c r="O7506">
        <v>0</v>
      </c>
      <c r="P7506">
        <v>0</v>
      </c>
    </row>
    <row r="7507" spans="1:16" x14ac:dyDescent="0.25">
      <c r="A7507">
        <v>9389</v>
      </c>
      <c r="B7507" t="s">
        <v>2990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235912.75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</row>
    <row r="7508" spans="1:16" x14ac:dyDescent="0.25">
      <c r="A7508">
        <v>9390</v>
      </c>
      <c r="B7508" t="s">
        <v>2999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138947.84</v>
      </c>
      <c r="J7508">
        <v>0</v>
      </c>
      <c r="K7508">
        <v>345170.6</v>
      </c>
      <c r="L7508">
        <v>69212.19</v>
      </c>
      <c r="M7508">
        <v>0</v>
      </c>
      <c r="N7508">
        <v>0</v>
      </c>
      <c r="O7508">
        <v>0</v>
      </c>
      <c r="P7508">
        <v>0</v>
      </c>
    </row>
    <row r="7509" spans="1:16" x14ac:dyDescent="0.25">
      <c r="A7509">
        <v>9391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250269.56</v>
      </c>
      <c r="L7509">
        <v>0</v>
      </c>
      <c r="M7509">
        <v>0</v>
      </c>
      <c r="N7509">
        <v>0</v>
      </c>
      <c r="O7509">
        <v>0</v>
      </c>
      <c r="P7509">
        <v>0</v>
      </c>
    </row>
    <row r="7510" spans="1:16" x14ac:dyDescent="0.25">
      <c r="A7510">
        <v>9392</v>
      </c>
      <c r="B7510">
        <v>0</v>
      </c>
      <c r="C7510">
        <v>594979.93999999994</v>
      </c>
      <c r="D7510">
        <v>317699.8</v>
      </c>
      <c r="E7510">
        <v>151198.62</v>
      </c>
      <c r="F7510">
        <v>271588.3</v>
      </c>
      <c r="G7510">
        <v>299043.65999999997</v>
      </c>
      <c r="H7510">
        <v>117911.43</v>
      </c>
      <c r="I7510">
        <v>0</v>
      </c>
      <c r="J7510">
        <v>0</v>
      </c>
      <c r="K7510">
        <v>2904906.2</v>
      </c>
      <c r="L7510">
        <v>5754700</v>
      </c>
      <c r="M7510">
        <v>0</v>
      </c>
      <c r="N7510">
        <v>0</v>
      </c>
      <c r="O7510">
        <v>0</v>
      </c>
      <c r="P7510">
        <v>0</v>
      </c>
    </row>
    <row r="7511" spans="1:16" x14ac:dyDescent="0.25">
      <c r="A7511">
        <v>9393</v>
      </c>
      <c r="B7511">
        <v>0</v>
      </c>
      <c r="C7511">
        <v>0</v>
      </c>
      <c r="D7511">
        <v>0</v>
      </c>
      <c r="E7511">
        <v>65804.429999999993</v>
      </c>
      <c r="F7511">
        <v>578297.9</v>
      </c>
      <c r="G7511">
        <v>1080961.1000000001</v>
      </c>
      <c r="H7511">
        <v>441909.6</v>
      </c>
      <c r="I7511">
        <v>0</v>
      </c>
      <c r="J7511">
        <v>0</v>
      </c>
      <c r="K7511">
        <v>250741.98</v>
      </c>
      <c r="L7511">
        <v>0</v>
      </c>
      <c r="M7511">
        <v>0</v>
      </c>
      <c r="N7511">
        <v>0</v>
      </c>
      <c r="O7511">
        <v>0</v>
      </c>
      <c r="P7511">
        <v>0</v>
      </c>
    </row>
    <row r="7512" spans="1:16" x14ac:dyDescent="0.25">
      <c r="A7512">
        <v>9394</v>
      </c>
      <c r="B7512" t="s">
        <v>3000</v>
      </c>
      <c r="C7512">
        <v>0</v>
      </c>
      <c r="D7512">
        <v>0</v>
      </c>
      <c r="E7512">
        <v>0</v>
      </c>
      <c r="F7512">
        <v>115931.41</v>
      </c>
      <c r="G7512">
        <v>0</v>
      </c>
      <c r="H7512">
        <v>0</v>
      </c>
      <c r="I7512">
        <v>109397.47</v>
      </c>
      <c r="J7512">
        <v>131771.12</v>
      </c>
      <c r="K7512">
        <v>80857.789999999994</v>
      </c>
      <c r="L7512">
        <v>0</v>
      </c>
      <c r="M7512">
        <v>0</v>
      </c>
      <c r="N7512">
        <v>0</v>
      </c>
      <c r="O7512">
        <v>0</v>
      </c>
      <c r="P7512">
        <v>0</v>
      </c>
    </row>
    <row r="7513" spans="1:16" x14ac:dyDescent="0.25">
      <c r="A7513">
        <v>9395</v>
      </c>
      <c r="B7513" t="s">
        <v>2992</v>
      </c>
      <c r="C7513">
        <v>0</v>
      </c>
      <c r="D7513">
        <v>0</v>
      </c>
      <c r="E7513">
        <v>168444.48</v>
      </c>
      <c r="F7513">
        <v>600274.25</v>
      </c>
      <c r="G7513">
        <v>848764.06</v>
      </c>
      <c r="H7513">
        <v>698908.2</v>
      </c>
      <c r="I7513">
        <v>0</v>
      </c>
      <c r="J7513">
        <v>0</v>
      </c>
      <c r="K7513">
        <v>756447.3</v>
      </c>
      <c r="L7513">
        <v>0</v>
      </c>
      <c r="M7513">
        <v>0</v>
      </c>
      <c r="N7513">
        <v>0</v>
      </c>
      <c r="O7513">
        <v>0</v>
      </c>
      <c r="P7513">
        <v>0</v>
      </c>
    </row>
    <row r="7514" spans="1:16" x14ac:dyDescent="0.25">
      <c r="A7514">
        <v>9396</v>
      </c>
      <c r="B7514" t="s">
        <v>2994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133541.23000000001</v>
      </c>
      <c r="L7514">
        <v>180656.55</v>
      </c>
      <c r="M7514">
        <v>0</v>
      </c>
      <c r="N7514">
        <v>0</v>
      </c>
      <c r="O7514">
        <v>0</v>
      </c>
      <c r="P7514">
        <v>0</v>
      </c>
    </row>
    <row r="7515" spans="1:16" x14ac:dyDescent="0.25">
      <c r="A7515">
        <v>9399</v>
      </c>
      <c r="B7515" t="s">
        <v>2993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110234.28</v>
      </c>
      <c r="J7515">
        <v>134702.38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</row>
    <row r="7516" spans="1:16" x14ac:dyDescent="0.25">
      <c r="A7516">
        <v>9400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55564.82</v>
      </c>
      <c r="H7516">
        <v>0</v>
      </c>
      <c r="I7516">
        <v>731376.75</v>
      </c>
      <c r="J7516">
        <v>450031.84</v>
      </c>
      <c r="K7516">
        <v>488614.25</v>
      </c>
      <c r="L7516">
        <v>238932.78</v>
      </c>
      <c r="M7516">
        <v>0</v>
      </c>
      <c r="N7516">
        <v>0</v>
      </c>
      <c r="O7516">
        <v>0</v>
      </c>
      <c r="P7516">
        <v>0</v>
      </c>
    </row>
    <row r="7517" spans="1:16" x14ac:dyDescent="0.25">
      <c r="A7517">
        <v>9401</v>
      </c>
      <c r="B7517" t="s">
        <v>2995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</row>
    <row r="7518" spans="1:16" x14ac:dyDescent="0.25">
      <c r="A7518">
        <v>9402</v>
      </c>
      <c r="B7518" t="s">
        <v>2996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</row>
    <row r="7519" spans="1:16" x14ac:dyDescent="0.25">
      <c r="A7519">
        <v>9403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</row>
    <row r="7520" spans="1:16" x14ac:dyDescent="0.25">
      <c r="A7520">
        <v>9404</v>
      </c>
      <c r="B7520">
        <v>0</v>
      </c>
      <c r="C7520">
        <v>57205.324000000001</v>
      </c>
      <c r="D7520">
        <v>106279.016</v>
      </c>
      <c r="E7520">
        <v>458637.06</v>
      </c>
      <c r="F7520">
        <v>1526263.8</v>
      </c>
      <c r="G7520">
        <v>2435820</v>
      </c>
      <c r="H7520">
        <v>1521388.9</v>
      </c>
      <c r="I7520">
        <v>0</v>
      </c>
      <c r="J7520">
        <v>0</v>
      </c>
      <c r="K7520">
        <v>607971.75</v>
      </c>
      <c r="L7520">
        <v>128673.16</v>
      </c>
      <c r="M7520">
        <v>0</v>
      </c>
      <c r="N7520">
        <v>0</v>
      </c>
      <c r="O7520">
        <v>0</v>
      </c>
      <c r="P7520">
        <v>0</v>
      </c>
    </row>
    <row r="7521" spans="1:16" x14ac:dyDescent="0.25">
      <c r="A7521">
        <v>9405</v>
      </c>
      <c r="B7521" t="s">
        <v>3015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592540.43999999994</v>
      </c>
      <c r="L7521">
        <v>269725.90000000002</v>
      </c>
      <c r="M7521">
        <v>0</v>
      </c>
      <c r="N7521">
        <v>0</v>
      </c>
      <c r="O7521">
        <v>0</v>
      </c>
      <c r="P7521">
        <v>0</v>
      </c>
    </row>
    <row r="7522" spans="1:16" x14ac:dyDescent="0.25">
      <c r="A7522">
        <v>9406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837353.06</v>
      </c>
      <c r="J7522">
        <v>430604.88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</row>
    <row r="7523" spans="1:16" x14ac:dyDescent="0.25">
      <c r="A7523">
        <v>9408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111788.65</v>
      </c>
      <c r="J7523">
        <v>688607.06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</row>
    <row r="7524" spans="1:16" x14ac:dyDescent="0.25">
      <c r="A7524">
        <v>9409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580031.80000000005</v>
      </c>
      <c r="J7524">
        <v>363897.03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</row>
    <row r="7525" spans="1:16" x14ac:dyDescent="0.25">
      <c r="A7525">
        <v>9410</v>
      </c>
      <c r="B7525">
        <v>0</v>
      </c>
      <c r="C7525">
        <v>0</v>
      </c>
      <c r="D7525">
        <v>0</v>
      </c>
      <c r="E7525">
        <v>0</v>
      </c>
      <c r="F7525">
        <v>268575.8</v>
      </c>
      <c r="G7525">
        <v>257827.3</v>
      </c>
      <c r="H7525">
        <v>220173.12</v>
      </c>
      <c r="I7525">
        <v>0</v>
      </c>
      <c r="J7525">
        <v>0</v>
      </c>
      <c r="K7525">
        <v>103696.2</v>
      </c>
      <c r="L7525">
        <v>0</v>
      </c>
      <c r="M7525">
        <v>0</v>
      </c>
      <c r="N7525">
        <v>0</v>
      </c>
      <c r="O7525">
        <v>0</v>
      </c>
      <c r="P7525">
        <v>0</v>
      </c>
    </row>
    <row r="7526" spans="1:16" x14ac:dyDescent="0.25">
      <c r="A7526">
        <v>9411</v>
      </c>
      <c r="B7526" t="s">
        <v>3014</v>
      </c>
      <c r="C7526">
        <v>0</v>
      </c>
      <c r="D7526">
        <v>0</v>
      </c>
      <c r="E7526">
        <v>0</v>
      </c>
      <c r="F7526">
        <v>127148.38</v>
      </c>
      <c r="G7526">
        <v>84628.14</v>
      </c>
      <c r="H7526">
        <v>0</v>
      </c>
      <c r="I7526">
        <v>882952.1</v>
      </c>
      <c r="J7526">
        <v>267246.75</v>
      </c>
      <c r="K7526">
        <v>2223094</v>
      </c>
      <c r="L7526">
        <v>851846.2</v>
      </c>
      <c r="M7526">
        <v>0</v>
      </c>
      <c r="N7526">
        <v>0</v>
      </c>
      <c r="O7526">
        <v>0</v>
      </c>
      <c r="P7526">
        <v>0</v>
      </c>
    </row>
    <row r="7527" spans="1:16" x14ac:dyDescent="0.25">
      <c r="A7527">
        <v>9412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803450</v>
      </c>
      <c r="J7527">
        <v>434024.94</v>
      </c>
      <c r="K7527">
        <v>156333.47</v>
      </c>
      <c r="L7527">
        <v>454261.03</v>
      </c>
      <c r="M7527">
        <v>0</v>
      </c>
      <c r="N7527">
        <v>0</v>
      </c>
      <c r="O7527">
        <v>0</v>
      </c>
      <c r="P7527">
        <v>0</v>
      </c>
    </row>
    <row r="7528" spans="1:16" x14ac:dyDescent="0.25">
      <c r="A7528">
        <v>9413</v>
      </c>
      <c r="B7528" t="s">
        <v>3001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131407.67000000001</v>
      </c>
      <c r="L7528">
        <v>0</v>
      </c>
      <c r="M7528">
        <v>0</v>
      </c>
      <c r="N7528">
        <v>0</v>
      </c>
      <c r="O7528">
        <v>0</v>
      </c>
      <c r="P7528">
        <v>0</v>
      </c>
    </row>
    <row r="7529" spans="1:16" x14ac:dyDescent="0.25">
      <c r="A7529">
        <v>9414</v>
      </c>
      <c r="B7529" t="s">
        <v>3002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161362.75</v>
      </c>
      <c r="L7529">
        <v>0</v>
      </c>
      <c r="M7529">
        <v>0</v>
      </c>
      <c r="N7529">
        <v>0</v>
      </c>
      <c r="O7529">
        <v>0</v>
      </c>
      <c r="P7529">
        <v>0</v>
      </c>
    </row>
    <row r="7530" spans="1:16" x14ac:dyDescent="0.25">
      <c r="A7530">
        <v>9415</v>
      </c>
      <c r="B7530" t="s">
        <v>3003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448852.28</v>
      </c>
      <c r="L7530">
        <v>226025.55</v>
      </c>
      <c r="M7530">
        <v>0</v>
      </c>
      <c r="N7530">
        <v>0</v>
      </c>
      <c r="O7530">
        <v>0</v>
      </c>
      <c r="P7530">
        <v>0</v>
      </c>
    </row>
    <row r="7531" spans="1:16" x14ac:dyDescent="0.25">
      <c r="A7531">
        <v>9416</v>
      </c>
      <c r="B7531" t="s">
        <v>2974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</row>
    <row r="7532" spans="1:16" x14ac:dyDescent="0.25">
      <c r="A7532">
        <v>9418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208200.48</v>
      </c>
      <c r="O7532">
        <v>0</v>
      </c>
      <c r="P7532">
        <v>0</v>
      </c>
    </row>
    <row r="7533" spans="1:16" x14ac:dyDescent="0.25">
      <c r="A7533">
        <v>9419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329081.88</v>
      </c>
      <c r="O7533">
        <v>0</v>
      </c>
      <c r="P7533">
        <v>0</v>
      </c>
    </row>
    <row r="7534" spans="1:16" x14ac:dyDescent="0.25">
      <c r="A7534">
        <v>9421</v>
      </c>
      <c r="B7534" t="s">
        <v>3004</v>
      </c>
      <c r="C7534">
        <v>0</v>
      </c>
      <c r="D7534">
        <v>0</v>
      </c>
      <c r="E7534">
        <v>0</v>
      </c>
      <c r="F7534">
        <v>152965.22</v>
      </c>
      <c r="G7534">
        <v>81510.990000000005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</row>
    <row r="7535" spans="1:16" x14ac:dyDescent="0.25">
      <c r="A7535">
        <v>9422</v>
      </c>
      <c r="B7535" t="s">
        <v>3005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2891710.2</v>
      </c>
      <c r="L7535">
        <v>1112964.6000000001</v>
      </c>
      <c r="M7535">
        <v>0</v>
      </c>
      <c r="N7535">
        <v>0</v>
      </c>
      <c r="O7535">
        <v>0</v>
      </c>
      <c r="P7535">
        <v>0</v>
      </c>
    </row>
    <row r="7536" spans="1:16" x14ac:dyDescent="0.25">
      <c r="A7536">
        <v>9423</v>
      </c>
      <c r="B7536">
        <v>0</v>
      </c>
      <c r="C7536">
        <v>70794.100000000006</v>
      </c>
      <c r="D7536">
        <v>0</v>
      </c>
      <c r="E7536">
        <v>0</v>
      </c>
      <c r="F7536">
        <v>577772.9</v>
      </c>
      <c r="G7536">
        <v>241612.1</v>
      </c>
      <c r="H7536">
        <v>188807.3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</row>
    <row r="7537" spans="1:16" x14ac:dyDescent="0.25">
      <c r="A7537">
        <v>9424</v>
      </c>
      <c r="B7537">
        <v>0</v>
      </c>
      <c r="C7537">
        <v>86720</v>
      </c>
      <c r="D7537">
        <v>0</v>
      </c>
      <c r="E7537">
        <v>64586.65</v>
      </c>
      <c r="F7537">
        <v>101680.65</v>
      </c>
      <c r="G7537">
        <v>89447.23</v>
      </c>
      <c r="H7537">
        <v>0</v>
      </c>
      <c r="I7537">
        <v>145938.22</v>
      </c>
      <c r="J7537">
        <v>144195.5</v>
      </c>
      <c r="K7537">
        <v>480640.75</v>
      </c>
      <c r="L7537">
        <v>300867.96999999997</v>
      </c>
      <c r="M7537">
        <v>0</v>
      </c>
      <c r="N7537">
        <v>0</v>
      </c>
      <c r="O7537">
        <v>0</v>
      </c>
      <c r="P7537">
        <v>0</v>
      </c>
    </row>
    <row r="7538" spans="1:16" x14ac:dyDescent="0.25">
      <c r="A7538">
        <v>9425</v>
      </c>
      <c r="B7538">
        <v>0</v>
      </c>
      <c r="C7538">
        <v>646229.93999999994</v>
      </c>
      <c r="D7538">
        <v>380685.06</v>
      </c>
      <c r="E7538">
        <v>301364.96999999997</v>
      </c>
      <c r="F7538">
        <v>178975.64</v>
      </c>
      <c r="G7538">
        <v>256903.89</v>
      </c>
      <c r="H7538">
        <v>93518.125</v>
      </c>
      <c r="I7538">
        <v>0</v>
      </c>
      <c r="J7538">
        <v>0</v>
      </c>
      <c r="K7538">
        <v>561176.9</v>
      </c>
      <c r="L7538">
        <v>701738.7</v>
      </c>
      <c r="M7538">
        <v>0</v>
      </c>
      <c r="N7538">
        <v>0</v>
      </c>
      <c r="O7538">
        <v>0</v>
      </c>
      <c r="P7538">
        <v>0</v>
      </c>
    </row>
    <row r="7539" spans="1:16" x14ac:dyDescent="0.25">
      <c r="A7539">
        <v>9427</v>
      </c>
      <c r="B7539" t="s">
        <v>3006</v>
      </c>
      <c r="C7539">
        <v>0</v>
      </c>
      <c r="D7539">
        <v>0</v>
      </c>
      <c r="E7539">
        <v>0</v>
      </c>
      <c r="F7539">
        <v>476453.34</v>
      </c>
      <c r="G7539">
        <v>136579.66</v>
      </c>
      <c r="H7539">
        <v>94177.91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</row>
    <row r="7540" spans="1:16" x14ac:dyDescent="0.25">
      <c r="A7540">
        <v>9429</v>
      </c>
      <c r="B7540" t="s">
        <v>2972</v>
      </c>
      <c r="C7540">
        <v>0</v>
      </c>
      <c r="D7540">
        <v>0</v>
      </c>
      <c r="E7540">
        <v>0</v>
      </c>
      <c r="F7540">
        <v>72509.58</v>
      </c>
      <c r="G7540">
        <v>98137.21</v>
      </c>
      <c r="H7540">
        <v>0</v>
      </c>
      <c r="I7540">
        <v>0</v>
      </c>
      <c r="J7540">
        <v>0</v>
      </c>
      <c r="K7540">
        <v>99547.64</v>
      </c>
      <c r="L7540">
        <v>72894.05</v>
      </c>
      <c r="M7540">
        <v>0</v>
      </c>
      <c r="N7540">
        <v>0</v>
      </c>
      <c r="O7540">
        <v>0</v>
      </c>
      <c r="P7540">
        <v>0</v>
      </c>
    </row>
    <row r="7541" spans="1:16" x14ac:dyDescent="0.25">
      <c r="A7541">
        <v>9430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386252.53</v>
      </c>
      <c r="L7541">
        <v>0</v>
      </c>
      <c r="M7541">
        <v>0</v>
      </c>
      <c r="N7541">
        <v>0</v>
      </c>
      <c r="O7541">
        <v>0</v>
      </c>
      <c r="P7541">
        <v>0</v>
      </c>
    </row>
    <row r="7542" spans="1:16" x14ac:dyDescent="0.25">
      <c r="A7542">
        <v>9431</v>
      </c>
      <c r="B7542" t="s">
        <v>325</v>
      </c>
      <c r="C7542">
        <v>1350641</v>
      </c>
      <c r="D7542">
        <v>719093.6</v>
      </c>
      <c r="E7542">
        <v>991302.06</v>
      </c>
      <c r="F7542">
        <v>617372.80000000005</v>
      </c>
      <c r="G7542">
        <v>651762.4</v>
      </c>
      <c r="H7542">
        <v>271392.59999999998</v>
      </c>
      <c r="I7542">
        <v>0</v>
      </c>
      <c r="J7542">
        <v>0</v>
      </c>
      <c r="K7542">
        <v>10782603</v>
      </c>
      <c r="L7542">
        <v>12296137</v>
      </c>
      <c r="M7542">
        <v>0</v>
      </c>
      <c r="N7542">
        <v>0</v>
      </c>
      <c r="O7542">
        <v>0</v>
      </c>
      <c r="P7542">
        <v>0</v>
      </c>
    </row>
    <row r="7543" spans="1:16" x14ac:dyDescent="0.25">
      <c r="A7543">
        <v>9432</v>
      </c>
      <c r="B7543" t="s">
        <v>3010</v>
      </c>
      <c r="C7543">
        <v>106494.36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1893097.2</v>
      </c>
      <c r="L7543">
        <v>2061453.2</v>
      </c>
      <c r="M7543">
        <v>0</v>
      </c>
      <c r="N7543">
        <v>0</v>
      </c>
      <c r="O7543">
        <v>0</v>
      </c>
      <c r="P7543">
        <v>0</v>
      </c>
    </row>
    <row r="7544" spans="1:16" x14ac:dyDescent="0.25">
      <c r="A7544">
        <v>9433</v>
      </c>
      <c r="B7544" t="s">
        <v>2997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2381804.7999999998</v>
      </c>
      <c r="L7544">
        <v>1167267</v>
      </c>
      <c r="M7544">
        <v>0</v>
      </c>
      <c r="N7544">
        <v>0</v>
      </c>
      <c r="O7544">
        <v>0</v>
      </c>
      <c r="P7544">
        <v>0</v>
      </c>
    </row>
    <row r="7545" spans="1:16" x14ac:dyDescent="0.25">
      <c r="A7545">
        <v>9436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3135891.8</v>
      </c>
      <c r="L7545">
        <v>3614338</v>
      </c>
      <c r="M7545">
        <v>0</v>
      </c>
      <c r="N7545">
        <v>0</v>
      </c>
      <c r="O7545">
        <v>0</v>
      </c>
      <c r="P7545">
        <v>0</v>
      </c>
    </row>
    <row r="7546" spans="1:16" x14ac:dyDescent="0.25">
      <c r="A7546">
        <v>9437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101741.06</v>
      </c>
      <c r="J7546">
        <v>123810.12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</row>
    <row r="7547" spans="1:16" x14ac:dyDescent="0.25">
      <c r="A7547">
        <v>9438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126152.95</v>
      </c>
      <c r="J7547">
        <v>153928.56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</row>
    <row r="7548" spans="1:16" x14ac:dyDescent="0.25">
      <c r="A7548">
        <v>9440</v>
      </c>
      <c r="B7548" t="s">
        <v>3008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1089834.1000000001</v>
      </c>
      <c r="J7548">
        <v>868632.1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</row>
    <row r="7549" spans="1:16" x14ac:dyDescent="0.25">
      <c r="A7549">
        <v>9441</v>
      </c>
      <c r="B7549" t="s">
        <v>3009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757193.4</v>
      </c>
      <c r="J7549">
        <v>774881.56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</row>
    <row r="7550" spans="1:16" x14ac:dyDescent="0.25">
      <c r="A7550">
        <v>9443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268692.94</v>
      </c>
      <c r="J7550">
        <v>336561.1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</row>
    <row r="7551" spans="1:16" x14ac:dyDescent="0.25">
      <c r="A7551">
        <v>9445</v>
      </c>
      <c r="B7551">
        <v>0</v>
      </c>
      <c r="C7551">
        <v>0</v>
      </c>
      <c r="D7551">
        <v>0</v>
      </c>
      <c r="E7551">
        <v>0</v>
      </c>
      <c r="F7551">
        <v>122363.336</v>
      </c>
      <c r="G7551">
        <v>122660.68</v>
      </c>
      <c r="H7551">
        <v>0</v>
      </c>
      <c r="I7551">
        <v>834796.1</v>
      </c>
      <c r="J7551">
        <v>1011656.06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</row>
    <row r="7552" spans="1:16" x14ac:dyDescent="0.25">
      <c r="A7552">
        <v>9446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642528.93999999994</v>
      </c>
      <c r="M7552">
        <v>0</v>
      </c>
      <c r="N7552">
        <v>0</v>
      </c>
      <c r="O7552">
        <v>0</v>
      </c>
      <c r="P7552">
        <v>0</v>
      </c>
    </row>
    <row r="7553" spans="1:16" x14ac:dyDescent="0.25">
      <c r="A7553">
        <v>9447</v>
      </c>
      <c r="B7553">
        <v>0</v>
      </c>
      <c r="C7553">
        <v>0</v>
      </c>
      <c r="D7553">
        <v>0</v>
      </c>
      <c r="E7553">
        <v>0</v>
      </c>
      <c r="F7553">
        <v>474478.88</v>
      </c>
      <c r="G7553">
        <v>426980.6</v>
      </c>
      <c r="H7553">
        <v>213306.31</v>
      </c>
      <c r="I7553">
        <v>3556309.5</v>
      </c>
      <c r="J7553">
        <v>4031791.8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</row>
    <row r="7554" spans="1:16" x14ac:dyDescent="0.25">
      <c r="A7554">
        <v>9448</v>
      </c>
      <c r="B7554" t="s">
        <v>3040</v>
      </c>
      <c r="C7554">
        <v>0</v>
      </c>
      <c r="D7554">
        <v>0</v>
      </c>
      <c r="E7554">
        <v>0</v>
      </c>
      <c r="F7554">
        <v>75535.62</v>
      </c>
      <c r="G7554">
        <v>58287.983999999997</v>
      </c>
      <c r="H7554">
        <v>0</v>
      </c>
      <c r="I7554">
        <v>1823973</v>
      </c>
      <c r="J7554">
        <v>1627636.1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</row>
    <row r="7555" spans="1:16" x14ac:dyDescent="0.25">
      <c r="A7555">
        <v>9449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253189.03</v>
      </c>
      <c r="J7555">
        <v>333323.03000000003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</row>
    <row r="7556" spans="1:16" x14ac:dyDescent="0.25">
      <c r="A7556">
        <v>9450</v>
      </c>
      <c r="B7556" t="s">
        <v>3011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97138.28</v>
      </c>
      <c r="J7556">
        <v>0</v>
      </c>
      <c r="K7556">
        <v>0</v>
      </c>
      <c r="L7556">
        <v>80729.77</v>
      </c>
      <c r="M7556">
        <v>0</v>
      </c>
      <c r="N7556">
        <v>0</v>
      </c>
      <c r="O7556">
        <v>0</v>
      </c>
      <c r="P7556">
        <v>0</v>
      </c>
    </row>
    <row r="7557" spans="1:16" x14ac:dyDescent="0.25">
      <c r="A7557">
        <v>9452</v>
      </c>
      <c r="B7557" t="s">
        <v>3044</v>
      </c>
      <c r="C7557">
        <v>74297.63</v>
      </c>
      <c r="D7557">
        <v>0</v>
      </c>
      <c r="E7557">
        <v>0</v>
      </c>
      <c r="F7557">
        <v>105556.766</v>
      </c>
      <c r="G7557">
        <v>0</v>
      </c>
      <c r="H7557">
        <v>0</v>
      </c>
      <c r="I7557">
        <v>157518.32999999999</v>
      </c>
      <c r="J7557">
        <v>184808.05</v>
      </c>
      <c r="K7557">
        <v>142725.78</v>
      </c>
      <c r="L7557">
        <v>282809.34000000003</v>
      </c>
      <c r="M7557">
        <v>0</v>
      </c>
      <c r="N7557">
        <v>0</v>
      </c>
      <c r="O7557">
        <v>0</v>
      </c>
      <c r="P7557">
        <v>0</v>
      </c>
    </row>
    <row r="7558" spans="1:16" x14ac:dyDescent="0.25">
      <c r="A7558">
        <v>9453</v>
      </c>
      <c r="B7558" t="s">
        <v>3013</v>
      </c>
      <c r="C7558">
        <v>0</v>
      </c>
      <c r="D7558">
        <v>0</v>
      </c>
      <c r="E7558">
        <v>0</v>
      </c>
      <c r="F7558">
        <v>110169.05499999999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</row>
    <row r="7559" spans="1:16" x14ac:dyDescent="0.25">
      <c r="A7559">
        <v>9454</v>
      </c>
      <c r="B7559">
        <v>0</v>
      </c>
      <c r="C7559">
        <v>0</v>
      </c>
      <c r="D7559">
        <v>0</v>
      </c>
      <c r="E7559">
        <v>0</v>
      </c>
      <c r="F7559">
        <v>219721.8</v>
      </c>
      <c r="G7559">
        <v>181326.16</v>
      </c>
      <c r="H7559">
        <v>58024.1</v>
      </c>
      <c r="I7559">
        <v>2095495.9</v>
      </c>
      <c r="J7559">
        <v>2523237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</row>
    <row r="7560" spans="1:16" x14ac:dyDescent="0.25">
      <c r="A7560">
        <v>9458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136023.53</v>
      </c>
      <c r="J7560">
        <v>132966.26999999999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</row>
    <row r="7561" spans="1:16" x14ac:dyDescent="0.25">
      <c r="A7561">
        <v>9459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166296.44</v>
      </c>
      <c r="L7561">
        <v>90352.27</v>
      </c>
      <c r="M7561">
        <v>0</v>
      </c>
      <c r="N7561">
        <v>0</v>
      </c>
      <c r="O7561">
        <v>0</v>
      </c>
      <c r="P7561">
        <v>0</v>
      </c>
    </row>
    <row r="7562" spans="1:16" x14ac:dyDescent="0.25">
      <c r="A7562">
        <v>9460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987548.2</v>
      </c>
      <c r="L7562">
        <v>447229.53</v>
      </c>
      <c r="M7562">
        <v>0</v>
      </c>
      <c r="N7562">
        <v>0</v>
      </c>
      <c r="O7562">
        <v>0</v>
      </c>
      <c r="P7562">
        <v>0</v>
      </c>
    </row>
    <row r="7563" spans="1:16" x14ac:dyDescent="0.25">
      <c r="A7563">
        <v>9461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2558426.7999999998</v>
      </c>
      <c r="K7563">
        <v>3189241.2</v>
      </c>
      <c r="L7563">
        <v>0</v>
      </c>
      <c r="M7563">
        <v>0</v>
      </c>
      <c r="N7563">
        <v>0</v>
      </c>
      <c r="O7563">
        <v>0</v>
      </c>
      <c r="P7563">
        <v>0</v>
      </c>
    </row>
    <row r="7564" spans="1:16" x14ac:dyDescent="0.25">
      <c r="A7564">
        <v>9462</v>
      </c>
      <c r="B7564" t="s">
        <v>567</v>
      </c>
      <c r="C7564">
        <v>0</v>
      </c>
      <c r="D7564">
        <v>0</v>
      </c>
      <c r="E7564">
        <v>0</v>
      </c>
      <c r="F7564">
        <v>1248213.5</v>
      </c>
      <c r="G7564">
        <v>1063658.6000000001</v>
      </c>
      <c r="H7564">
        <v>1077390.1000000001</v>
      </c>
      <c r="I7564">
        <v>312510.2</v>
      </c>
      <c r="J7564">
        <v>297515.09999999998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</row>
    <row r="7565" spans="1:16" x14ac:dyDescent="0.25">
      <c r="A7565">
        <v>9465</v>
      </c>
      <c r="B7565" t="s">
        <v>88</v>
      </c>
      <c r="C7565">
        <v>0</v>
      </c>
      <c r="D7565">
        <v>0</v>
      </c>
      <c r="E7565">
        <v>0</v>
      </c>
      <c r="F7565">
        <v>2134639.7999999998</v>
      </c>
      <c r="G7565">
        <v>1898620.4</v>
      </c>
      <c r="H7565">
        <v>1074647.8999999999</v>
      </c>
      <c r="I7565">
        <v>159443330</v>
      </c>
      <c r="J7565">
        <v>116031016</v>
      </c>
      <c r="K7565">
        <v>5761765.5</v>
      </c>
      <c r="L7565">
        <v>3252419.8</v>
      </c>
      <c r="M7565">
        <v>0</v>
      </c>
      <c r="N7565">
        <v>0</v>
      </c>
      <c r="O7565">
        <v>0</v>
      </c>
      <c r="P7565">
        <v>0</v>
      </c>
    </row>
    <row r="7566" spans="1:16" x14ac:dyDescent="0.25">
      <c r="A7566">
        <v>9466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</row>
    <row r="7567" spans="1:16" x14ac:dyDescent="0.25">
      <c r="A7567">
        <v>9467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228162.66</v>
      </c>
      <c r="L7567">
        <v>138170.76999999999</v>
      </c>
      <c r="M7567">
        <v>0</v>
      </c>
      <c r="N7567">
        <v>0</v>
      </c>
      <c r="O7567">
        <v>0</v>
      </c>
      <c r="P7567">
        <v>0</v>
      </c>
    </row>
    <row r="7568" spans="1:16" x14ac:dyDescent="0.25">
      <c r="A7568">
        <v>9468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393966.03</v>
      </c>
      <c r="L7568">
        <v>177265.5</v>
      </c>
      <c r="M7568">
        <v>0</v>
      </c>
      <c r="N7568">
        <v>0</v>
      </c>
      <c r="O7568">
        <v>0</v>
      </c>
      <c r="P7568">
        <v>0</v>
      </c>
    </row>
    <row r="7569" spans="1:16" x14ac:dyDescent="0.25">
      <c r="A7569">
        <v>9469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1862039.6</v>
      </c>
      <c r="L7569">
        <v>685898.56</v>
      </c>
      <c r="M7569">
        <v>0</v>
      </c>
      <c r="N7569">
        <v>0</v>
      </c>
      <c r="O7569">
        <v>0</v>
      </c>
      <c r="P7569">
        <v>0</v>
      </c>
    </row>
    <row r="7570" spans="1:16" x14ac:dyDescent="0.25">
      <c r="A7570">
        <v>9470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331881.06</v>
      </c>
      <c r="L7570">
        <v>308940.90000000002</v>
      </c>
      <c r="M7570">
        <v>0</v>
      </c>
      <c r="N7570">
        <v>0</v>
      </c>
      <c r="O7570">
        <v>0</v>
      </c>
      <c r="P7570">
        <v>0</v>
      </c>
    </row>
    <row r="7571" spans="1:16" x14ac:dyDescent="0.25">
      <c r="A7571">
        <v>9471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3245338.2</v>
      </c>
      <c r="L7571">
        <v>1772306.5</v>
      </c>
      <c r="M7571">
        <v>0</v>
      </c>
      <c r="N7571">
        <v>0</v>
      </c>
      <c r="O7571">
        <v>0</v>
      </c>
      <c r="P7571">
        <v>0</v>
      </c>
    </row>
    <row r="7572" spans="1:16" x14ac:dyDescent="0.25">
      <c r="A7572">
        <v>9472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3134337.5</v>
      </c>
      <c r="L7572">
        <v>1688139.1</v>
      </c>
      <c r="M7572">
        <v>0</v>
      </c>
      <c r="N7572">
        <v>0</v>
      </c>
      <c r="O7572">
        <v>0</v>
      </c>
      <c r="P7572">
        <v>0</v>
      </c>
    </row>
    <row r="7573" spans="1:16" x14ac:dyDescent="0.25">
      <c r="A7573">
        <v>9473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1580505.8</v>
      </c>
      <c r="L7573">
        <v>811691.94</v>
      </c>
      <c r="M7573">
        <v>0</v>
      </c>
      <c r="N7573">
        <v>0</v>
      </c>
      <c r="O7573">
        <v>0</v>
      </c>
      <c r="P7573">
        <v>0</v>
      </c>
    </row>
    <row r="7574" spans="1:16" x14ac:dyDescent="0.25">
      <c r="A7574">
        <v>9474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470749.38</v>
      </c>
      <c r="L7574">
        <v>232568.3</v>
      </c>
      <c r="M7574">
        <v>0</v>
      </c>
      <c r="N7574">
        <v>0</v>
      </c>
      <c r="O7574">
        <v>0</v>
      </c>
      <c r="P7574">
        <v>0</v>
      </c>
    </row>
    <row r="7575" spans="1:16" x14ac:dyDescent="0.25">
      <c r="A7575">
        <v>9475</v>
      </c>
      <c r="B7575" t="s">
        <v>3017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70775000</v>
      </c>
      <c r="L7575">
        <v>38059750</v>
      </c>
      <c r="M7575">
        <v>0</v>
      </c>
      <c r="N7575">
        <v>0</v>
      </c>
      <c r="O7575">
        <v>0</v>
      </c>
      <c r="P7575">
        <v>0</v>
      </c>
    </row>
    <row r="7576" spans="1:16" x14ac:dyDescent="0.25">
      <c r="A7576">
        <v>9476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2201553.7999999998</v>
      </c>
      <c r="L7576">
        <v>951574</v>
      </c>
      <c r="M7576">
        <v>0</v>
      </c>
      <c r="N7576">
        <v>0</v>
      </c>
      <c r="O7576">
        <v>0</v>
      </c>
      <c r="P7576">
        <v>0</v>
      </c>
    </row>
    <row r="7577" spans="1:16" x14ac:dyDescent="0.25">
      <c r="A7577">
        <v>9477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1887597.1</v>
      </c>
      <c r="L7577">
        <v>760512.4</v>
      </c>
      <c r="M7577">
        <v>0</v>
      </c>
      <c r="N7577">
        <v>0</v>
      </c>
      <c r="O7577">
        <v>0</v>
      </c>
      <c r="P7577">
        <v>0</v>
      </c>
    </row>
    <row r="7578" spans="1:16" x14ac:dyDescent="0.25">
      <c r="A7578">
        <v>9478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709407.56</v>
      </c>
      <c r="L7578">
        <v>1306842.6000000001</v>
      </c>
      <c r="M7578">
        <v>0</v>
      </c>
      <c r="N7578">
        <v>0</v>
      </c>
      <c r="O7578">
        <v>0</v>
      </c>
      <c r="P7578">
        <v>0</v>
      </c>
    </row>
    <row r="7579" spans="1:16" x14ac:dyDescent="0.25">
      <c r="A7579">
        <v>9479</v>
      </c>
      <c r="B7579" t="s">
        <v>3016</v>
      </c>
      <c r="C7579">
        <v>0</v>
      </c>
      <c r="D7579">
        <v>0</v>
      </c>
      <c r="E7579">
        <v>0</v>
      </c>
      <c r="F7579">
        <v>1004369.44</v>
      </c>
      <c r="G7579">
        <v>432843.94</v>
      </c>
      <c r="H7579">
        <v>393724.78</v>
      </c>
      <c r="I7579">
        <v>463753.3</v>
      </c>
      <c r="J7579">
        <v>77191.266000000003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</row>
    <row r="7580" spans="1:16" x14ac:dyDescent="0.25">
      <c r="A7580">
        <v>9480</v>
      </c>
      <c r="B7580">
        <v>0</v>
      </c>
      <c r="C7580">
        <v>715940</v>
      </c>
      <c r="D7580">
        <v>377393.22</v>
      </c>
      <c r="E7580">
        <v>322602.53000000003</v>
      </c>
      <c r="F7580">
        <v>436245.66</v>
      </c>
      <c r="G7580">
        <v>439207.2</v>
      </c>
      <c r="H7580">
        <v>141797.51999999999</v>
      </c>
      <c r="I7580">
        <v>0</v>
      </c>
      <c r="J7580">
        <v>0</v>
      </c>
      <c r="K7580">
        <v>108113140</v>
      </c>
      <c r="L7580">
        <v>66837236</v>
      </c>
      <c r="M7580">
        <v>0</v>
      </c>
      <c r="N7580">
        <v>0</v>
      </c>
      <c r="O7580">
        <v>0</v>
      </c>
      <c r="P7580">
        <v>0</v>
      </c>
    </row>
    <row r="7581" spans="1:16" x14ac:dyDescent="0.25">
      <c r="A7581">
        <v>9482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467642.8</v>
      </c>
      <c r="L7581">
        <v>253838.11</v>
      </c>
      <c r="M7581">
        <v>0</v>
      </c>
      <c r="N7581">
        <v>0</v>
      </c>
      <c r="O7581">
        <v>0</v>
      </c>
      <c r="P7581">
        <v>0</v>
      </c>
    </row>
    <row r="7582" spans="1:16" x14ac:dyDescent="0.25">
      <c r="A7582">
        <v>9483</v>
      </c>
      <c r="B7582" t="s">
        <v>3019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947915.75</v>
      </c>
      <c r="L7582">
        <v>673802.75</v>
      </c>
      <c r="M7582">
        <v>0</v>
      </c>
      <c r="N7582">
        <v>0</v>
      </c>
      <c r="O7582">
        <v>0</v>
      </c>
      <c r="P7582">
        <v>0</v>
      </c>
    </row>
    <row r="7583" spans="1:16" x14ac:dyDescent="0.25">
      <c r="A7583">
        <v>9484</v>
      </c>
      <c r="B7583" t="s">
        <v>3022</v>
      </c>
      <c r="C7583">
        <v>2756520.5</v>
      </c>
      <c r="D7583">
        <v>1260918.5</v>
      </c>
      <c r="E7583">
        <v>1083752.1000000001</v>
      </c>
      <c r="F7583">
        <v>1393093.1</v>
      </c>
      <c r="G7583">
        <v>1715795.6</v>
      </c>
      <c r="H7583">
        <v>502206.12</v>
      </c>
      <c r="I7583">
        <v>0</v>
      </c>
      <c r="J7583">
        <v>0</v>
      </c>
      <c r="K7583">
        <v>312962900</v>
      </c>
      <c r="L7583">
        <v>189791470</v>
      </c>
      <c r="M7583">
        <v>0</v>
      </c>
      <c r="N7583">
        <v>0</v>
      </c>
      <c r="O7583">
        <v>0</v>
      </c>
      <c r="P7583">
        <v>0</v>
      </c>
    </row>
    <row r="7584" spans="1:16" x14ac:dyDescent="0.25">
      <c r="A7584">
        <v>9485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</row>
    <row r="7585" spans="1:16" x14ac:dyDescent="0.25">
      <c r="A7585">
        <v>9487</v>
      </c>
      <c r="B7585">
        <v>0</v>
      </c>
      <c r="C7585">
        <v>0</v>
      </c>
      <c r="D7585">
        <v>0</v>
      </c>
      <c r="E7585">
        <v>0</v>
      </c>
      <c r="F7585">
        <v>189993.69</v>
      </c>
      <c r="G7585">
        <v>297980.62</v>
      </c>
      <c r="H7585">
        <v>275262.06</v>
      </c>
      <c r="I7585">
        <v>193597.38</v>
      </c>
      <c r="J7585">
        <v>352610.88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</row>
    <row r="7586" spans="1:16" x14ac:dyDescent="0.25">
      <c r="A7586">
        <v>9491</v>
      </c>
      <c r="B7586" t="s">
        <v>3025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2004513.8</v>
      </c>
      <c r="L7586">
        <v>1110234</v>
      </c>
      <c r="M7586">
        <v>0</v>
      </c>
      <c r="N7586">
        <v>0</v>
      </c>
      <c r="O7586">
        <v>0</v>
      </c>
      <c r="P7586">
        <v>0</v>
      </c>
    </row>
    <row r="7587" spans="1:16" x14ac:dyDescent="0.25">
      <c r="A7587">
        <v>9492</v>
      </c>
      <c r="B7587" t="s">
        <v>3026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1941236.5</v>
      </c>
      <c r="L7587">
        <v>1308285.5</v>
      </c>
      <c r="M7587">
        <v>0</v>
      </c>
      <c r="N7587">
        <v>0</v>
      </c>
      <c r="O7587">
        <v>0</v>
      </c>
      <c r="P7587">
        <v>0</v>
      </c>
    </row>
    <row r="7588" spans="1:16" x14ac:dyDescent="0.25">
      <c r="A7588">
        <v>9493</v>
      </c>
      <c r="B7588" t="s">
        <v>3030</v>
      </c>
      <c r="C7588">
        <v>0</v>
      </c>
      <c r="D7588">
        <v>0</v>
      </c>
      <c r="E7588">
        <v>0</v>
      </c>
      <c r="F7588">
        <v>207113.67</v>
      </c>
      <c r="G7588">
        <v>226452.42</v>
      </c>
      <c r="H7588">
        <v>124454.86</v>
      </c>
      <c r="I7588">
        <v>472425.75</v>
      </c>
      <c r="J7588">
        <v>580876.25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</row>
    <row r="7589" spans="1:16" x14ac:dyDescent="0.25">
      <c r="A7589">
        <v>9494</v>
      </c>
      <c r="B7589">
        <v>0</v>
      </c>
      <c r="C7589">
        <v>136716.34</v>
      </c>
      <c r="D7589">
        <v>87316.84</v>
      </c>
      <c r="E7589">
        <v>108735.836</v>
      </c>
      <c r="F7589">
        <v>456285.3</v>
      </c>
      <c r="G7589">
        <v>226761.98</v>
      </c>
      <c r="H7589">
        <v>125400.69500000001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</row>
    <row r="7590" spans="1:16" x14ac:dyDescent="0.25">
      <c r="A7590">
        <v>9495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364767.03</v>
      </c>
      <c r="L7590">
        <v>262712.75</v>
      </c>
      <c r="M7590">
        <v>0</v>
      </c>
      <c r="N7590">
        <v>0</v>
      </c>
      <c r="O7590">
        <v>0</v>
      </c>
      <c r="P7590">
        <v>0</v>
      </c>
    </row>
    <row r="7591" spans="1:16" x14ac:dyDescent="0.25">
      <c r="A7591">
        <v>9496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1989193.4</v>
      </c>
      <c r="L7591">
        <v>1238990.5</v>
      </c>
      <c r="M7591">
        <v>0</v>
      </c>
      <c r="N7591">
        <v>0</v>
      </c>
      <c r="O7591">
        <v>0</v>
      </c>
      <c r="P7591">
        <v>0</v>
      </c>
    </row>
    <row r="7592" spans="1:16" x14ac:dyDescent="0.25">
      <c r="A7592">
        <v>9497</v>
      </c>
      <c r="B7592" t="s">
        <v>3027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1801347.5</v>
      </c>
      <c r="L7592">
        <v>876997.2</v>
      </c>
      <c r="M7592">
        <v>0</v>
      </c>
      <c r="N7592">
        <v>0</v>
      </c>
      <c r="O7592">
        <v>0</v>
      </c>
      <c r="P7592">
        <v>0</v>
      </c>
    </row>
    <row r="7593" spans="1:16" x14ac:dyDescent="0.25">
      <c r="A7593">
        <v>9498</v>
      </c>
      <c r="B7593" t="s">
        <v>3018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237033.27</v>
      </c>
      <c r="L7593">
        <v>313119.21999999997</v>
      </c>
      <c r="M7593">
        <v>0</v>
      </c>
      <c r="N7593">
        <v>0</v>
      </c>
      <c r="O7593">
        <v>0</v>
      </c>
      <c r="P7593">
        <v>0</v>
      </c>
    </row>
    <row r="7594" spans="1:16" x14ac:dyDescent="0.25">
      <c r="A7594">
        <v>9499</v>
      </c>
      <c r="B7594" t="s">
        <v>3036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763002.75</v>
      </c>
      <c r="L7594">
        <v>979479.06</v>
      </c>
      <c r="M7594">
        <v>0</v>
      </c>
      <c r="N7594">
        <v>0</v>
      </c>
      <c r="O7594">
        <v>0</v>
      </c>
      <c r="P7594">
        <v>0</v>
      </c>
    </row>
    <row r="7595" spans="1:16" x14ac:dyDescent="0.25">
      <c r="A7595">
        <v>9500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170908.75</v>
      </c>
      <c r="L7595">
        <v>234661.94</v>
      </c>
      <c r="M7595">
        <v>0</v>
      </c>
      <c r="N7595">
        <v>0</v>
      </c>
      <c r="O7595">
        <v>0</v>
      </c>
      <c r="P7595">
        <v>0</v>
      </c>
    </row>
    <row r="7596" spans="1:16" x14ac:dyDescent="0.25">
      <c r="A7596">
        <v>9503</v>
      </c>
      <c r="B7596" t="s">
        <v>3024</v>
      </c>
      <c r="C7596">
        <v>103469.19</v>
      </c>
      <c r="D7596">
        <v>0</v>
      </c>
      <c r="E7596">
        <v>0</v>
      </c>
      <c r="F7596">
        <v>373969.12</v>
      </c>
      <c r="G7596">
        <v>159167.66</v>
      </c>
      <c r="H7596">
        <v>61492.112999999998</v>
      </c>
      <c r="I7596">
        <v>0</v>
      </c>
      <c r="J7596">
        <v>0</v>
      </c>
      <c r="K7596">
        <v>575489</v>
      </c>
      <c r="L7596">
        <v>418899.97</v>
      </c>
      <c r="M7596">
        <v>0</v>
      </c>
      <c r="N7596">
        <v>0</v>
      </c>
      <c r="O7596">
        <v>0</v>
      </c>
      <c r="P7596">
        <v>0</v>
      </c>
    </row>
    <row r="7597" spans="1:16" x14ac:dyDescent="0.25">
      <c r="A7597">
        <v>9504</v>
      </c>
      <c r="B7597">
        <v>0</v>
      </c>
      <c r="C7597">
        <v>0</v>
      </c>
      <c r="D7597">
        <v>0</v>
      </c>
      <c r="E7597">
        <v>0</v>
      </c>
      <c r="F7597">
        <v>940474.94</v>
      </c>
      <c r="G7597">
        <v>992258</v>
      </c>
      <c r="H7597">
        <v>643142.1</v>
      </c>
      <c r="I7597">
        <v>2002941.5</v>
      </c>
      <c r="J7597">
        <v>2259909.7999999998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</row>
    <row r="7598" spans="1:16" x14ac:dyDescent="0.25">
      <c r="A7598">
        <v>9505</v>
      </c>
      <c r="B7598" t="s">
        <v>3031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</row>
    <row r="7599" spans="1:16" x14ac:dyDescent="0.25">
      <c r="A7599">
        <v>9507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545989.75</v>
      </c>
      <c r="L7599">
        <v>313641.40000000002</v>
      </c>
      <c r="M7599">
        <v>0</v>
      </c>
      <c r="N7599">
        <v>0</v>
      </c>
      <c r="O7599">
        <v>0</v>
      </c>
      <c r="P7599">
        <v>0</v>
      </c>
    </row>
    <row r="7600" spans="1:16" x14ac:dyDescent="0.25">
      <c r="A7600">
        <v>9508</v>
      </c>
      <c r="B7600" t="s">
        <v>3033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629664</v>
      </c>
      <c r="L7600">
        <v>401134.28</v>
      </c>
      <c r="M7600">
        <v>0</v>
      </c>
      <c r="N7600">
        <v>0</v>
      </c>
      <c r="O7600">
        <v>0</v>
      </c>
      <c r="P7600">
        <v>0</v>
      </c>
    </row>
    <row r="7601" spans="1:16" x14ac:dyDescent="0.25">
      <c r="A7601">
        <v>9509</v>
      </c>
      <c r="B7601" t="s">
        <v>3034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656101.4</v>
      </c>
      <c r="L7601">
        <v>407572.84</v>
      </c>
      <c r="M7601">
        <v>0</v>
      </c>
      <c r="N7601">
        <v>0</v>
      </c>
      <c r="O7601">
        <v>0</v>
      </c>
      <c r="P7601">
        <v>0</v>
      </c>
    </row>
    <row r="7602" spans="1:16" x14ac:dyDescent="0.25">
      <c r="A7602">
        <v>9510</v>
      </c>
      <c r="B7602" t="s">
        <v>3035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505898.72</v>
      </c>
      <c r="L7602">
        <v>382171.22</v>
      </c>
      <c r="M7602">
        <v>0</v>
      </c>
      <c r="N7602">
        <v>0</v>
      </c>
      <c r="O7602">
        <v>0</v>
      </c>
      <c r="P7602">
        <v>0</v>
      </c>
    </row>
    <row r="7603" spans="1:16" x14ac:dyDescent="0.25">
      <c r="A7603">
        <v>9511</v>
      </c>
      <c r="B7603" t="s">
        <v>3037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1909669.9</v>
      </c>
      <c r="L7603">
        <v>1209044.8</v>
      </c>
      <c r="M7603">
        <v>0</v>
      </c>
      <c r="N7603">
        <v>0</v>
      </c>
      <c r="O7603">
        <v>0</v>
      </c>
      <c r="P7603">
        <v>0</v>
      </c>
    </row>
    <row r="7604" spans="1:16" x14ac:dyDescent="0.25">
      <c r="A7604">
        <v>9512</v>
      </c>
      <c r="B7604">
        <v>0</v>
      </c>
      <c r="C7604">
        <v>86432.62</v>
      </c>
      <c r="D7604">
        <v>106292.28</v>
      </c>
      <c r="E7604">
        <v>109057.875</v>
      </c>
      <c r="F7604">
        <v>120896.04</v>
      </c>
      <c r="G7604">
        <v>70376.039999999994</v>
      </c>
      <c r="H7604">
        <v>0</v>
      </c>
      <c r="I7604">
        <v>0</v>
      </c>
      <c r="J7604">
        <v>0</v>
      </c>
      <c r="K7604">
        <v>576094.25</v>
      </c>
      <c r="L7604">
        <v>1320829</v>
      </c>
      <c r="M7604">
        <v>0</v>
      </c>
      <c r="N7604">
        <v>0</v>
      </c>
      <c r="O7604">
        <v>0</v>
      </c>
      <c r="P7604">
        <v>0</v>
      </c>
    </row>
    <row r="7605" spans="1:16" x14ac:dyDescent="0.25">
      <c r="A7605">
        <v>9513</v>
      </c>
      <c r="B7605">
        <v>0</v>
      </c>
      <c r="C7605">
        <v>0</v>
      </c>
      <c r="D7605">
        <v>0</v>
      </c>
      <c r="E7605">
        <v>0</v>
      </c>
      <c r="F7605">
        <v>594301.9</v>
      </c>
      <c r="G7605">
        <v>615486.4</v>
      </c>
      <c r="H7605">
        <v>339034.34</v>
      </c>
      <c r="I7605">
        <v>1272150.5</v>
      </c>
      <c r="J7605">
        <v>1484467.9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</row>
    <row r="7606" spans="1:16" x14ac:dyDescent="0.25">
      <c r="A7606">
        <v>9515</v>
      </c>
      <c r="B7606">
        <v>0</v>
      </c>
      <c r="C7606">
        <v>0</v>
      </c>
      <c r="D7606">
        <v>0</v>
      </c>
      <c r="E7606">
        <v>0</v>
      </c>
      <c r="F7606">
        <v>933949.2</v>
      </c>
      <c r="G7606">
        <v>945953.56</v>
      </c>
      <c r="H7606">
        <v>377618.3</v>
      </c>
      <c r="I7606">
        <v>3030067.2000000002</v>
      </c>
      <c r="J7606">
        <v>1951648.9</v>
      </c>
      <c r="K7606">
        <v>230326.81</v>
      </c>
      <c r="L7606">
        <v>202900.62</v>
      </c>
      <c r="M7606">
        <v>0</v>
      </c>
      <c r="N7606">
        <v>0</v>
      </c>
      <c r="O7606">
        <v>0</v>
      </c>
      <c r="P7606">
        <v>0</v>
      </c>
    </row>
    <row r="7607" spans="1:16" x14ac:dyDescent="0.25">
      <c r="A7607">
        <v>9516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169325.38</v>
      </c>
      <c r="L7607">
        <v>91875.72</v>
      </c>
      <c r="M7607">
        <v>0</v>
      </c>
      <c r="N7607">
        <v>0</v>
      </c>
      <c r="O7607">
        <v>0</v>
      </c>
      <c r="P7607">
        <v>0</v>
      </c>
    </row>
    <row r="7608" spans="1:16" x14ac:dyDescent="0.25">
      <c r="A7608">
        <v>9517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225254.75</v>
      </c>
      <c r="L7608">
        <v>113684.12</v>
      </c>
      <c r="M7608">
        <v>0</v>
      </c>
      <c r="N7608">
        <v>0</v>
      </c>
      <c r="O7608">
        <v>0</v>
      </c>
      <c r="P7608">
        <v>0</v>
      </c>
    </row>
    <row r="7609" spans="1:16" x14ac:dyDescent="0.25">
      <c r="A7609">
        <v>9518</v>
      </c>
      <c r="B7609" t="s">
        <v>3028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392854.1</v>
      </c>
      <c r="L7609">
        <v>282944.65999999997</v>
      </c>
      <c r="M7609">
        <v>0</v>
      </c>
      <c r="N7609">
        <v>0</v>
      </c>
      <c r="O7609">
        <v>0</v>
      </c>
      <c r="P7609">
        <v>0</v>
      </c>
    </row>
    <row r="7610" spans="1:16" x14ac:dyDescent="0.25">
      <c r="A7610">
        <v>9519</v>
      </c>
      <c r="B7610" t="s">
        <v>3043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187969.95</v>
      </c>
      <c r="L7610">
        <v>93206.914000000004</v>
      </c>
      <c r="M7610">
        <v>0</v>
      </c>
      <c r="N7610">
        <v>0</v>
      </c>
      <c r="O7610">
        <v>0</v>
      </c>
      <c r="P7610">
        <v>0</v>
      </c>
    </row>
    <row r="7611" spans="1:16" x14ac:dyDescent="0.25">
      <c r="A7611">
        <v>9520</v>
      </c>
      <c r="B7611" t="s">
        <v>3021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348792.06</v>
      </c>
      <c r="L7611">
        <v>181762.31</v>
      </c>
      <c r="M7611">
        <v>0</v>
      </c>
      <c r="N7611">
        <v>0</v>
      </c>
      <c r="O7611">
        <v>0</v>
      </c>
      <c r="P7611">
        <v>0</v>
      </c>
    </row>
    <row r="7612" spans="1:16" x14ac:dyDescent="0.25">
      <c r="A7612">
        <v>9521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400237.84</v>
      </c>
      <c r="L7612">
        <v>184891.72</v>
      </c>
      <c r="M7612">
        <v>0</v>
      </c>
      <c r="N7612">
        <v>0</v>
      </c>
      <c r="O7612">
        <v>0</v>
      </c>
      <c r="P7612">
        <v>0</v>
      </c>
    </row>
    <row r="7613" spans="1:16" x14ac:dyDescent="0.25">
      <c r="A7613">
        <v>9522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362844.12</v>
      </c>
      <c r="L7613">
        <v>0</v>
      </c>
      <c r="M7613">
        <v>0</v>
      </c>
      <c r="N7613">
        <v>0</v>
      </c>
      <c r="O7613">
        <v>0</v>
      </c>
      <c r="P7613">
        <v>0</v>
      </c>
    </row>
    <row r="7614" spans="1:16" x14ac:dyDescent="0.25">
      <c r="A7614">
        <v>9523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183108.31</v>
      </c>
      <c r="L7614">
        <v>134405.82999999999</v>
      </c>
      <c r="M7614">
        <v>0</v>
      </c>
      <c r="N7614">
        <v>0</v>
      </c>
      <c r="O7614">
        <v>0</v>
      </c>
      <c r="P7614">
        <v>0</v>
      </c>
    </row>
    <row r="7615" spans="1:16" x14ac:dyDescent="0.25">
      <c r="A7615">
        <v>9524</v>
      </c>
      <c r="B7615" t="s">
        <v>3029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128641</v>
      </c>
      <c r="L7615">
        <v>208887.06</v>
      </c>
      <c r="M7615">
        <v>0</v>
      </c>
      <c r="N7615">
        <v>0</v>
      </c>
      <c r="O7615">
        <v>0</v>
      </c>
      <c r="P7615">
        <v>0</v>
      </c>
    </row>
    <row r="7616" spans="1:16" x14ac:dyDescent="0.25">
      <c r="A7616">
        <v>9525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944386.4</v>
      </c>
      <c r="L7616">
        <v>962615.8</v>
      </c>
      <c r="M7616">
        <v>0</v>
      </c>
      <c r="N7616">
        <v>0</v>
      </c>
      <c r="O7616">
        <v>0</v>
      </c>
      <c r="P7616">
        <v>0</v>
      </c>
    </row>
    <row r="7617" spans="1:16" x14ac:dyDescent="0.25">
      <c r="A7617">
        <v>9526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209839.92</v>
      </c>
      <c r="O7617">
        <v>0</v>
      </c>
      <c r="P7617">
        <v>0</v>
      </c>
    </row>
    <row r="7618" spans="1:16" x14ac:dyDescent="0.25">
      <c r="A7618">
        <v>9527</v>
      </c>
      <c r="B7618">
        <v>0</v>
      </c>
      <c r="C7618">
        <v>0</v>
      </c>
      <c r="D7618">
        <v>0</v>
      </c>
      <c r="E7618">
        <v>0</v>
      </c>
      <c r="F7618">
        <v>56598.65</v>
      </c>
      <c r="G7618">
        <v>0</v>
      </c>
      <c r="H7618">
        <v>0</v>
      </c>
      <c r="I7618">
        <v>249477.44</v>
      </c>
      <c r="J7618">
        <v>167432.94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</row>
    <row r="7619" spans="1:16" x14ac:dyDescent="0.25">
      <c r="A7619">
        <v>9528</v>
      </c>
      <c r="B7619" t="s">
        <v>3042</v>
      </c>
      <c r="C7619">
        <v>67640.28</v>
      </c>
      <c r="D7619">
        <v>60319.766000000003</v>
      </c>
      <c r="E7619">
        <v>0</v>
      </c>
      <c r="F7619">
        <v>1704291.4</v>
      </c>
      <c r="G7619">
        <v>1827768.4</v>
      </c>
      <c r="H7619">
        <v>1412742.4</v>
      </c>
      <c r="I7619">
        <v>2568298.7999999998</v>
      </c>
      <c r="J7619">
        <v>2227455</v>
      </c>
      <c r="K7619">
        <v>582967.30000000005</v>
      </c>
      <c r="L7619">
        <v>698606.2</v>
      </c>
      <c r="M7619">
        <v>0</v>
      </c>
      <c r="N7619">
        <v>0</v>
      </c>
      <c r="O7619">
        <v>0</v>
      </c>
      <c r="P7619">
        <v>0</v>
      </c>
    </row>
    <row r="7620" spans="1:16" x14ac:dyDescent="0.25">
      <c r="A7620">
        <v>9529</v>
      </c>
      <c r="B7620" t="s">
        <v>3041</v>
      </c>
      <c r="C7620">
        <v>0</v>
      </c>
      <c r="D7620">
        <v>0</v>
      </c>
      <c r="E7620">
        <v>0</v>
      </c>
      <c r="F7620">
        <v>13265539</v>
      </c>
      <c r="G7620">
        <v>14993702</v>
      </c>
      <c r="H7620">
        <v>9528814</v>
      </c>
      <c r="I7620">
        <v>23021632</v>
      </c>
      <c r="J7620">
        <v>18289024</v>
      </c>
      <c r="K7620">
        <v>1827270.4</v>
      </c>
      <c r="L7620">
        <v>2477775</v>
      </c>
      <c r="M7620">
        <v>0</v>
      </c>
      <c r="N7620">
        <v>0</v>
      </c>
      <c r="O7620">
        <v>0</v>
      </c>
      <c r="P7620">
        <v>0</v>
      </c>
    </row>
    <row r="7621" spans="1:16" x14ac:dyDescent="0.25">
      <c r="A7621">
        <v>9530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51419.37</v>
      </c>
      <c r="I7621">
        <v>192610.66</v>
      </c>
      <c r="J7621">
        <v>121743.984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</row>
    <row r="7622" spans="1:16" x14ac:dyDescent="0.25">
      <c r="A7622">
        <v>9531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92719.49</v>
      </c>
      <c r="J7622">
        <v>217921.31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</row>
    <row r="7623" spans="1:16" x14ac:dyDescent="0.25">
      <c r="A7623">
        <v>9532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</row>
    <row r="7624" spans="1:16" x14ac:dyDescent="0.25">
      <c r="A7624">
        <v>9533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</row>
    <row r="7625" spans="1:16" x14ac:dyDescent="0.25">
      <c r="A7625">
        <v>9534</v>
      </c>
      <c r="B7625" t="s">
        <v>3007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166290.79999999999</v>
      </c>
      <c r="J7625">
        <v>169186.83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</row>
    <row r="7626" spans="1:16" x14ac:dyDescent="0.25">
      <c r="A7626">
        <v>9535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</row>
    <row r="7627" spans="1:16" x14ac:dyDescent="0.25">
      <c r="A7627">
        <v>9536</v>
      </c>
      <c r="B7627">
        <v>0</v>
      </c>
      <c r="C7627">
        <v>0</v>
      </c>
      <c r="D7627">
        <v>0</v>
      </c>
      <c r="E7627">
        <v>0</v>
      </c>
      <c r="F7627">
        <v>85770.59</v>
      </c>
      <c r="G7627">
        <v>105902.91</v>
      </c>
      <c r="H7627">
        <v>61593.156000000003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</row>
    <row r="7628" spans="1:16" x14ac:dyDescent="0.25">
      <c r="A7628">
        <v>9537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89151.016000000003</v>
      </c>
      <c r="H7628">
        <v>65012.074000000001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</row>
    <row r="7629" spans="1:16" x14ac:dyDescent="0.25">
      <c r="A7629">
        <v>9538</v>
      </c>
      <c r="B7629">
        <v>0</v>
      </c>
      <c r="C7629">
        <v>120878.45</v>
      </c>
      <c r="D7629">
        <v>119912.64</v>
      </c>
      <c r="E7629">
        <v>177848.19</v>
      </c>
      <c r="F7629">
        <v>271907.3</v>
      </c>
      <c r="G7629">
        <v>312110.40000000002</v>
      </c>
      <c r="H7629">
        <v>275087.78000000003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</row>
    <row r="7630" spans="1:16" x14ac:dyDescent="0.25">
      <c r="A7630">
        <v>9539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186547.47</v>
      </c>
      <c r="L7630">
        <v>91609.19</v>
      </c>
      <c r="M7630">
        <v>0</v>
      </c>
      <c r="N7630">
        <v>0</v>
      </c>
      <c r="O7630">
        <v>0</v>
      </c>
      <c r="P7630">
        <v>0</v>
      </c>
    </row>
    <row r="7631" spans="1:16" x14ac:dyDescent="0.25">
      <c r="A7631">
        <v>9540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239279.48</v>
      </c>
      <c r="L7631">
        <v>193670.6</v>
      </c>
      <c r="M7631">
        <v>0</v>
      </c>
      <c r="N7631">
        <v>0</v>
      </c>
      <c r="O7631">
        <v>0</v>
      </c>
      <c r="P7631">
        <v>0</v>
      </c>
    </row>
    <row r="7632" spans="1:16" x14ac:dyDescent="0.25">
      <c r="A7632">
        <v>9541</v>
      </c>
      <c r="B7632">
        <v>0</v>
      </c>
      <c r="C7632">
        <v>171987.08</v>
      </c>
      <c r="D7632">
        <v>210118.62</v>
      </c>
      <c r="E7632">
        <v>262482.71999999997</v>
      </c>
      <c r="F7632">
        <v>409798.97</v>
      </c>
      <c r="G7632">
        <v>440687.88</v>
      </c>
      <c r="H7632">
        <v>315486.88</v>
      </c>
      <c r="I7632">
        <v>0</v>
      </c>
      <c r="J7632">
        <v>0</v>
      </c>
      <c r="K7632">
        <v>128492.33</v>
      </c>
      <c r="L7632">
        <v>0</v>
      </c>
      <c r="M7632">
        <v>0</v>
      </c>
      <c r="N7632">
        <v>0</v>
      </c>
      <c r="O7632">
        <v>0</v>
      </c>
      <c r="P7632">
        <v>0</v>
      </c>
    </row>
    <row r="7633" spans="1:16" x14ac:dyDescent="0.25">
      <c r="A7633">
        <v>9542</v>
      </c>
      <c r="B7633">
        <v>0</v>
      </c>
      <c r="C7633">
        <v>459669.3</v>
      </c>
      <c r="D7633">
        <v>558037.30000000005</v>
      </c>
      <c r="E7633">
        <v>689376.5</v>
      </c>
      <c r="F7633">
        <v>761829.8</v>
      </c>
      <c r="G7633">
        <v>969469.5</v>
      </c>
      <c r="H7633">
        <v>861299.5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</row>
    <row r="7634" spans="1:16" x14ac:dyDescent="0.25">
      <c r="A7634">
        <v>9543</v>
      </c>
      <c r="B7634" t="s">
        <v>3045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147477.04999999999</v>
      </c>
      <c r="J7634">
        <v>251567.53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</row>
    <row r="7635" spans="1:16" x14ac:dyDescent="0.25">
      <c r="A7635">
        <v>9544</v>
      </c>
      <c r="B7635" t="s">
        <v>3046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333931.2</v>
      </c>
      <c r="J7635">
        <v>460187.34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</row>
    <row r="7636" spans="1:16" x14ac:dyDescent="0.25">
      <c r="A7636">
        <v>9545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153868.44</v>
      </c>
      <c r="J7636">
        <v>318563.78000000003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</row>
    <row r="7637" spans="1:16" x14ac:dyDescent="0.25">
      <c r="A7637">
        <v>9546</v>
      </c>
      <c r="B7637">
        <v>0</v>
      </c>
      <c r="C7637">
        <v>282919.38</v>
      </c>
      <c r="D7637">
        <v>365529.8</v>
      </c>
      <c r="E7637">
        <v>438503.6</v>
      </c>
      <c r="F7637">
        <v>335972.6</v>
      </c>
      <c r="G7637">
        <v>464115.03</v>
      </c>
      <c r="H7637">
        <v>460958.9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</row>
    <row r="7638" spans="1:16" x14ac:dyDescent="0.25">
      <c r="A7638">
        <v>9547</v>
      </c>
      <c r="B7638">
        <v>0</v>
      </c>
      <c r="C7638">
        <v>0</v>
      </c>
      <c r="D7638">
        <v>0</v>
      </c>
      <c r="E7638">
        <v>0</v>
      </c>
      <c r="F7638">
        <v>2839361.8</v>
      </c>
      <c r="G7638">
        <v>1837933.4</v>
      </c>
      <c r="H7638">
        <v>1598634.6</v>
      </c>
      <c r="I7638">
        <v>510925.25</v>
      </c>
      <c r="J7638">
        <v>273508.34000000003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</row>
    <row r="7639" spans="1:16" x14ac:dyDescent="0.25">
      <c r="A7639">
        <v>9549</v>
      </c>
      <c r="B7639" t="s">
        <v>3039</v>
      </c>
      <c r="C7639">
        <v>0</v>
      </c>
      <c r="D7639">
        <v>0</v>
      </c>
      <c r="E7639">
        <v>0</v>
      </c>
      <c r="F7639">
        <v>85704.639999999999</v>
      </c>
      <c r="G7639">
        <v>80529.33</v>
      </c>
      <c r="H7639">
        <v>0</v>
      </c>
      <c r="I7639">
        <v>227351.34</v>
      </c>
      <c r="J7639">
        <v>117065.93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</row>
    <row r="7640" spans="1:16" x14ac:dyDescent="0.25">
      <c r="A7640">
        <v>9550</v>
      </c>
      <c r="B7640">
        <v>0</v>
      </c>
      <c r="C7640">
        <v>131496.64000000001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741675.1</v>
      </c>
      <c r="L7640">
        <v>1454232.6</v>
      </c>
      <c r="M7640">
        <v>0</v>
      </c>
      <c r="N7640">
        <v>0</v>
      </c>
      <c r="O7640">
        <v>0</v>
      </c>
      <c r="P7640">
        <v>0</v>
      </c>
    </row>
    <row r="7641" spans="1:16" x14ac:dyDescent="0.25">
      <c r="A7641">
        <v>9551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292164.06</v>
      </c>
      <c r="L7641">
        <v>125805.914</v>
      </c>
      <c r="M7641">
        <v>0</v>
      </c>
      <c r="N7641">
        <v>0</v>
      </c>
      <c r="O7641">
        <v>0</v>
      </c>
      <c r="P7641">
        <v>0</v>
      </c>
    </row>
    <row r="7642" spans="1:16" x14ac:dyDescent="0.25">
      <c r="A7642">
        <v>9552</v>
      </c>
      <c r="B7642">
        <v>0</v>
      </c>
      <c r="C7642">
        <v>0</v>
      </c>
      <c r="D7642">
        <v>0</v>
      </c>
      <c r="E7642">
        <v>0</v>
      </c>
      <c r="F7642">
        <v>66732.14</v>
      </c>
      <c r="G7642">
        <v>0</v>
      </c>
      <c r="H7642">
        <v>0</v>
      </c>
      <c r="I7642">
        <v>0</v>
      </c>
      <c r="J7642">
        <v>0</v>
      </c>
      <c r="K7642">
        <v>78639.164000000004</v>
      </c>
      <c r="L7642">
        <v>111644.96</v>
      </c>
      <c r="M7642">
        <v>0</v>
      </c>
      <c r="N7642">
        <v>0</v>
      </c>
      <c r="O7642">
        <v>0</v>
      </c>
      <c r="P7642">
        <v>0</v>
      </c>
    </row>
    <row r="7643" spans="1:16" x14ac:dyDescent="0.25">
      <c r="A7643">
        <v>9553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409127.78</v>
      </c>
      <c r="J7643">
        <v>610059.93999999994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</row>
    <row r="7644" spans="1:16" x14ac:dyDescent="0.25">
      <c r="A7644">
        <v>9554</v>
      </c>
      <c r="B7644" t="s">
        <v>3050</v>
      </c>
      <c r="C7644">
        <v>174489.92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</row>
    <row r="7645" spans="1:16" x14ac:dyDescent="0.25">
      <c r="A7645">
        <v>9555</v>
      </c>
      <c r="B7645" t="s">
        <v>3048</v>
      </c>
      <c r="C7645">
        <v>0</v>
      </c>
      <c r="D7645">
        <v>0</v>
      </c>
      <c r="E7645">
        <v>0</v>
      </c>
      <c r="F7645">
        <v>129364.72</v>
      </c>
      <c r="G7645">
        <v>79625.02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</row>
    <row r="7646" spans="1:16" x14ac:dyDescent="0.25">
      <c r="A7646">
        <v>9556</v>
      </c>
      <c r="B7646">
        <v>0</v>
      </c>
      <c r="C7646">
        <v>0</v>
      </c>
      <c r="D7646">
        <v>0</v>
      </c>
      <c r="E7646">
        <v>0</v>
      </c>
      <c r="F7646">
        <v>119203.35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</row>
    <row r="7647" spans="1:16" x14ac:dyDescent="0.25">
      <c r="A7647">
        <v>9558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188219.03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</row>
    <row r="7648" spans="1:16" x14ac:dyDescent="0.25">
      <c r="A7648">
        <v>9559</v>
      </c>
      <c r="B7648" t="s">
        <v>3038</v>
      </c>
      <c r="C7648">
        <v>0</v>
      </c>
      <c r="D7648">
        <v>0</v>
      </c>
      <c r="E7648">
        <v>0</v>
      </c>
      <c r="F7648">
        <v>332663.2</v>
      </c>
      <c r="G7648">
        <v>0</v>
      </c>
      <c r="H7648">
        <v>0</v>
      </c>
      <c r="I7648">
        <v>192718.72</v>
      </c>
      <c r="J7648">
        <v>176444.5</v>
      </c>
      <c r="K7648">
        <v>1693167.4</v>
      </c>
      <c r="L7648">
        <v>485006.78</v>
      </c>
      <c r="M7648">
        <v>0</v>
      </c>
      <c r="N7648">
        <v>0</v>
      </c>
      <c r="O7648">
        <v>0</v>
      </c>
      <c r="P7648">
        <v>0</v>
      </c>
    </row>
    <row r="7649" spans="1:16" x14ac:dyDescent="0.25">
      <c r="A7649">
        <v>9560</v>
      </c>
      <c r="B7649" t="s">
        <v>3054</v>
      </c>
      <c r="C7649">
        <v>0</v>
      </c>
      <c r="D7649">
        <v>0</v>
      </c>
      <c r="E7649">
        <v>0</v>
      </c>
      <c r="F7649">
        <v>1474123.2</v>
      </c>
      <c r="G7649">
        <v>1147275.8999999999</v>
      </c>
      <c r="H7649">
        <v>703359.94</v>
      </c>
      <c r="I7649">
        <v>155838.67000000001</v>
      </c>
      <c r="J7649">
        <v>172003.19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</row>
    <row r="7650" spans="1:16" x14ac:dyDescent="0.25">
      <c r="A7650">
        <v>9561</v>
      </c>
      <c r="B7650" t="s">
        <v>3049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276689.78000000003</v>
      </c>
      <c r="J7650">
        <v>97532.44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</row>
    <row r="7651" spans="1:16" x14ac:dyDescent="0.25">
      <c r="A7651">
        <v>9562</v>
      </c>
      <c r="B7651" t="s">
        <v>3053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</row>
    <row r="7652" spans="1:16" x14ac:dyDescent="0.25">
      <c r="A7652">
        <v>9563</v>
      </c>
      <c r="B7652">
        <v>0</v>
      </c>
      <c r="C7652">
        <v>0</v>
      </c>
      <c r="D7652">
        <v>0</v>
      </c>
      <c r="E7652">
        <v>0</v>
      </c>
      <c r="F7652">
        <v>84946.34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</row>
    <row r="7653" spans="1:16" x14ac:dyDescent="0.25">
      <c r="A7653">
        <v>9564</v>
      </c>
      <c r="B7653" t="s">
        <v>3056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125075.9</v>
      </c>
      <c r="L7653">
        <v>0</v>
      </c>
      <c r="M7653">
        <v>0</v>
      </c>
      <c r="N7653">
        <v>0</v>
      </c>
      <c r="O7653">
        <v>0</v>
      </c>
      <c r="P7653">
        <v>0</v>
      </c>
    </row>
    <row r="7654" spans="1:16" x14ac:dyDescent="0.25">
      <c r="A7654">
        <v>9565</v>
      </c>
      <c r="B7654" t="s">
        <v>3020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141121.34</v>
      </c>
      <c r="L7654">
        <v>440023</v>
      </c>
      <c r="M7654">
        <v>0</v>
      </c>
      <c r="N7654">
        <v>0</v>
      </c>
      <c r="O7654">
        <v>0</v>
      </c>
      <c r="P7654">
        <v>0</v>
      </c>
    </row>
    <row r="7655" spans="1:16" x14ac:dyDescent="0.25">
      <c r="A7655">
        <v>9566</v>
      </c>
      <c r="B7655" t="s">
        <v>3055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118857.18</v>
      </c>
      <c r="L7655">
        <v>218743.73</v>
      </c>
      <c r="M7655">
        <v>0</v>
      </c>
      <c r="N7655">
        <v>0</v>
      </c>
      <c r="O7655">
        <v>0</v>
      </c>
      <c r="P7655">
        <v>0</v>
      </c>
    </row>
    <row r="7656" spans="1:16" x14ac:dyDescent="0.25">
      <c r="A7656">
        <v>9567</v>
      </c>
      <c r="B7656">
        <v>0</v>
      </c>
      <c r="C7656">
        <v>0</v>
      </c>
      <c r="D7656">
        <v>0</v>
      </c>
      <c r="E7656">
        <v>0</v>
      </c>
      <c r="F7656">
        <v>386000.84</v>
      </c>
      <c r="G7656">
        <v>123849.375</v>
      </c>
      <c r="H7656">
        <v>0</v>
      </c>
      <c r="I7656">
        <v>132375.78</v>
      </c>
      <c r="J7656">
        <v>0</v>
      </c>
      <c r="K7656">
        <v>603526.9</v>
      </c>
      <c r="L7656">
        <v>805007.2</v>
      </c>
      <c r="M7656">
        <v>0</v>
      </c>
      <c r="N7656">
        <v>0</v>
      </c>
      <c r="O7656">
        <v>0</v>
      </c>
      <c r="P7656">
        <v>0</v>
      </c>
    </row>
    <row r="7657" spans="1:16" x14ac:dyDescent="0.25">
      <c r="A7657">
        <v>9568</v>
      </c>
      <c r="B7657" t="s">
        <v>3058</v>
      </c>
      <c r="C7657">
        <v>0</v>
      </c>
      <c r="D7657">
        <v>0</v>
      </c>
      <c r="E7657">
        <v>0</v>
      </c>
      <c r="F7657">
        <v>158715.06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</row>
    <row r="7658" spans="1:16" x14ac:dyDescent="0.25">
      <c r="A7658">
        <v>9569</v>
      </c>
      <c r="B7658" t="s">
        <v>3023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838327.56</v>
      </c>
      <c r="J7658">
        <v>417848.88</v>
      </c>
      <c r="K7658">
        <v>1118545.8999999999</v>
      </c>
      <c r="L7658">
        <v>315875.71999999997</v>
      </c>
      <c r="M7658">
        <v>0</v>
      </c>
      <c r="N7658">
        <v>0</v>
      </c>
      <c r="O7658">
        <v>0</v>
      </c>
      <c r="P7658">
        <v>0</v>
      </c>
    </row>
    <row r="7659" spans="1:16" x14ac:dyDescent="0.25">
      <c r="A7659">
        <v>9570</v>
      </c>
      <c r="B7659" t="s">
        <v>3057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455402.53</v>
      </c>
      <c r="J7659">
        <v>429042.53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</row>
    <row r="7660" spans="1:16" x14ac:dyDescent="0.25">
      <c r="A7660">
        <v>9574</v>
      </c>
      <c r="B7660">
        <v>0</v>
      </c>
      <c r="C7660">
        <v>0</v>
      </c>
      <c r="D7660">
        <v>0</v>
      </c>
      <c r="E7660">
        <v>0</v>
      </c>
      <c r="F7660">
        <v>17068516</v>
      </c>
      <c r="G7660">
        <v>16881820</v>
      </c>
      <c r="H7660">
        <v>8976722</v>
      </c>
      <c r="I7660">
        <v>48462012</v>
      </c>
      <c r="J7660">
        <v>33708184</v>
      </c>
      <c r="K7660">
        <v>9115908</v>
      </c>
      <c r="L7660">
        <v>5055709.5</v>
      </c>
      <c r="M7660">
        <v>0</v>
      </c>
      <c r="N7660">
        <v>0</v>
      </c>
      <c r="O7660">
        <v>0</v>
      </c>
      <c r="P7660">
        <v>0</v>
      </c>
    </row>
    <row r="7661" spans="1:16" x14ac:dyDescent="0.25">
      <c r="A7661">
        <v>9575</v>
      </c>
      <c r="B7661" t="s">
        <v>3109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2459797</v>
      </c>
      <c r="J7661">
        <v>0</v>
      </c>
      <c r="K7661">
        <v>1446839.9</v>
      </c>
      <c r="L7661">
        <v>0</v>
      </c>
      <c r="M7661">
        <v>0</v>
      </c>
      <c r="N7661">
        <v>0</v>
      </c>
      <c r="O7661">
        <v>0</v>
      </c>
      <c r="P7661">
        <v>0</v>
      </c>
    </row>
    <row r="7662" spans="1:16" x14ac:dyDescent="0.25">
      <c r="A7662">
        <v>9576</v>
      </c>
      <c r="B7662">
        <v>0</v>
      </c>
      <c r="C7662">
        <v>0</v>
      </c>
      <c r="D7662">
        <v>0</v>
      </c>
      <c r="E7662">
        <v>0</v>
      </c>
      <c r="F7662">
        <v>487125.66</v>
      </c>
      <c r="G7662">
        <v>248707.44</v>
      </c>
      <c r="H7662">
        <v>549412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</row>
    <row r="7663" spans="1:16" x14ac:dyDescent="0.25">
      <c r="A7663">
        <v>9577</v>
      </c>
      <c r="B7663" t="s">
        <v>3065</v>
      </c>
      <c r="C7663">
        <v>0</v>
      </c>
      <c r="D7663">
        <v>0</v>
      </c>
      <c r="E7663">
        <v>68850.61</v>
      </c>
      <c r="F7663">
        <v>800902.25</v>
      </c>
      <c r="G7663">
        <v>522468.56</v>
      </c>
      <c r="H7663">
        <v>1291402.3999999999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</row>
    <row r="7664" spans="1:16" x14ac:dyDescent="0.25">
      <c r="A7664">
        <v>9581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174698.52</v>
      </c>
      <c r="J7664">
        <v>118225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</row>
    <row r="7665" spans="1:16" x14ac:dyDescent="0.25">
      <c r="A7665">
        <v>9582</v>
      </c>
      <c r="B7665">
        <v>0</v>
      </c>
      <c r="C7665">
        <v>0</v>
      </c>
      <c r="D7665">
        <v>0</v>
      </c>
      <c r="E7665">
        <v>0</v>
      </c>
      <c r="F7665">
        <v>136226.76999999999</v>
      </c>
      <c r="G7665">
        <v>95640.67</v>
      </c>
      <c r="H7665">
        <v>329979.21999999997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</row>
    <row r="7666" spans="1:16" x14ac:dyDescent="0.25">
      <c r="A7666">
        <v>9583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194559.05</v>
      </c>
      <c r="L7666">
        <v>64597.875</v>
      </c>
      <c r="M7666">
        <v>0</v>
      </c>
      <c r="N7666">
        <v>0</v>
      </c>
      <c r="O7666">
        <v>0</v>
      </c>
      <c r="P7666">
        <v>0</v>
      </c>
    </row>
    <row r="7667" spans="1:16" x14ac:dyDescent="0.25">
      <c r="A7667">
        <v>9584</v>
      </c>
      <c r="B7667" t="s">
        <v>3062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315139.88</v>
      </c>
      <c r="L7667">
        <v>133738.76999999999</v>
      </c>
      <c r="M7667">
        <v>0</v>
      </c>
      <c r="N7667">
        <v>0</v>
      </c>
      <c r="O7667">
        <v>0</v>
      </c>
      <c r="P7667">
        <v>0</v>
      </c>
    </row>
    <row r="7668" spans="1:16" x14ac:dyDescent="0.25">
      <c r="A7668">
        <v>9585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435099.06</v>
      </c>
      <c r="L7668">
        <v>347680.56</v>
      </c>
      <c r="M7668">
        <v>0</v>
      </c>
      <c r="N7668">
        <v>0</v>
      </c>
      <c r="O7668">
        <v>0</v>
      </c>
      <c r="P7668">
        <v>0</v>
      </c>
    </row>
    <row r="7669" spans="1:16" x14ac:dyDescent="0.25">
      <c r="A7669">
        <v>9587</v>
      </c>
      <c r="B7669" t="s">
        <v>3127</v>
      </c>
      <c r="C7669">
        <v>99174</v>
      </c>
      <c r="D7669">
        <v>113420.87</v>
      </c>
      <c r="E7669">
        <v>194396.73</v>
      </c>
      <c r="F7669">
        <v>357912.25</v>
      </c>
      <c r="G7669">
        <v>252333.58</v>
      </c>
      <c r="H7669">
        <v>189996.39</v>
      </c>
      <c r="I7669">
        <v>1414185.1</v>
      </c>
      <c r="J7669">
        <v>697422.1</v>
      </c>
      <c r="K7669">
        <v>851720.9</v>
      </c>
      <c r="L7669">
        <v>308475.2</v>
      </c>
      <c r="M7669">
        <v>0</v>
      </c>
      <c r="N7669">
        <v>0</v>
      </c>
      <c r="O7669">
        <v>0</v>
      </c>
      <c r="P7669">
        <v>0</v>
      </c>
    </row>
    <row r="7670" spans="1:16" x14ac:dyDescent="0.25">
      <c r="A7670">
        <v>9588</v>
      </c>
      <c r="B7670">
        <v>0</v>
      </c>
      <c r="C7670">
        <v>407109.56</v>
      </c>
      <c r="D7670">
        <v>0</v>
      </c>
      <c r="E7670">
        <v>0</v>
      </c>
      <c r="F7670">
        <v>0</v>
      </c>
      <c r="G7670">
        <v>0</v>
      </c>
      <c r="H7670">
        <v>49575.87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</row>
    <row r="7671" spans="1:16" x14ac:dyDescent="0.25">
      <c r="A7671">
        <v>9590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2785610</v>
      </c>
      <c r="L7671">
        <v>786470.44</v>
      </c>
      <c r="M7671">
        <v>0</v>
      </c>
      <c r="N7671">
        <v>0</v>
      </c>
      <c r="O7671">
        <v>0</v>
      </c>
      <c r="P7671">
        <v>0</v>
      </c>
    </row>
    <row r="7672" spans="1:16" x14ac:dyDescent="0.25">
      <c r="A7672">
        <v>9592</v>
      </c>
      <c r="B7672">
        <v>0</v>
      </c>
      <c r="C7672">
        <v>0</v>
      </c>
      <c r="D7672">
        <v>0</v>
      </c>
      <c r="E7672">
        <v>0</v>
      </c>
      <c r="F7672">
        <v>284353.56</v>
      </c>
      <c r="G7672">
        <v>210543.75</v>
      </c>
      <c r="H7672">
        <v>273841.96999999997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</row>
    <row r="7673" spans="1:16" x14ac:dyDescent="0.25">
      <c r="A7673">
        <v>9594</v>
      </c>
      <c r="B7673" t="s">
        <v>3064</v>
      </c>
      <c r="C7673">
        <v>260253.2</v>
      </c>
      <c r="D7673">
        <v>299289.21999999997</v>
      </c>
      <c r="E7673">
        <v>177902.66</v>
      </c>
      <c r="F7673">
        <v>138677.64000000001</v>
      </c>
      <c r="G7673">
        <v>167222.69</v>
      </c>
      <c r="H7673">
        <v>64148.805</v>
      </c>
      <c r="I7673">
        <v>0</v>
      </c>
      <c r="J7673">
        <v>0</v>
      </c>
      <c r="K7673">
        <v>562187.19999999995</v>
      </c>
      <c r="L7673">
        <v>429367.94</v>
      </c>
      <c r="M7673">
        <v>0</v>
      </c>
      <c r="N7673">
        <v>0</v>
      </c>
      <c r="O7673">
        <v>0</v>
      </c>
      <c r="P7673">
        <v>0</v>
      </c>
    </row>
    <row r="7674" spans="1:16" x14ac:dyDescent="0.25">
      <c r="A7674">
        <v>9595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253476.6</v>
      </c>
      <c r="L7674">
        <v>116621.22</v>
      </c>
      <c r="M7674">
        <v>0</v>
      </c>
      <c r="N7674">
        <v>0</v>
      </c>
      <c r="O7674">
        <v>0</v>
      </c>
      <c r="P7674">
        <v>0</v>
      </c>
    </row>
    <row r="7675" spans="1:16" x14ac:dyDescent="0.25">
      <c r="A7675">
        <v>9596</v>
      </c>
      <c r="B7675" t="s">
        <v>3063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101155.49</v>
      </c>
      <c r="M7675">
        <v>0</v>
      </c>
      <c r="N7675">
        <v>0</v>
      </c>
      <c r="O7675">
        <v>0</v>
      </c>
      <c r="P7675">
        <v>0</v>
      </c>
    </row>
    <row r="7676" spans="1:16" x14ac:dyDescent="0.25">
      <c r="A7676">
        <v>9597</v>
      </c>
      <c r="B7676" t="s">
        <v>3061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121176.086</v>
      </c>
      <c r="L7676">
        <v>174908.17</v>
      </c>
      <c r="M7676">
        <v>0</v>
      </c>
      <c r="N7676">
        <v>0</v>
      </c>
      <c r="O7676">
        <v>0</v>
      </c>
      <c r="P7676">
        <v>0</v>
      </c>
    </row>
    <row r="7677" spans="1:16" x14ac:dyDescent="0.25">
      <c r="A7677">
        <v>9598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462145.25</v>
      </c>
      <c r="L7677">
        <v>405573.12</v>
      </c>
      <c r="M7677">
        <v>0</v>
      </c>
      <c r="N7677">
        <v>0</v>
      </c>
      <c r="O7677">
        <v>0</v>
      </c>
      <c r="P7677">
        <v>0</v>
      </c>
    </row>
    <row r="7678" spans="1:16" x14ac:dyDescent="0.25">
      <c r="A7678">
        <v>9600</v>
      </c>
      <c r="B7678">
        <v>0</v>
      </c>
      <c r="C7678">
        <v>113586.37</v>
      </c>
      <c r="D7678">
        <v>0</v>
      </c>
      <c r="E7678">
        <v>0</v>
      </c>
      <c r="F7678">
        <v>560963.25</v>
      </c>
      <c r="G7678">
        <v>204075</v>
      </c>
      <c r="H7678">
        <v>168764.25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</row>
    <row r="7679" spans="1:16" x14ac:dyDescent="0.25">
      <c r="A7679">
        <v>9601</v>
      </c>
      <c r="B7679" t="s">
        <v>3059</v>
      </c>
      <c r="C7679">
        <v>0</v>
      </c>
      <c r="D7679">
        <v>0</v>
      </c>
      <c r="E7679">
        <v>0</v>
      </c>
      <c r="F7679">
        <v>390405.9</v>
      </c>
      <c r="G7679">
        <v>122808.414</v>
      </c>
      <c r="H7679">
        <v>0</v>
      </c>
      <c r="I7679">
        <v>135151.89000000001</v>
      </c>
      <c r="J7679">
        <v>188984.88</v>
      </c>
      <c r="K7679">
        <v>498856.12</v>
      </c>
      <c r="L7679">
        <v>951154.1</v>
      </c>
      <c r="M7679">
        <v>0</v>
      </c>
      <c r="N7679">
        <v>69709.58</v>
      </c>
      <c r="O7679">
        <v>0</v>
      </c>
      <c r="P7679">
        <v>0</v>
      </c>
    </row>
    <row r="7680" spans="1:16" x14ac:dyDescent="0.25">
      <c r="A7680">
        <v>9603</v>
      </c>
      <c r="B7680" t="s">
        <v>3032</v>
      </c>
      <c r="C7680">
        <v>101035.875</v>
      </c>
      <c r="D7680">
        <v>168656.28</v>
      </c>
      <c r="E7680">
        <v>122554.42</v>
      </c>
      <c r="F7680">
        <v>540683.25</v>
      </c>
      <c r="G7680">
        <v>339448</v>
      </c>
      <c r="H7680">
        <v>241920.05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</row>
    <row r="7681" spans="1:16" x14ac:dyDescent="0.25">
      <c r="A7681">
        <v>9605</v>
      </c>
      <c r="B7681" t="s">
        <v>471</v>
      </c>
      <c r="C7681">
        <v>339927.2</v>
      </c>
      <c r="D7681">
        <v>400951.75</v>
      </c>
      <c r="E7681">
        <v>222727.53</v>
      </c>
      <c r="F7681">
        <v>329344.25</v>
      </c>
      <c r="G7681">
        <v>321776</v>
      </c>
      <c r="H7681">
        <v>146477.07999999999</v>
      </c>
      <c r="I7681">
        <v>0</v>
      </c>
      <c r="J7681">
        <v>0</v>
      </c>
      <c r="K7681">
        <v>8077103.5</v>
      </c>
      <c r="L7681">
        <v>2945461.2</v>
      </c>
      <c r="M7681">
        <v>0</v>
      </c>
      <c r="N7681">
        <v>0</v>
      </c>
      <c r="O7681">
        <v>0</v>
      </c>
      <c r="P7681">
        <v>0</v>
      </c>
    </row>
    <row r="7682" spans="1:16" x14ac:dyDescent="0.25">
      <c r="A7682">
        <v>9606</v>
      </c>
      <c r="B7682">
        <v>0</v>
      </c>
      <c r="C7682">
        <v>0</v>
      </c>
      <c r="D7682">
        <v>0</v>
      </c>
      <c r="E7682">
        <v>0</v>
      </c>
      <c r="F7682">
        <v>125773.42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</row>
    <row r="7683" spans="1:16" x14ac:dyDescent="0.25">
      <c r="A7683">
        <v>9607</v>
      </c>
      <c r="B7683" t="s">
        <v>3066</v>
      </c>
      <c r="C7683">
        <v>0</v>
      </c>
      <c r="D7683">
        <v>0</v>
      </c>
      <c r="E7683">
        <v>0</v>
      </c>
      <c r="F7683">
        <v>256831.02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</row>
    <row r="7684" spans="1:16" x14ac:dyDescent="0.25">
      <c r="A7684">
        <v>9608</v>
      </c>
      <c r="B7684" t="s">
        <v>3070</v>
      </c>
      <c r="C7684">
        <v>0</v>
      </c>
      <c r="D7684">
        <v>0</v>
      </c>
      <c r="E7684">
        <v>0</v>
      </c>
      <c r="F7684">
        <v>160433.78</v>
      </c>
      <c r="G7684">
        <v>0</v>
      </c>
      <c r="H7684">
        <v>61146.49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</row>
    <row r="7685" spans="1:16" x14ac:dyDescent="0.25">
      <c r="A7685">
        <v>9609</v>
      </c>
      <c r="B7685">
        <v>0</v>
      </c>
      <c r="C7685">
        <v>0</v>
      </c>
      <c r="D7685">
        <v>0</v>
      </c>
      <c r="E7685">
        <v>0</v>
      </c>
      <c r="F7685">
        <v>127528.83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</row>
    <row r="7686" spans="1:16" x14ac:dyDescent="0.25">
      <c r="A7686">
        <v>9610</v>
      </c>
      <c r="B7686" t="s">
        <v>3067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1612629.2</v>
      </c>
      <c r="L7686">
        <v>545536.25</v>
      </c>
      <c r="M7686">
        <v>0</v>
      </c>
      <c r="N7686">
        <v>0</v>
      </c>
      <c r="O7686">
        <v>0</v>
      </c>
      <c r="P7686">
        <v>0</v>
      </c>
    </row>
    <row r="7687" spans="1:16" x14ac:dyDescent="0.25">
      <c r="A7687">
        <v>9611</v>
      </c>
      <c r="B7687" t="s">
        <v>3068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373347.3</v>
      </c>
      <c r="L7687">
        <v>221027.73</v>
      </c>
      <c r="M7687">
        <v>0</v>
      </c>
      <c r="N7687">
        <v>0</v>
      </c>
      <c r="O7687">
        <v>0</v>
      </c>
      <c r="P7687">
        <v>0</v>
      </c>
    </row>
    <row r="7688" spans="1:16" x14ac:dyDescent="0.25">
      <c r="A7688">
        <v>9612</v>
      </c>
      <c r="B7688" t="s">
        <v>3069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769512.3</v>
      </c>
      <c r="L7688">
        <v>432483.34</v>
      </c>
      <c r="M7688">
        <v>0</v>
      </c>
      <c r="N7688">
        <v>0</v>
      </c>
      <c r="O7688">
        <v>0</v>
      </c>
      <c r="P7688">
        <v>0</v>
      </c>
    </row>
    <row r="7689" spans="1:16" x14ac:dyDescent="0.25">
      <c r="A7689">
        <v>9613</v>
      </c>
      <c r="B7689">
        <v>0</v>
      </c>
      <c r="C7689">
        <v>0</v>
      </c>
      <c r="D7689">
        <v>0</v>
      </c>
      <c r="E7689">
        <v>0</v>
      </c>
      <c r="F7689">
        <v>598273.69999999995</v>
      </c>
      <c r="G7689">
        <v>311333.38</v>
      </c>
      <c r="H7689">
        <v>209251.98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</row>
    <row r="7690" spans="1:16" x14ac:dyDescent="0.25">
      <c r="A7690">
        <v>9614</v>
      </c>
      <c r="B7690" t="s">
        <v>3080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161577.12</v>
      </c>
      <c r="J7690">
        <v>114430.125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</row>
    <row r="7691" spans="1:16" x14ac:dyDescent="0.25">
      <c r="A7691">
        <v>9615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473481</v>
      </c>
      <c r="J7691">
        <v>172196.33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</row>
    <row r="7692" spans="1:16" x14ac:dyDescent="0.25">
      <c r="A7692">
        <v>9616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201253.94</v>
      </c>
      <c r="J7692">
        <v>153306.14000000001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</row>
    <row r="7693" spans="1:16" x14ac:dyDescent="0.25">
      <c r="A7693">
        <v>9617</v>
      </c>
      <c r="B7693">
        <v>0</v>
      </c>
      <c r="C7693">
        <v>342555.47</v>
      </c>
      <c r="D7693">
        <v>237885.28</v>
      </c>
      <c r="E7693">
        <v>269740.38</v>
      </c>
      <c r="F7693">
        <v>168233.86</v>
      </c>
      <c r="G7693">
        <v>236661.11</v>
      </c>
      <c r="H7693">
        <v>120392.1</v>
      </c>
      <c r="I7693">
        <v>0</v>
      </c>
      <c r="J7693">
        <v>0</v>
      </c>
      <c r="K7693">
        <v>35317316</v>
      </c>
      <c r="L7693">
        <v>17860190</v>
      </c>
      <c r="M7693">
        <v>0</v>
      </c>
      <c r="N7693">
        <v>0</v>
      </c>
      <c r="O7693">
        <v>0</v>
      </c>
      <c r="P7693">
        <v>0</v>
      </c>
    </row>
    <row r="7694" spans="1:16" x14ac:dyDescent="0.25">
      <c r="A7694">
        <v>9618</v>
      </c>
      <c r="B7694" t="s">
        <v>3081</v>
      </c>
      <c r="C7694">
        <v>94213.93</v>
      </c>
      <c r="D7694">
        <v>0</v>
      </c>
      <c r="E7694">
        <v>0</v>
      </c>
      <c r="F7694">
        <v>414211.97</v>
      </c>
      <c r="G7694">
        <v>175906.72</v>
      </c>
      <c r="H7694">
        <v>134947.56</v>
      </c>
      <c r="I7694">
        <v>0</v>
      </c>
      <c r="J7694">
        <v>0</v>
      </c>
      <c r="K7694">
        <v>47846.906000000003</v>
      </c>
      <c r="L7694">
        <v>0</v>
      </c>
      <c r="M7694">
        <v>0</v>
      </c>
      <c r="N7694">
        <v>0</v>
      </c>
      <c r="O7694">
        <v>0</v>
      </c>
      <c r="P7694">
        <v>0</v>
      </c>
    </row>
    <row r="7695" spans="1:16" x14ac:dyDescent="0.25">
      <c r="A7695">
        <v>9619</v>
      </c>
      <c r="B7695" t="s">
        <v>3071</v>
      </c>
      <c r="C7695">
        <v>0</v>
      </c>
      <c r="D7695">
        <v>0</v>
      </c>
      <c r="E7695">
        <v>0</v>
      </c>
      <c r="F7695">
        <v>303502.94</v>
      </c>
      <c r="G7695">
        <v>311868.34000000003</v>
      </c>
      <c r="H7695">
        <v>202292.25</v>
      </c>
      <c r="I7695">
        <v>1045013.8</v>
      </c>
      <c r="J7695">
        <v>943415.8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</row>
    <row r="7696" spans="1:16" x14ac:dyDescent="0.25">
      <c r="A7696">
        <v>9620</v>
      </c>
      <c r="B7696">
        <v>0</v>
      </c>
      <c r="C7696">
        <v>74030.720000000001</v>
      </c>
      <c r="D7696">
        <v>66167.47</v>
      </c>
      <c r="E7696">
        <v>0</v>
      </c>
      <c r="F7696">
        <v>303375.09999999998</v>
      </c>
      <c r="G7696">
        <v>112318.02</v>
      </c>
      <c r="H7696">
        <v>64927.906000000003</v>
      </c>
      <c r="I7696">
        <v>161657.94</v>
      </c>
      <c r="J7696">
        <v>68202.87</v>
      </c>
      <c r="K7696">
        <v>250414.34</v>
      </c>
      <c r="L7696">
        <v>238159.1</v>
      </c>
      <c r="M7696">
        <v>0</v>
      </c>
      <c r="N7696">
        <v>0</v>
      </c>
      <c r="O7696">
        <v>0</v>
      </c>
      <c r="P7696">
        <v>0</v>
      </c>
    </row>
    <row r="7697" spans="1:16" x14ac:dyDescent="0.25">
      <c r="A7697">
        <v>9621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303367.8</v>
      </c>
      <c r="L7697">
        <v>99945.91</v>
      </c>
      <c r="M7697">
        <v>0</v>
      </c>
      <c r="N7697">
        <v>0</v>
      </c>
      <c r="O7697">
        <v>0</v>
      </c>
      <c r="P7697">
        <v>0</v>
      </c>
    </row>
    <row r="7698" spans="1:16" x14ac:dyDescent="0.25">
      <c r="A7698">
        <v>9622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193982.25</v>
      </c>
      <c r="L7698">
        <v>81200.664000000004</v>
      </c>
      <c r="M7698">
        <v>0</v>
      </c>
      <c r="N7698">
        <v>0</v>
      </c>
      <c r="O7698">
        <v>0</v>
      </c>
      <c r="P7698">
        <v>0</v>
      </c>
    </row>
    <row r="7699" spans="1:16" x14ac:dyDescent="0.25">
      <c r="A7699">
        <v>9623</v>
      </c>
      <c r="B7699" t="s">
        <v>3074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476502.44</v>
      </c>
      <c r="L7699">
        <v>211117.75</v>
      </c>
      <c r="M7699">
        <v>0</v>
      </c>
      <c r="N7699">
        <v>0</v>
      </c>
      <c r="O7699">
        <v>0</v>
      </c>
      <c r="P7699">
        <v>0</v>
      </c>
    </row>
    <row r="7700" spans="1:16" x14ac:dyDescent="0.25">
      <c r="A7700">
        <v>9624</v>
      </c>
      <c r="B7700" t="s">
        <v>3075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210698.88</v>
      </c>
      <c r="L7700">
        <v>161423.47</v>
      </c>
      <c r="M7700">
        <v>0</v>
      </c>
      <c r="N7700">
        <v>0</v>
      </c>
      <c r="O7700">
        <v>0</v>
      </c>
      <c r="P7700">
        <v>0</v>
      </c>
    </row>
    <row r="7701" spans="1:16" x14ac:dyDescent="0.25">
      <c r="A7701">
        <v>9625</v>
      </c>
      <c r="B7701" t="s">
        <v>3072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185516.58</v>
      </c>
      <c r="L7701">
        <v>0</v>
      </c>
      <c r="M7701">
        <v>0</v>
      </c>
      <c r="N7701">
        <v>0</v>
      </c>
      <c r="O7701">
        <v>0</v>
      </c>
      <c r="P7701">
        <v>0</v>
      </c>
    </row>
    <row r="7702" spans="1:16" x14ac:dyDescent="0.25">
      <c r="A7702">
        <v>9626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500347.28</v>
      </c>
      <c r="L7702">
        <v>211269.97</v>
      </c>
      <c r="M7702">
        <v>0</v>
      </c>
      <c r="N7702">
        <v>0</v>
      </c>
      <c r="O7702">
        <v>0</v>
      </c>
      <c r="P7702">
        <v>0</v>
      </c>
    </row>
    <row r="7703" spans="1:16" x14ac:dyDescent="0.25">
      <c r="A7703">
        <v>9627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598743.80000000005</v>
      </c>
      <c r="L7703">
        <v>302038.59999999998</v>
      </c>
      <c r="M7703">
        <v>0</v>
      </c>
      <c r="N7703">
        <v>0</v>
      </c>
      <c r="O7703">
        <v>0</v>
      </c>
      <c r="P7703">
        <v>0</v>
      </c>
    </row>
    <row r="7704" spans="1:16" x14ac:dyDescent="0.25">
      <c r="A7704">
        <v>9628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331225.28000000003</v>
      </c>
      <c r="L7704">
        <v>344095.8</v>
      </c>
      <c r="M7704">
        <v>0</v>
      </c>
      <c r="N7704">
        <v>0</v>
      </c>
      <c r="O7704">
        <v>0</v>
      </c>
      <c r="P7704">
        <v>0</v>
      </c>
    </row>
    <row r="7705" spans="1:16" x14ac:dyDescent="0.25">
      <c r="A7705">
        <v>9629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554589.80000000005</v>
      </c>
      <c r="L7705">
        <v>275363.06</v>
      </c>
      <c r="M7705">
        <v>0</v>
      </c>
      <c r="N7705">
        <v>0</v>
      </c>
      <c r="O7705">
        <v>0</v>
      </c>
      <c r="P7705">
        <v>0</v>
      </c>
    </row>
    <row r="7706" spans="1:16" x14ac:dyDescent="0.25">
      <c r="A7706">
        <v>9630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1532591.6</v>
      </c>
      <c r="L7706">
        <v>1662076.8</v>
      </c>
      <c r="M7706">
        <v>0</v>
      </c>
      <c r="N7706">
        <v>0</v>
      </c>
      <c r="O7706">
        <v>0</v>
      </c>
      <c r="P7706">
        <v>0</v>
      </c>
    </row>
    <row r="7707" spans="1:16" x14ac:dyDescent="0.25">
      <c r="A7707">
        <v>9631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98445.71</v>
      </c>
      <c r="L7707">
        <v>265162.12</v>
      </c>
      <c r="M7707">
        <v>0</v>
      </c>
      <c r="N7707">
        <v>0</v>
      </c>
      <c r="O7707">
        <v>0</v>
      </c>
      <c r="P7707">
        <v>0</v>
      </c>
    </row>
    <row r="7708" spans="1:16" x14ac:dyDescent="0.25">
      <c r="A7708">
        <v>9632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2147782.5</v>
      </c>
      <c r="L7708">
        <v>2023194.8</v>
      </c>
      <c r="M7708">
        <v>0</v>
      </c>
      <c r="N7708">
        <v>0</v>
      </c>
      <c r="O7708">
        <v>0</v>
      </c>
      <c r="P7708">
        <v>0</v>
      </c>
    </row>
    <row r="7709" spans="1:16" x14ac:dyDescent="0.25">
      <c r="A7709">
        <v>9633</v>
      </c>
      <c r="B7709" t="s">
        <v>3077</v>
      </c>
      <c r="C7709">
        <v>601003.43999999994</v>
      </c>
      <c r="D7709">
        <v>412826.72</v>
      </c>
      <c r="E7709">
        <v>495964.44</v>
      </c>
      <c r="F7709">
        <v>305865.8</v>
      </c>
      <c r="G7709">
        <v>380622.9</v>
      </c>
      <c r="H7709">
        <v>224075.2</v>
      </c>
      <c r="I7709">
        <v>0</v>
      </c>
      <c r="J7709">
        <v>0</v>
      </c>
      <c r="K7709">
        <v>8464354</v>
      </c>
      <c r="L7709">
        <v>9028804</v>
      </c>
      <c r="M7709">
        <v>0</v>
      </c>
      <c r="N7709">
        <v>0</v>
      </c>
      <c r="O7709">
        <v>0</v>
      </c>
      <c r="P7709">
        <v>0</v>
      </c>
    </row>
    <row r="7710" spans="1:16" x14ac:dyDescent="0.25">
      <c r="A7710">
        <v>9634</v>
      </c>
      <c r="B7710" t="s">
        <v>111</v>
      </c>
      <c r="C7710">
        <v>987057.7</v>
      </c>
      <c r="D7710">
        <v>701745.9</v>
      </c>
      <c r="E7710">
        <v>869528.5</v>
      </c>
      <c r="F7710">
        <v>707097.2</v>
      </c>
      <c r="G7710">
        <v>794413.56</v>
      </c>
      <c r="H7710">
        <v>484943.94</v>
      </c>
      <c r="I7710">
        <v>0</v>
      </c>
      <c r="J7710">
        <v>0</v>
      </c>
      <c r="K7710">
        <v>91255490</v>
      </c>
      <c r="L7710">
        <v>48852460</v>
      </c>
      <c r="M7710">
        <v>0</v>
      </c>
      <c r="N7710">
        <v>0</v>
      </c>
      <c r="O7710">
        <v>0</v>
      </c>
      <c r="P7710">
        <v>0</v>
      </c>
    </row>
    <row r="7711" spans="1:16" x14ac:dyDescent="0.25">
      <c r="A7711">
        <v>9637</v>
      </c>
      <c r="B7711" t="s">
        <v>3078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190834.17</v>
      </c>
      <c r="J7711">
        <v>303663.56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</row>
    <row r="7712" spans="1:16" x14ac:dyDescent="0.25">
      <c r="A7712">
        <v>9638</v>
      </c>
      <c r="B7712">
        <v>0</v>
      </c>
      <c r="C7712">
        <v>0</v>
      </c>
      <c r="D7712">
        <v>0</v>
      </c>
      <c r="E7712">
        <v>0</v>
      </c>
      <c r="F7712">
        <v>55446.144999999997</v>
      </c>
      <c r="G7712">
        <v>0</v>
      </c>
      <c r="H7712">
        <v>0</v>
      </c>
      <c r="I7712">
        <v>821477.44</v>
      </c>
      <c r="J7712">
        <v>451593.2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</row>
    <row r="7713" spans="1:16" x14ac:dyDescent="0.25">
      <c r="A7713">
        <v>9640</v>
      </c>
      <c r="B7713" t="s">
        <v>3082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15638922</v>
      </c>
      <c r="L7713">
        <v>5455128.5</v>
      </c>
      <c r="M7713">
        <v>0</v>
      </c>
      <c r="N7713">
        <v>0</v>
      </c>
      <c r="O7713">
        <v>0</v>
      </c>
      <c r="P7713">
        <v>0</v>
      </c>
    </row>
    <row r="7714" spans="1:16" x14ac:dyDescent="0.25">
      <c r="A7714">
        <v>9641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224137.77</v>
      </c>
      <c r="L7714">
        <v>261223.81</v>
      </c>
      <c r="M7714">
        <v>0</v>
      </c>
      <c r="N7714">
        <v>0</v>
      </c>
      <c r="O7714">
        <v>0</v>
      </c>
      <c r="P7714">
        <v>0</v>
      </c>
    </row>
    <row r="7715" spans="1:16" x14ac:dyDescent="0.25">
      <c r="A7715">
        <v>9642</v>
      </c>
      <c r="B7715">
        <v>0</v>
      </c>
      <c r="C7715">
        <v>0</v>
      </c>
      <c r="D7715">
        <v>0</v>
      </c>
      <c r="E7715">
        <v>0</v>
      </c>
      <c r="F7715">
        <v>135111.6</v>
      </c>
      <c r="G7715">
        <v>87582.02</v>
      </c>
      <c r="H7715">
        <v>0</v>
      </c>
      <c r="I7715">
        <v>1590318.2</v>
      </c>
      <c r="J7715">
        <v>803814.2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</row>
    <row r="7716" spans="1:16" x14ac:dyDescent="0.25">
      <c r="A7716">
        <v>9644</v>
      </c>
      <c r="B7716" t="s">
        <v>3097</v>
      </c>
      <c r="C7716">
        <v>0</v>
      </c>
      <c r="D7716">
        <v>0</v>
      </c>
      <c r="E7716">
        <v>0</v>
      </c>
      <c r="F7716">
        <v>92905.279999999999</v>
      </c>
      <c r="G7716">
        <v>121925.8</v>
      </c>
      <c r="H7716">
        <v>0</v>
      </c>
      <c r="I7716">
        <v>336930.7</v>
      </c>
      <c r="J7716">
        <v>273203.20000000001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</row>
    <row r="7717" spans="1:16" x14ac:dyDescent="0.25">
      <c r="A7717">
        <v>9645</v>
      </c>
      <c r="B7717" t="s">
        <v>3095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150091.31</v>
      </c>
      <c r="J7717">
        <v>150497.92000000001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</row>
    <row r="7718" spans="1:16" x14ac:dyDescent="0.25">
      <c r="A7718">
        <v>9646</v>
      </c>
      <c r="B7718" t="s">
        <v>3079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130036.62</v>
      </c>
      <c r="J7718">
        <v>97615.29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</row>
    <row r="7719" spans="1:16" x14ac:dyDescent="0.25">
      <c r="A7719">
        <v>9647</v>
      </c>
      <c r="B7719">
        <v>0</v>
      </c>
      <c r="C7719">
        <v>0</v>
      </c>
      <c r="D7719">
        <v>0</v>
      </c>
      <c r="E7719">
        <v>0</v>
      </c>
      <c r="F7719">
        <v>62795.652000000002</v>
      </c>
      <c r="G7719">
        <v>72223.89</v>
      </c>
      <c r="H7719">
        <v>0</v>
      </c>
      <c r="I7719">
        <v>381648.9</v>
      </c>
      <c r="J7719">
        <v>166887.20000000001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</row>
    <row r="7720" spans="1:16" x14ac:dyDescent="0.25">
      <c r="A7720">
        <v>9648</v>
      </c>
      <c r="B7720" t="s">
        <v>3087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119317.19500000001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</row>
    <row r="7721" spans="1:16" x14ac:dyDescent="0.25">
      <c r="A7721">
        <v>9649</v>
      </c>
      <c r="B7721" t="s">
        <v>3103</v>
      </c>
      <c r="C7721">
        <v>0</v>
      </c>
      <c r="D7721">
        <v>0</v>
      </c>
      <c r="E7721">
        <v>0</v>
      </c>
      <c r="F7721">
        <v>102693.49</v>
      </c>
      <c r="G7721">
        <v>147635.48000000001</v>
      </c>
      <c r="H7721">
        <v>76932.28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</row>
    <row r="7722" spans="1:16" x14ac:dyDescent="0.25">
      <c r="A7722">
        <v>9650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712796.8</v>
      </c>
      <c r="L7722">
        <v>231149.5</v>
      </c>
      <c r="M7722">
        <v>0</v>
      </c>
      <c r="N7722">
        <v>0</v>
      </c>
      <c r="O7722">
        <v>0</v>
      </c>
      <c r="P7722">
        <v>0</v>
      </c>
    </row>
    <row r="7723" spans="1:16" x14ac:dyDescent="0.25">
      <c r="A7723">
        <v>9651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652575.19999999995</v>
      </c>
      <c r="L7723">
        <v>212505.75</v>
      </c>
      <c r="M7723">
        <v>0</v>
      </c>
      <c r="N7723">
        <v>0</v>
      </c>
      <c r="O7723">
        <v>0</v>
      </c>
      <c r="P7723">
        <v>0</v>
      </c>
    </row>
    <row r="7724" spans="1:16" x14ac:dyDescent="0.25">
      <c r="A7724">
        <v>9652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307494.25</v>
      </c>
      <c r="L7724">
        <v>92109.440000000002</v>
      </c>
      <c r="M7724">
        <v>0</v>
      </c>
      <c r="N7724">
        <v>0</v>
      </c>
      <c r="O7724">
        <v>0</v>
      </c>
      <c r="P7724">
        <v>0</v>
      </c>
    </row>
    <row r="7725" spans="1:16" x14ac:dyDescent="0.25">
      <c r="A7725">
        <v>9653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127374.05</v>
      </c>
      <c r="J7725">
        <v>0</v>
      </c>
      <c r="K7725">
        <v>146811.98000000001</v>
      </c>
      <c r="L7725">
        <v>0</v>
      </c>
      <c r="M7725">
        <v>0</v>
      </c>
      <c r="N7725">
        <v>0</v>
      </c>
      <c r="O7725">
        <v>0</v>
      </c>
      <c r="P7725">
        <v>0</v>
      </c>
    </row>
    <row r="7726" spans="1:16" x14ac:dyDescent="0.25">
      <c r="A7726">
        <v>9655</v>
      </c>
      <c r="B7726" t="s">
        <v>3073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212143.12</v>
      </c>
      <c r="L7726">
        <v>78377.039999999994</v>
      </c>
      <c r="M7726">
        <v>0</v>
      </c>
      <c r="N7726">
        <v>0</v>
      </c>
      <c r="O7726">
        <v>0</v>
      </c>
      <c r="P7726">
        <v>0</v>
      </c>
    </row>
    <row r="7727" spans="1:16" x14ac:dyDescent="0.25">
      <c r="A7727">
        <v>9656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494772.8</v>
      </c>
      <c r="L7727">
        <v>89880.53</v>
      </c>
      <c r="M7727">
        <v>0</v>
      </c>
      <c r="N7727">
        <v>0</v>
      </c>
      <c r="O7727">
        <v>0</v>
      </c>
      <c r="P7727">
        <v>0</v>
      </c>
    </row>
    <row r="7728" spans="1:16" x14ac:dyDescent="0.25">
      <c r="A7728">
        <v>9657</v>
      </c>
      <c r="B7728" t="s">
        <v>3090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461379.34</v>
      </c>
      <c r="L7728">
        <v>130384.55499999999</v>
      </c>
      <c r="M7728">
        <v>0</v>
      </c>
      <c r="N7728">
        <v>0</v>
      </c>
      <c r="O7728">
        <v>0</v>
      </c>
      <c r="P7728">
        <v>0</v>
      </c>
    </row>
    <row r="7729" spans="1:16" x14ac:dyDescent="0.25">
      <c r="A7729">
        <v>9658</v>
      </c>
      <c r="B7729" t="s">
        <v>3083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2119888</v>
      </c>
      <c r="L7729">
        <v>1986208.8</v>
      </c>
      <c r="M7729">
        <v>0</v>
      </c>
      <c r="N7729">
        <v>0</v>
      </c>
      <c r="O7729">
        <v>0</v>
      </c>
      <c r="P7729">
        <v>0</v>
      </c>
    </row>
    <row r="7730" spans="1:16" x14ac:dyDescent="0.25">
      <c r="A7730">
        <v>9659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416871.5</v>
      </c>
      <c r="L7730">
        <v>430960.4</v>
      </c>
      <c r="M7730">
        <v>0</v>
      </c>
      <c r="N7730">
        <v>0</v>
      </c>
      <c r="O7730">
        <v>0</v>
      </c>
      <c r="P7730">
        <v>0</v>
      </c>
    </row>
    <row r="7731" spans="1:16" x14ac:dyDescent="0.25">
      <c r="A7731">
        <v>9660</v>
      </c>
      <c r="B7731" t="s">
        <v>3094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56384.815999999999</v>
      </c>
      <c r="K7731">
        <v>95544.59</v>
      </c>
      <c r="L7731">
        <v>176666.4</v>
      </c>
      <c r="M7731">
        <v>0</v>
      </c>
      <c r="N7731">
        <v>0</v>
      </c>
      <c r="O7731">
        <v>0</v>
      </c>
      <c r="P7731">
        <v>0</v>
      </c>
    </row>
    <row r="7732" spans="1:16" x14ac:dyDescent="0.25">
      <c r="A7732">
        <v>9661</v>
      </c>
      <c r="B7732">
        <v>0</v>
      </c>
      <c r="C7732">
        <v>0</v>
      </c>
      <c r="D7732">
        <v>0</v>
      </c>
      <c r="E7732">
        <v>0</v>
      </c>
      <c r="F7732">
        <v>1420220.8</v>
      </c>
      <c r="G7732">
        <v>655295.69999999995</v>
      </c>
      <c r="H7732">
        <v>786265.25</v>
      </c>
      <c r="I7732">
        <v>554146.43999999994</v>
      </c>
      <c r="J7732">
        <v>292855.15999999997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</row>
    <row r="7733" spans="1:16" x14ac:dyDescent="0.25">
      <c r="A7733">
        <v>9662</v>
      </c>
      <c r="B7733" t="s">
        <v>3086</v>
      </c>
      <c r="C7733">
        <v>215466.55</v>
      </c>
      <c r="D7733">
        <v>0</v>
      </c>
      <c r="E7733">
        <v>97408.483999999997</v>
      </c>
      <c r="F7733">
        <v>0</v>
      </c>
      <c r="G7733">
        <v>154459.78</v>
      </c>
      <c r="H7733">
        <v>0</v>
      </c>
      <c r="I7733">
        <v>0</v>
      </c>
      <c r="J7733">
        <v>0</v>
      </c>
      <c r="K7733">
        <v>290504.90000000002</v>
      </c>
      <c r="L7733">
        <v>0</v>
      </c>
      <c r="M7733">
        <v>0</v>
      </c>
      <c r="N7733">
        <v>0</v>
      </c>
      <c r="O7733">
        <v>0</v>
      </c>
      <c r="P7733">
        <v>0</v>
      </c>
    </row>
    <row r="7734" spans="1:16" x14ac:dyDescent="0.25">
      <c r="A7734">
        <v>9663</v>
      </c>
      <c r="B7734" t="s">
        <v>3092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247811.38</v>
      </c>
      <c r="J7734">
        <v>364313.5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</row>
    <row r="7735" spans="1:16" x14ac:dyDescent="0.25">
      <c r="A7735">
        <v>9664</v>
      </c>
      <c r="B7735" t="s">
        <v>3088</v>
      </c>
      <c r="C7735">
        <v>349361.84</v>
      </c>
      <c r="D7735">
        <v>250924.73</v>
      </c>
      <c r="E7735">
        <v>284424.75</v>
      </c>
      <c r="F7735">
        <v>99997.5</v>
      </c>
      <c r="G7735">
        <v>149128.89000000001</v>
      </c>
      <c r="H7735">
        <v>81578.03</v>
      </c>
      <c r="I7735">
        <v>0</v>
      </c>
      <c r="J7735">
        <v>0</v>
      </c>
      <c r="K7735">
        <v>732589.1</v>
      </c>
      <c r="L7735">
        <v>1112288.8999999999</v>
      </c>
      <c r="M7735">
        <v>0</v>
      </c>
      <c r="N7735">
        <v>0</v>
      </c>
      <c r="O7735">
        <v>0</v>
      </c>
      <c r="P7735">
        <v>0</v>
      </c>
    </row>
    <row r="7736" spans="1:16" x14ac:dyDescent="0.25">
      <c r="A7736">
        <v>9665</v>
      </c>
      <c r="B7736">
        <v>0</v>
      </c>
      <c r="C7736">
        <v>0</v>
      </c>
      <c r="D7736">
        <v>0</v>
      </c>
      <c r="E7736">
        <v>0</v>
      </c>
      <c r="F7736">
        <v>121822.19500000001</v>
      </c>
      <c r="G7736">
        <v>86400.29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</row>
    <row r="7737" spans="1:16" x14ac:dyDescent="0.25">
      <c r="A7737">
        <v>9666</v>
      </c>
      <c r="B7737">
        <v>0</v>
      </c>
      <c r="C7737">
        <v>0</v>
      </c>
      <c r="D7737">
        <v>0</v>
      </c>
      <c r="E7737">
        <v>0</v>
      </c>
      <c r="F7737">
        <v>334314.71999999997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</row>
    <row r="7738" spans="1:16" x14ac:dyDescent="0.25">
      <c r="A7738">
        <v>9667</v>
      </c>
      <c r="B7738" t="s">
        <v>3093</v>
      </c>
      <c r="C7738">
        <v>0</v>
      </c>
      <c r="D7738">
        <v>0</v>
      </c>
      <c r="E7738">
        <v>0</v>
      </c>
      <c r="F7738">
        <v>320457.3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</row>
    <row r="7739" spans="1:16" x14ac:dyDescent="0.25">
      <c r="A7739">
        <v>9668</v>
      </c>
      <c r="B7739" t="s">
        <v>107</v>
      </c>
      <c r="C7739">
        <v>0</v>
      </c>
      <c r="D7739">
        <v>0</v>
      </c>
      <c r="E7739">
        <v>0</v>
      </c>
      <c r="F7739">
        <v>11368665</v>
      </c>
      <c r="G7739">
        <v>10786341</v>
      </c>
      <c r="H7739">
        <v>6259937</v>
      </c>
      <c r="I7739">
        <v>93050400</v>
      </c>
      <c r="J7739">
        <v>68028260</v>
      </c>
      <c r="K7739">
        <v>5911761.5</v>
      </c>
      <c r="L7739">
        <v>3505283.5</v>
      </c>
      <c r="M7739">
        <v>0</v>
      </c>
      <c r="N7739">
        <v>0</v>
      </c>
      <c r="O7739">
        <v>0</v>
      </c>
      <c r="P7739">
        <v>0</v>
      </c>
    </row>
    <row r="7740" spans="1:16" x14ac:dyDescent="0.25">
      <c r="A7740">
        <v>9669</v>
      </c>
      <c r="B7740">
        <v>0</v>
      </c>
      <c r="C7740">
        <v>0</v>
      </c>
      <c r="D7740">
        <v>0</v>
      </c>
      <c r="E7740">
        <v>0</v>
      </c>
      <c r="F7740">
        <v>176370.03</v>
      </c>
      <c r="G7740">
        <v>78909.164000000004</v>
      </c>
      <c r="H7740">
        <v>0</v>
      </c>
      <c r="I7740">
        <v>417452.3</v>
      </c>
      <c r="J7740">
        <v>183106.3</v>
      </c>
      <c r="K7740">
        <v>250389.86</v>
      </c>
      <c r="L7740">
        <v>421790.2</v>
      </c>
      <c r="M7740">
        <v>0</v>
      </c>
      <c r="N7740">
        <v>0</v>
      </c>
      <c r="O7740">
        <v>0</v>
      </c>
      <c r="P7740">
        <v>0</v>
      </c>
    </row>
    <row r="7741" spans="1:16" x14ac:dyDescent="0.25">
      <c r="A7741">
        <v>9670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110682.46</v>
      </c>
      <c r="J7741">
        <v>306324.88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</row>
    <row r="7742" spans="1:16" x14ac:dyDescent="0.25">
      <c r="A7742">
        <v>9674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289932.28000000003</v>
      </c>
      <c r="M7742">
        <v>0</v>
      </c>
      <c r="N7742">
        <v>0</v>
      </c>
      <c r="O7742">
        <v>0</v>
      </c>
      <c r="P7742">
        <v>0</v>
      </c>
    </row>
    <row r="7743" spans="1:16" x14ac:dyDescent="0.25">
      <c r="A7743">
        <v>9676</v>
      </c>
      <c r="B7743">
        <v>0</v>
      </c>
      <c r="C7743">
        <v>0</v>
      </c>
      <c r="D7743">
        <v>0</v>
      </c>
      <c r="E7743">
        <v>0</v>
      </c>
      <c r="F7743">
        <v>96303.233999999997</v>
      </c>
      <c r="G7743">
        <v>91440.266000000003</v>
      </c>
      <c r="H7743">
        <v>61369.61</v>
      </c>
      <c r="I7743">
        <v>66530.5</v>
      </c>
      <c r="J7743">
        <v>98231.33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</row>
    <row r="7744" spans="1:16" x14ac:dyDescent="0.25">
      <c r="A7744">
        <v>9677</v>
      </c>
      <c r="B7744" t="s">
        <v>3099</v>
      </c>
      <c r="C7744">
        <v>0</v>
      </c>
      <c r="D7744">
        <v>0</v>
      </c>
      <c r="E7744">
        <v>0</v>
      </c>
      <c r="F7744">
        <v>0</v>
      </c>
      <c r="G7744">
        <v>70129.86</v>
      </c>
      <c r="H7744">
        <v>0</v>
      </c>
      <c r="I7744">
        <v>436420.16</v>
      </c>
      <c r="J7744">
        <v>300853.59999999998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</row>
    <row r="7745" spans="1:16" x14ac:dyDescent="0.25">
      <c r="A7745">
        <v>9680</v>
      </c>
      <c r="B7745" t="s">
        <v>3101</v>
      </c>
      <c r="C7745">
        <v>0</v>
      </c>
      <c r="D7745">
        <v>0</v>
      </c>
      <c r="E7745">
        <v>0</v>
      </c>
      <c r="F7745">
        <v>416298.53</v>
      </c>
      <c r="G7745">
        <v>636732.30000000005</v>
      </c>
      <c r="H7745">
        <v>275866.94</v>
      </c>
      <c r="I7745">
        <v>382601.12</v>
      </c>
      <c r="J7745">
        <v>643138.06000000006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</row>
    <row r="7746" spans="1:16" x14ac:dyDescent="0.25">
      <c r="A7746">
        <v>9681</v>
      </c>
      <c r="B7746" t="s">
        <v>3096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259827</v>
      </c>
      <c r="J7746">
        <v>272122.5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</row>
    <row r="7747" spans="1:16" x14ac:dyDescent="0.25">
      <c r="A7747">
        <v>9682</v>
      </c>
      <c r="B7747" t="s">
        <v>3100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223670.02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</row>
    <row r="7748" spans="1:16" x14ac:dyDescent="0.25">
      <c r="A7748">
        <v>9684</v>
      </c>
      <c r="B7748" t="s">
        <v>3091</v>
      </c>
      <c r="C7748">
        <v>0</v>
      </c>
      <c r="D7748">
        <v>0</v>
      </c>
      <c r="E7748">
        <v>0</v>
      </c>
      <c r="F7748">
        <v>204942.39</v>
      </c>
      <c r="G7748">
        <v>0</v>
      </c>
      <c r="H7748">
        <v>0</v>
      </c>
      <c r="I7748">
        <v>0</v>
      </c>
      <c r="J7748">
        <v>0</v>
      </c>
      <c r="K7748">
        <v>146992.38</v>
      </c>
      <c r="L7748">
        <v>0</v>
      </c>
      <c r="M7748">
        <v>0</v>
      </c>
      <c r="N7748">
        <v>0</v>
      </c>
      <c r="O7748">
        <v>0</v>
      </c>
      <c r="P7748">
        <v>0</v>
      </c>
    </row>
    <row r="7749" spans="1:16" x14ac:dyDescent="0.25">
      <c r="A7749">
        <v>9685</v>
      </c>
      <c r="B7749" t="s">
        <v>3060</v>
      </c>
      <c r="C7749">
        <v>0</v>
      </c>
      <c r="D7749">
        <v>0</v>
      </c>
      <c r="E7749">
        <v>0</v>
      </c>
      <c r="F7749">
        <v>942986.5</v>
      </c>
      <c r="G7749">
        <v>748267.56</v>
      </c>
      <c r="H7749">
        <v>459653.47</v>
      </c>
      <c r="I7749">
        <v>1018744.56</v>
      </c>
      <c r="J7749">
        <v>986265.94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</row>
    <row r="7750" spans="1:16" x14ac:dyDescent="0.25">
      <c r="A7750">
        <v>9686</v>
      </c>
      <c r="B7750" t="s">
        <v>3102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334041.12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</row>
    <row r="7751" spans="1:16" x14ac:dyDescent="0.25">
      <c r="A7751">
        <v>9688</v>
      </c>
      <c r="B7751" t="s">
        <v>3098</v>
      </c>
      <c r="C7751">
        <v>0</v>
      </c>
      <c r="D7751">
        <v>0</v>
      </c>
      <c r="E7751">
        <v>0</v>
      </c>
      <c r="F7751">
        <v>206589.81</v>
      </c>
      <c r="G7751">
        <v>265944</v>
      </c>
      <c r="H7751">
        <v>168369.69</v>
      </c>
      <c r="I7751">
        <v>89688.37</v>
      </c>
      <c r="J7751">
        <v>99398.2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</row>
    <row r="7752" spans="1:16" x14ac:dyDescent="0.25">
      <c r="A7752">
        <v>9689</v>
      </c>
      <c r="B7752">
        <v>0</v>
      </c>
      <c r="C7752">
        <v>0</v>
      </c>
      <c r="D7752">
        <v>0</v>
      </c>
      <c r="E7752">
        <v>0</v>
      </c>
      <c r="F7752">
        <v>152196.1</v>
      </c>
      <c r="G7752">
        <v>296659.96999999997</v>
      </c>
      <c r="H7752">
        <v>200039.34</v>
      </c>
      <c r="I7752">
        <v>70164.733999999997</v>
      </c>
      <c r="J7752">
        <v>143224.28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</row>
    <row r="7753" spans="1:16" x14ac:dyDescent="0.25">
      <c r="A7753">
        <v>9690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264905.25</v>
      </c>
      <c r="L7753">
        <v>83882.289999999994</v>
      </c>
      <c r="M7753">
        <v>0</v>
      </c>
      <c r="N7753">
        <v>0</v>
      </c>
      <c r="O7753">
        <v>0</v>
      </c>
      <c r="P7753">
        <v>0</v>
      </c>
    </row>
    <row r="7754" spans="1:16" x14ac:dyDescent="0.25">
      <c r="A7754">
        <v>9692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1429229.4</v>
      </c>
      <c r="L7754">
        <v>337062.2</v>
      </c>
      <c r="M7754">
        <v>0</v>
      </c>
      <c r="N7754">
        <v>0</v>
      </c>
      <c r="O7754">
        <v>0</v>
      </c>
      <c r="P7754">
        <v>0</v>
      </c>
    </row>
    <row r="7755" spans="1:16" x14ac:dyDescent="0.25">
      <c r="A7755">
        <v>9693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581305.59999999998</v>
      </c>
      <c r="J7755">
        <v>448230.75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</row>
    <row r="7756" spans="1:16" x14ac:dyDescent="0.25">
      <c r="A7756">
        <v>9694</v>
      </c>
      <c r="B7756" t="s">
        <v>3106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531076.5</v>
      </c>
      <c r="J7756">
        <v>408397.97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</row>
    <row r="7757" spans="1:16" x14ac:dyDescent="0.25">
      <c r="A7757">
        <v>9695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696823.5</v>
      </c>
      <c r="J7757">
        <v>431791.6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</row>
    <row r="7758" spans="1:16" x14ac:dyDescent="0.25">
      <c r="A7758">
        <v>9696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1070768.8</v>
      </c>
      <c r="J7758">
        <v>767110.94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</row>
    <row r="7759" spans="1:16" x14ac:dyDescent="0.25">
      <c r="A7759">
        <v>9697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163755.34</v>
      </c>
      <c r="J7759">
        <v>259733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</row>
    <row r="7760" spans="1:16" x14ac:dyDescent="0.25">
      <c r="A7760">
        <v>9698</v>
      </c>
      <c r="B7760" t="s">
        <v>3107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555352.56000000006</v>
      </c>
      <c r="J7760">
        <v>295002.03000000003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</row>
    <row r="7761" spans="1:16" x14ac:dyDescent="0.25">
      <c r="A7761">
        <v>9699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687503.2</v>
      </c>
      <c r="J7761">
        <v>562023.9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</row>
    <row r="7762" spans="1:16" x14ac:dyDescent="0.25">
      <c r="A7762">
        <v>9701</v>
      </c>
      <c r="B7762" t="s">
        <v>3105</v>
      </c>
      <c r="C7762">
        <v>0</v>
      </c>
      <c r="D7762">
        <v>0</v>
      </c>
      <c r="E7762">
        <v>0</v>
      </c>
      <c r="F7762">
        <v>200520.47</v>
      </c>
      <c r="G7762">
        <v>278021.44</v>
      </c>
      <c r="H7762">
        <v>103265.99</v>
      </c>
      <c r="I7762">
        <v>1560511</v>
      </c>
      <c r="J7762">
        <v>1230287.5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</row>
    <row r="7763" spans="1:16" x14ac:dyDescent="0.25">
      <c r="A7763">
        <v>9702</v>
      </c>
      <c r="B7763" t="s">
        <v>247</v>
      </c>
      <c r="C7763">
        <v>0</v>
      </c>
      <c r="D7763">
        <v>0</v>
      </c>
      <c r="E7763">
        <v>0</v>
      </c>
      <c r="F7763">
        <v>3007170.2</v>
      </c>
      <c r="G7763">
        <v>3755824.2</v>
      </c>
      <c r="H7763">
        <v>1531218.2</v>
      </c>
      <c r="I7763">
        <v>20637944</v>
      </c>
      <c r="J7763">
        <v>17592956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</row>
    <row r="7764" spans="1:16" x14ac:dyDescent="0.25">
      <c r="A7764">
        <v>9703</v>
      </c>
      <c r="B7764">
        <v>0</v>
      </c>
      <c r="C7764">
        <v>0</v>
      </c>
      <c r="D7764">
        <v>0</v>
      </c>
      <c r="E7764">
        <v>0</v>
      </c>
      <c r="F7764">
        <v>100850.43</v>
      </c>
      <c r="G7764">
        <v>0</v>
      </c>
      <c r="H7764">
        <v>0</v>
      </c>
      <c r="I7764">
        <v>437986.12</v>
      </c>
      <c r="J7764">
        <v>254654.55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</row>
    <row r="7765" spans="1:16" x14ac:dyDescent="0.25">
      <c r="A7765">
        <v>9704</v>
      </c>
      <c r="B7765" t="s">
        <v>3125</v>
      </c>
      <c r="C7765">
        <v>0</v>
      </c>
      <c r="D7765">
        <v>0</v>
      </c>
      <c r="E7765">
        <v>0</v>
      </c>
      <c r="F7765">
        <v>242142.4</v>
      </c>
      <c r="G7765">
        <v>88841.45</v>
      </c>
      <c r="H7765">
        <v>0</v>
      </c>
      <c r="I7765">
        <v>0</v>
      </c>
      <c r="J7765">
        <v>0</v>
      </c>
      <c r="K7765">
        <v>127432.336</v>
      </c>
      <c r="L7765">
        <v>0</v>
      </c>
      <c r="M7765">
        <v>0</v>
      </c>
      <c r="N7765">
        <v>0</v>
      </c>
      <c r="O7765">
        <v>0</v>
      </c>
      <c r="P7765">
        <v>0</v>
      </c>
    </row>
    <row r="7766" spans="1:16" x14ac:dyDescent="0.25">
      <c r="A7766">
        <v>9705</v>
      </c>
      <c r="B7766" t="s">
        <v>435</v>
      </c>
      <c r="C7766">
        <v>0</v>
      </c>
      <c r="D7766">
        <v>0</v>
      </c>
      <c r="E7766">
        <v>0</v>
      </c>
      <c r="F7766">
        <v>673749.4</v>
      </c>
      <c r="G7766">
        <v>709482.2</v>
      </c>
      <c r="H7766">
        <v>346616.84</v>
      </c>
      <c r="I7766">
        <v>7636453.5</v>
      </c>
      <c r="J7766">
        <v>5613866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</row>
    <row r="7767" spans="1:16" x14ac:dyDescent="0.25">
      <c r="A7767">
        <v>9706</v>
      </c>
      <c r="B7767" t="s">
        <v>297</v>
      </c>
      <c r="C7767">
        <v>0</v>
      </c>
      <c r="D7767">
        <v>0</v>
      </c>
      <c r="E7767">
        <v>0</v>
      </c>
      <c r="F7767">
        <v>4066276.8</v>
      </c>
      <c r="G7767">
        <v>4898186</v>
      </c>
      <c r="H7767">
        <v>3519790.2</v>
      </c>
      <c r="I7767">
        <v>11168787</v>
      </c>
      <c r="J7767">
        <v>9760978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</row>
    <row r="7768" spans="1:16" x14ac:dyDescent="0.25">
      <c r="A7768">
        <v>9708</v>
      </c>
      <c r="B7768" t="s">
        <v>48</v>
      </c>
      <c r="C7768">
        <v>0</v>
      </c>
      <c r="D7768">
        <v>0</v>
      </c>
      <c r="E7768">
        <v>0</v>
      </c>
      <c r="F7768">
        <v>14332953</v>
      </c>
      <c r="G7768">
        <v>15649314</v>
      </c>
      <c r="H7768">
        <v>7820137.5</v>
      </c>
      <c r="I7768">
        <v>204217310</v>
      </c>
      <c r="J7768">
        <v>150132640</v>
      </c>
      <c r="K7768">
        <v>320853.75</v>
      </c>
      <c r="L7768">
        <v>155396.78</v>
      </c>
      <c r="M7768">
        <v>0</v>
      </c>
      <c r="N7768">
        <v>0</v>
      </c>
      <c r="O7768">
        <v>0</v>
      </c>
      <c r="P7768">
        <v>0</v>
      </c>
    </row>
    <row r="7769" spans="1:16" x14ac:dyDescent="0.25">
      <c r="A7769">
        <v>9709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433844.84</v>
      </c>
      <c r="J7769">
        <v>313908.78000000003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</row>
    <row r="7770" spans="1:16" x14ac:dyDescent="0.25">
      <c r="A7770">
        <v>9710</v>
      </c>
      <c r="B7770" t="s">
        <v>3110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964724.5</v>
      </c>
      <c r="J7770">
        <v>804255.94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</row>
    <row r="7771" spans="1:16" x14ac:dyDescent="0.25">
      <c r="A7771">
        <v>9711</v>
      </c>
      <c r="B7771" t="s">
        <v>3111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407412.84</v>
      </c>
      <c r="J7771">
        <v>337190.56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</row>
    <row r="7772" spans="1:16" x14ac:dyDescent="0.25">
      <c r="A7772">
        <v>9712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2130033.7999999998</v>
      </c>
      <c r="J7772">
        <v>1695379.6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</row>
    <row r="7773" spans="1:16" x14ac:dyDescent="0.25">
      <c r="A7773">
        <v>9713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124534.44500000001</v>
      </c>
      <c r="J7773">
        <v>58715.47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</row>
    <row r="7774" spans="1:16" x14ac:dyDescent="0.25">
      <c r="A7774">
        <v>9714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130171.47</v>
      </c>
      <c r="J7774">
        <v>67332.516000000003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>
        <v>9715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134795.76999999999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</row>
    <row r="7776" spans="1:16" x14ac:dyDescent="0.25">
      <c r="A7776">
        <v>9716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176801.97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</row>
    <row r="7777" spans="1:16" x14ac:dyDescent="0.25">
      <c r="A7777">
        <v>9717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1703848.1</v>
      </c>
      <c r="J7777">
        <v>685046.8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</row>
    <row r="7778" spans="1:16" x14ac:dyDescent="0.25">
      <c r="A7778">
        <v>9718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186425.48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</row>
    <row r="7779" spans="1:16" x14ac:dyDescent="0.25">
      <c r="A7779">
        <v>9719</v>
      </c>
      <c r="B7779" t="s">
        <v>3118</v>
      </c>
      <c r="C7779">
        <v>196390.6</v>
      </c>
      <c r="D7779">
        <v>227808.95</v>
      </c>
      <c r="E7779">
        <v>458521.53</v>
      </c>
      <c r="F7779">
        <v>171876.73</v>
      </c>
      <c r="G7779">
        <v>0</v>
      </c>
      <c r="H7779">
        <v>93383.62</v>
      </c>
      <c r="I7779">
        <v>0</v>
      </c>
      <c r="J7779">
        <v>0</v>
      </c>
      <c r="K7779">
        <v>203756.62</v>
      </c>
      <c r="L7779">
        <v>136321.16</v>
      </c>
      <c r="M7779">
        <v>0</v>
      </c>
      <c r="N7779">
        <v>0</v>
      </c>
      <c r="O7779">
        <v>0</v>
      </c>
      <c r="P7779">
        <v>0</v>
      </c>
    </row>
    <row r="7780" spans="1:16" x14ac:dyDescent="0.25">
      <c r="A7780">
        <v>9720</v>
      </c>
      <c r="B7780">
        <v>0</v>
      </c>
      <c r="C7780">
        <v>0</v>
      </c>
      <c r="D7780">
        <v>0</v>
      </c>
      <c r="E7780">
        <v>0</v>
      </c>
      <c r="F7780">
        <v>64237.06</v>
      </c>
      <c r="G7780">
        <v>0</v>
      </c>
      <c r="H7780">
        <v>0</v>
      </c>
      <c r="I7780">
        <v>0</v>
      </c>
      <c r="J7780">
        <v>0</v>
      </c>
      <c r="K7780">
        <v>1105806.8</v>
      </c>
      <c r="L7780">
        <v>261103.62</v>
      </c>
      <c r="M7780">
        <v>0</v>
      </c>
      <c r="N7780">
        <v>0</v>
      </c>
      <c r="O7780">
        <v>0</v>
      </c>
      <c r="P7780">
        <v>0</v>
      </c>
    </row>
    <row r="7781" spans="1:16" x14ac:dyDescent="0.25">
      <c r="A7781">
        <v>9721</v>
      </c>
      <c r="B7781" t="s">
        <v>3121</v>
      </c>
      <c r="C7781">
        <v>79203.516000000003</v>
      </c>
      <c r="D7781">
        <v>74914.085999999996</v>
      </c>
      <c r="E7781">
        <v>185791.55</v>
      </c>
      <c r="F7781">
        <v>0</v>
      </c>
      <c r="G7781">
        <v>0</v>
      </c>
      <c r="H7781">
        <v>0</v>
      </c>
      <c r="I7781">
        <v>327048.65999999997</v>
      </c>
      <c r="J7781">
        <v>207220.88</v>
      </c>
      <c r="K7781">
        <v>474713.25</v>
      </c>
      <c r="L7781">
        <v>223759.1</v>
      </c>
      <c r="M7781">
        <v>0</v>
      </c>
      <c r="N7781">
        <v>0</v>
      </c>
      <c r="O7781">
        <v>0</v>
      </c>
      <c r="P7781">
        <v>0</v>
      </c>
    </row>
    <row r="7782" spans="1:16" x14ac:dyDescent="0.25">
      <c r="A7782">
        <v>9722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523450.22</v>
      </c>
      <c r="J7782">
        <v>385995.6</v>
      </c>
      <c r="K7782">
        <v>307990</v>
      </c>
      <c r="L7782">
        <v>135182.92000000001</v>
      </c>
      <c r="M7782">
        <v>0</v>
      </c>
      <c r="N7782">
        <v>0</v>
      </c>
      <c r="O7782">
        <v>0</v>
      </c>
      <c r="P7782">
        <v>0</v>
      </c>
    </row>
    <row r="7783" spans="1:16" x14ac:dyDescent="0.25">
      <c r="A7783">
        <v>9723</v>
      </c>
      <c r="B7783" t="s">
        <v>233</v>
      </c>
      <c r="C7783">
        <v>0</v>
      </c>
      <c r="D7783">
        <v>0</v>
      </c>
      <c r="E7783">
        <v>0</v>
      </c>
      <c r="F7783">
        <v>1421419.6</v>
      </c>
      <c r="G7783">
        <v>1323375.5</v>
      </c>
      <c r="H7783">
        <v>725515.9</v>
      </c>
      <c r="I7783">
        <v>12560390</v>
      </c>
      <c r="J7783">
        <v>9529296</v>
      </c>
      <c r="K7783">
        <v>6177333</v>
      </c>
      <c r="L7783">
        <v>3305909</v>
      </c>
      <c r="M7783">
        <v>0</v>
      </c>
      <c r="N7783">
        <v>0</v>
      </c>
      <c r="O7783">
        <v>0</v>
      </c>
      <c r="P7783">
        <v>0</v>
      </c>
    </row>
    <row r="7784" spans="1:16" x14ac:dyDescent="0.25">
      <c r="A7784">
        <v>9724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657294.30000000005</v>
      </c>
      <c r="J7784">
        <v>486819.44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</row>
    <row r="7785" spans="1:16" x14ac:dyDescent="0.25">
      <c r="A7785">
        <v>9725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593526.43999999994</v>
      </c>
      <c r="J7785">
        <v>414546.44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</row>
    <row r="7786" spans="1:16" x14ac:dyDescent="0.25">
      <c r="A7786">
        <v>9726</v>
      </c>
      <c r="B7786" t="s">
        <v>3115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1075584</v>
      </c>
      <c r="J7786">
        <v>703910.6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</row>
    <row r="7787" spans="1:16" x14ac:dyDescent="0.25">
      <c r="A7787">
        <v>9727</v>
      </c>
      <c r="B7787" t="s">
        <v>3116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642562.4</v>
      </c>
      <c r="J7787">
        <v>482037.53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</row>
    <row r="7788" spans="1:16" x14ac:dyDescent="0.25">
      <c r="A7788">
        <v>9728</v>
      </c>
      <c r="B7788" t="s">
        <v>3117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233354.31</v>
      </c>
      <c r="J7788">
        <v>144408.56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</row>
    <row r="7789" spans="1:16" x14ac:dyDescent="0.25">
      <c r="A7789">
        <v>9729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1167743.2</v>
      </c>
      <c r="L7789">
        <v>0</v>
      </c>
      <c r="M7789">
        <v>0</v>
      </c>
      <c r="N7789">
        <v>0</v>
      </c>
      <c r="O7789">
        <v>0</v>
      </c>
      <c r="P7789">
        <v>0</v>
      </c>
    </row>
    <row r="7790" spans="1:16" x14ac:dyDescent="0.25">
      <c r="A7790">
        <v>9731</v>
      </c>
      <c r="B7790" t="s">
        <v>3089</v>
      </c>
      <c r="C7790">
        <v>0</v>
      </c>
      <c r="D7790">
        <v>0</v>
      </c>
      <c r="E7790">
        <v>0</v>
      </c>
      <c r="F7790">
        <v>99941.17</v>
      </c>
      <c r="G7790">
        <v>78050.03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</row>
    <row r="7791" spans="1:16" x14ac:dyDescent="0.25">
      <c r="A7791">
        <v>9732</v>
      </c>
      <c r="B7791" t="s">
        <v>3112</v>
      </c>
      <c r="C7791">
        <v>0</v>
      </c>
      <c r="D7791">
        <v>0</v>
      </c>
      <c r="E7791">
        <v>0</v>
      </c>
      <c r="F7791">
        <v>102325.69</v>
      </c>
      <c r="G7791">
        <v>0</v>
      </c>
      <c r="H7791">
        <v>0</v>
      </c>
      <c r="I7791">
        <v>360325.1</v>
      </c>
      <c r="J7791">
        <v>197444.72</v>
      </c>
      <c r="K7791">
        <v>68238.19</v>
      </c>
      <c r="L7791">
        <v>0</v>
      </c>
      <c r="M7791">
        <v>0</v>
      </c>
      <c r="N7791">
        <v>0</v>
      </c>
      <c r="O7791">
        <v>0</v>
      </c>
      <c r="P7791">
        <v>0</v>
      </c>
    </row>
    <row r="7792" spans="1:16" x14ac:dyDescent="0.25">
      <c r="A7792">
        <v>9733</v>
      </c>
      <c r="B7792" t="s">
        <v>97</v>
      </c>
      <c r="C7792">
        <v>0</v>
      </c>
      <c r="D7792">
        <v>0</v>
      </c>
      <c r="E7792">
        <v>0</v>
      </c>
      <c r="F7792">
        <v>12311727</v>
      </c>
      <c r="G7792">
        <v>13189247</v>
      </c>
      <c r="H7792">
        <v>6944751</v>
      </c>
      <c r="I7792">
        <v>118008010</v>
      </c>
      <c r="J7792">
        <v>90087840</v>
      </c>
      <c r="K7792">
        <v>251912.06</v>
      </c>
      <c r="L7792">
        <v>100803.69</v>
      </c>
      <c r="M7792">
        <v>0</v>
      </c>
      <c r="N7792">
        <v>0</v>
      </c>
      <c r="O7792">
        <v>0</v>
      </c>
      <c r="P7792">
        <v>0</v>
      </c>
    </row>
    <row r="7793" spans="1:16" x14ac:dyDescent="0.25">
      <c r="A7793">
        <v>9735</v>
      </c>
      <c r="B7793" t="s">
        <v>3114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140593.82999999999</v>
      </c>
      <c r="J7793">
        <v>143478.31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</row>
    <row r="7794" spans="1:16" x14ac:dyDescent="0.25">
      <c r="A7794">
        <v>9736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196183.36</v>
      </c>
      <c r="J7794">
        <v>140673.17000000001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</row>
    <row r="7795" spans="1:16" x14ac:dyDescent="0.25">
      <c r="A7795">
        <v>9737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635953.30000000005</v>
      </c>
      <c r="J7795">
        <v>504799.38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</row>
    <row r="7796" spans="1:16" x14ac:dyDescent="0.25">
      <c r="A7796">
        <v>9738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188500.4</v>
      </c>
      <c r="J7796">
        <v>155145.16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</row>
    <row r="7797" spans="1:16" x14ac:dyDescent="0.25">
      <c r="A7797">
        <v>9739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935470.9</v>
      </c>
      <c r="J7797">
        <v>769459.19999999995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</row>
    <row r="7798" spans="1:16" x14ac:dyDescent="0.25">
      <c r="A7798">
        <v>9740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</row>
    <row r="7799" spans="1:16" x14ac:dyDescent="0.25">
      <c r="A7799">
        <v>9741</v>
      </c>
      <c r="B7799" t="s">
        <v>3119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</row>
    <row r="7800" spans="1:16" x14ac:dyDescent="0.25">
      <c r="A7800">
        <v>9742</v>
      </c>
      <c r="B7800" t="s">
        <v>3120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176046.92</v>
      </c>
      <c r="L7800">
        <v>0</v>
      </c>
      <c r="M7800">
        <v>0</v>
      </c>
      <c r="N7800">
        <v>0</v>
      </c>
      <c r="O7800">
        <v>0</v>
      </c>
      <c r="P7800">
        <v>0</v>
      </c>
    </row>
    <row r="7801" spans="1:16" x14ac:dyDescent="0.25">
      <c r="A7801">
        <v>9743</v>
      </c>
      <c r="B7801" t="s">
        <v>3129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146580.67000000001</v>
      </c>
      <c r="L7801">
        <v>61669.14</v>
      </c>
      <c r="M7801">
        <v>0</v>
      </c>
      <c r="N7801">
        <v>0</v>
      </c>
      <c r="O7801">
        <v>0</v>
      </c>
      <c r="P7801">
        <v>0</v>
      </c>
    </row>
    <row r="7802" spans="1:16" x14ac:dyDescent="0.25">
      <c r="A7802">
        <v>9744</v>
      </c>
      <c r="B7802" t="s">
        <v>3085</v>
      </c>
      <c r="C7802">
        <v>0</v>
      </c>
      <c r="D7802">
        <v>0</v>
      </c>
      <c r="E7802">
        <v>0</v>
      </c>
      <c r="F7802">
        <v>0</v>
      </c>
      <c r="G7802">
        <v>81447.72</v>
      </c>
      <c r="H7802">
        <v>0</v>
      </c>
      <c r="I7802">
        <v>0</v>
      </c>
      <c r="J7802">
        <v>0</v>
      </c>
      <c r="K7802">
        <v>349483.25</v>
      </c>
      <c r="L7802">
        <v>0</v>
      </c>
      <c r="M7802">
        <v>0</v>
      </c>
      <c r="N7802">
        <v>0</v>
      </c>
      <c r="O7802">
        <v>0</v>
      </c>
      <c r="P7802">
        <v>0</v>
      </c>
    </row>
    <row r="7803" spans="1:16" x14ac:dyDescent="0.25">
      <c r="A7803">
        <v>9745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357970.88</v>
      </c>
      <c r="L7803">
        <v>236964.78</v>
      </c>
      <c r="M7803">
        <v>0</v>
      </c>
      <c r="N7803">
        <v>0</v>
      </c>
      <c r="O7803">
        <v>0</v>
      </c>
      <c r="P7803">
        <v>0</v>
      </c>
    </row>
    <row r="7804" spans="1:16" x14ac:dyDescent="0.25">
      <c r="A7804">
        <v>9746</v>
      </c>
      <c r="B7804">
        <v>0</v>
      </c>
      <c r="C7804">
        <v>61998.855000000003</v>
      </c>
      <c r="D7804">
        <v>0</v>
      </c>
      <c r="E7804">
        <v>0</v>
      </c>
      <c r="F7804">
        <v>272796.21999999997</v>
      </c>
      <c r="G7804">
        <v>114461.586</v>
      </c>
      <c r="H7804">
        <v>72761.483999999997</v>
      </c>
      <c r="I7804">
        <v>0</v>
      </c>
      <c r="J7804">
        <v>0</v>
      </c>
      <c r="K7804">
        <v>188834.8</v>
      </c>
      <c r="L7804">
        <v>0</v>
      </c>
      <c r="M7804">
        <v>0</v>
      </c>
      <c r="N7804">
        <v>0</v>
      </c>
      <c r="O7804">
        <v>0</v>
      </c>
      <c r="P7804">
        <v>0</v>
      </c>
    </row>
    <row r="7805" spans="1:16" x14ac:dyDescent="0.25">
      <c r="A7805">
        <v>9747</v>
      </c>
      <c r="B7805" t="s">
        <v>3122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272499.53000000003</v>
      </c>
      <c r="J7805">
        <v>128676.414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</row>
    <row r="7806" spans="1:16" x14ac:dyDescent="0.25">
      <c r="A7806">
        <v>9748</v>
      </c>
      <c r="B7806" t="s">
        <v>3123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</row>
    <row r="7807" spans="1:16" x14ac:dyDescent="0.25">
      <c r="A7807">
        <v>9750</v>
      </c>
      <c r="B7807" t="s">
        <v>3126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290364.34000000003</v>
      </c>
      <c r="J7807">
        <v>248986.92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</row>
    <row r="7808" spans="1:16" x14ac:dyDescent="0.25">
      <c r="A7808">
        <v>9751</v>
      </c>
      <c r="B7808" t="s">
        <v>3113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117609.984</v>
      </c>
      <c r="J7808">
        <v>56990.12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</row>
    <row r="7809" spans="1:16" x14ac:dyDescent="0.25">
      <c r="A7809">
        <v>9752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230307.58</v>
      </c>
      <c r="J7809">
        <v>157891.14000000001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</row>
    <row r="7810" spans="1:16" x14ac:dyDescent="0.25">
      <c r="A7810">
        <v>9753</v>
      </c>
      <c r="B7810">
        <v>0</v>
      </c>
      <c r="C7810">
        <v>0</v>
      </c>
      <c r="D7810">
        <v>0</v>
      </c>
      <c r="E7810">
        <v>0</v>
      </c>
      <c r="F7810">
        <v>546618.5</v>
      </c>
      <c r="G7810">
        <v>204105.11</v>
      </c>
      <c r="H7810">
        <v>246046.69</v>
      </c>
      <c r="I7810">
        <v>0</v>
      </c>
      <c r="J7810">
        <v>0</v>
      </c>
      <c r="K7810">
        <v>1196567.8999999999</v>
      </c>
      <c r="L7810">
        <v>431825.78</v>
      </c>
      <c r="M7810">
        <v>0</v>
      </c>
      <c r="N7810">
        <v>0</v>
      </c>
      <c r="O7810">
        <v>0</v>
      </c>
      <c r="P7810">
        <v>0</v>
      </c>
    </row>
    <row r="7811" spans="1:16" x14ac:dyDescent="0.25">
      <c r="A7811">
        <v>9754</v>
      </c>
      <c r="B7811">
        <v>0</v>
      </c>
      <c r="C7811">
        <v>0</v>
      </c>
      <c r="D7811">
        <v>0</v>
      </c>
      <c r="E7811">
        <v>0</v>
      </c>
      <c r="F7811">
        <v>601623.43999999994</v>
      </c>
      <c r="G7811">
        <v>604834.25</v>
      </c>
      <c r="H7811">
        <v>762438.1</v>
      </c>
      <c r="I7811">
        <v>84970.03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</row>
    <row r="7812" spans="1:16" x14ac:dyDescent="0.25">
      <c r="A7812">
        <v>9755</v>
      </c>
      <c r="B7812" t="s">
        <v>3052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</row>
    <row r="7813" spans="1:16" x14ac:dyDescent="0.25">
      <c r="A7813">
        <v>9756</v>
      </c>
      <c r="B7813">
        <v>0</v>
      </c>
      <c r="C7813">
        <v>0</v>
      </c>
      <c r="D7813">
        <v>0</v>
      </c>
      <c r="E7813">
        <v>0</v>
      </c>
      <c r="F7813">
        <v>175383.9</v>
      </c>
      <c r="G7813">
        <v>277433.5</v>
      </c>
      <c r="H7813">
        <v>115407.87</v>
      </c>
      <c r="I7813">
        <v>88386.18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</row>
    <row r="7814" spans="1:16" x14ac:dyDescent="0.25">
      <c r="A7814">
        <v>9757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112568.78</v>
      </c>
      <c r="J7814">
        <v>92703.195000000007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</row>
    <row r="7815" spans="1:16" x14ac:dyDescent="0.25">
      <c r="A7815">
        <v>9759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170225.73</v>
      </c>
      <c r="L7815">
        <v>0</v>
      </c>
      <c r="M7815">
        <v>0</v>
      </c>
      <c r="N7815">
        <v>0</v>
      </c>
      <c r="O7815">
        <v>0</v>
      </c>
      <c r="P7815">
        <v>0</v>
      </c>
    </row>
    <row r="7816" spans="1:16" x14ac:dyDescent="0.25">
      <c r="A7816">
        <v>9760</v>
      </c>
      <c r="B7816" t="s">
        <v>3047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11001532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</row>
    <row r="7817" spans="1:16" x14ac:dyDescent="0.25">
      <c r="A7817">
        <v>9761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322264.5</v>
      </c>
      <c r="L7817">
        <v>505862.62</v>
      </c>
      <c r="M7817">
        <v>0</v>
      </c>
      <c r="N7817">
        <v>0</v>
      </c>
      <c r="O7817">
        <v>0</v>
      </c>
      <c r="P7817">
        <v>0</v>
      </c>
    </row>
    <row r="7818" spans="1:16" x14ac:dyDescent="0.25">
      <c r="A7818">
        <v>9762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271996.34000000003</v>
      </c>
      <c r="L7818">
        <v>172753.67</v>
      </c>
      <c r="M7818">
        <v>0</v>
      </c>
      <c r="N7818">
        <v>0</v>
      </c>
      <c r="O7818">
        <v>0</v>
      </c>
      <c r="P7818">
        <v>0</v>
      </c>
    </row>
    <row r="7819" spans="1:16" x14ac:dyDescent="0.25">
      <c r="A7819">
        <v>9763</v>
      </c>
      <c r="B7819" t="s">
        <v>3130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949672.5</v>
      </c>
      <c r="L7819">
        <v>1374559.1</v>
      </c>
      <c r="M7819">
        <v>0</v>
      </c>
      <c r="N7819">
        <v>0</v>
      </c>
      <c r="O7819">
        <v>0</v>
      </c>
      <c r="P7819">
        <v>0</v>
      </c>
    </row>
    <row r="7820" spans="1:16" x14ac:dyDescent="0.25">
      <c r="A7820">
        <v>9764</v>
      </c>
      <c r="B7820" t="s">
        <v>3131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432533.06</v>
      </c>
      <c r="L7820">
        <v>700353.94</v>
      </c>
      <c r="M7820">
        <v>0</v>
      </c>
      <c r="N7820">
        <v>0</v>
      </c>
      <c r="O7820">
        <v>0</v>
      </c>
      <c r="P7820">
        <v>0</v>
      </c>
    </row>
    <row r="7821" spans="1:16" x14ac:dyDescent="0.25">
      <c r="A7821">
        <v>9765</v>
      </c>
      <c r="B7821" t="s">
        <v>3132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2395722.2000000002</v>
      </c>
      <c r="L7821">
        <v>1045689.06</v>
      </c>
      <c r="M7821">
        <v>0</v>
      </c>
      <c r="N7821">
        <v>0</v>
      </c>
      <c r="O7821">
        <v>0</v>
      </c>
      <c r="P7821">
        <v>0</v>
      </c>
    </row>
    <row r="7822" spans="1:16" x14ac:dyDescent="0.25">
      <c r="A7822">
        <v>9766</v>
      </c>
      <c r="B7822" t="s">
        <v>3133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889721.4</v>
      </c>
      <c r="L7822">
        <v>411898.56</v>
      </c>
      <c r="M7822">
        <v>0</v>
      </c>
      <c r="N7822">
        <v>0</v>
      </c>
      <c r="O7822">
        <v>0</v>
      </c>
      <c r="P7822">
        <v>0</v>
      </c>
    </row>
    <row r="7823" spans="1:16" x14ac:dyDescent="0.25">
      <c r="A7823">
        <v>9768</v>
      </c>
      <c r="B7823" t="s">
        <v>3134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217877.44</v>
      </c>
      <c r="J7823">
        <v>182607.44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</row>
    <row r="7824" spans="1:16" x14ac:dyDescent="0.25">
      <c r="A7824">
        <v>9771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477615.03</v>
      </c>
      <c r="L7824">
        <v>132203.03</v>
      </c>
      <c r="M7824">
        <v>0</v>
      </c>
      <c r="N7824">
        <v>0</v>
      </c>
      <c r="O7824">
        <v>0</v>
      </c>
      <c r="P7824">
        <v>0</v>
      </c>
    </row>
    <row r="7825" spans="1:16" x14ac:dyDescent="0.25">
      <c r="A7825">
        <v>9772</v>
      </c>
      <c r="B7825" t="s">
        <v>3137</v>
      </c>
      <c r="C7825">
        <v>0</v>
      </c>
      <c r="D7825">
        <v>0</v>
      </c>
      <c r="E7825">
        <v>0</v>
      </c>
      <c r="F7825">
        <v>260167.8</v>
      </c>
      <c r="G7825">
        <v>291812.75</v>
      </c>
      <c r="H7825">
        <v>184133.05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</row>
    <row r="7826" spans="1:16" x14ac:dyDescent="0.25">
      <c r="A7826">
        <v>9773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583110.93999999994</v>
      </c>
      <c r="J7826">
        <v>456430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</row>
    <row r="7827" spans="1:16" x14ac:dyDescent="0.25">
      <c r="A7827">
        <v>9774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80990.509999999995</v>
      </c>
      <c r="L7827">
        <v>268773.15999999997</v>
      </c>
      <c r="M7827">
        <v>0</v>
      </c>
      <c r="N7827">
        <v>0</v>
      </c>
      <c r="O7827">
        <v>0</v>
      </c>
      <c r="P7827">
        <v>0</v>
      </c>
    </row>
    <row r="7828" spans="1:16" x14ac:dyDescent="0.25">
      <c r="A7828">
        <v>9776</v>
      </c>
      <c r="B7828" t="s">
        <v>3139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405697.56</v>
      </c>
      <c r="O7828">
        <v>0</v>
      </c>
      <c r="P7828">
        <v>0</v>
      </c>
    </row>
    <row r="7829" spans="1:16" x14ac:dyDescent="0.25">
      <c r="A7829">
        <v>9777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563531.4</v>
      </c>
      <c r="O7829">
        <v>0</v>
      </c>
      <c r="P7829">
        <v>0</v>
      </c>
    </row>
    <row r="7830" spans="1:16" x14ac:dyDescent="0.25">
      <c r="A7830">
        <v>9778</v>
      </c>
      <c r="B7830" t="s">
        <v>3140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425751.38</v>
      </c>
      <c r="O7830">
        <v>0</v>
      </c>
      <c r="P7830">
        <v>0</v>
      </c>
    </row>
    <row r="7831" spans="1:16" x14ac:dyDescent="0.25">
      <c r="A7831">
        <v>9779</v>
      </c>
      <c r="B7831" t="s">
        <v>3141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719696.75</v>
      </c>
      <c r="O7831">
        <v>0</v>
      </c>
      <c r="P7831">
        <v>0</v>
      </c>
    </row>
    <row r="7832" spans="1:16" x14ac:dyDescent="0.25">
      <c r="A7832">
        <v>9780</v>
      </c>
      <c r="B7832" t="s">
        <v>3138</v>
      </c>
      <c r="C7832">
        <v>0</v>
      </c>
      <c r="D7832">
        <v>0</v>
      </c>
      <c r="E7832">
        <v>0</v>
      </c>
      <c r="F7832">
        <v>493387.38</v>
      </c>
      <c r="G7832">
        <v>437052.6</v>
      </c>
      <c r="H7832">
        <v>228003.97</v>
      </c>
      <c r="I7832">
        <v>448408.56</v>
      </c>
      <c r="J7832">
        <v>317103.5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</row>
    <row r="7833" spans="1:16" x14ac:dyDescent="0.25">
      <c r="A7833">
        <v>9783</v>
      </c>
      <c r="B7833" t="s">
        <v>3128</v>
      </c>
      <c r="C7833">
        <v>105455.03999999999</v>
      </c>
      <c r="D7833">
        <v>126954.92</v>
      </c>
      <c r="E7833">
        <v>241529.58</v>
      </c>
      <c r="F7833">
        <v>537275.80000000005</v>
      </c>
      <c r="G7833">
        <v>220469.89</v>
      </c>
      <c r="H7833">
        <v>198541.03</v>
      </c>
      <c r="I7833">
        <v>1588163.4</v>
      </c>
      <c r="J7833">
        <v>862836.9</v>
      </c>
      <c r="K7833">
        <v>1218148.8</v>
      </c>
      <c r="L7833">
        <v>395547.62</v>
      </c>
      <c r="M7833">
        <v>0</v>
      </c>
      <c r="N7833">
        <v>57874.983999999997</v>
      </c>
      <c r="O7833">
        <v>0</v>
      </c>
      <c r="P7833">
        <v>0</v>
      </c>
    </row>
    <row r="7834" spans="1:16" x14ac:dyDescent="0.25">
      <c r="A7834">
        <v>9784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249644.94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4242818.5</v>
      </c>
      <c r="O7834">
        <v>0</v>
      </c>
      <c r="P7834">
        <v>0</v>
      </c>
    </row>
    <row r="7835" spans="1:16" x14ac:dyDescent="0.25">
      <c r="A7835">
        <v>9785</v>
      </c>
      <c r="B7835">
        <v>0</v>
      </c>
      <c r="C7835">
        <v>0</v>
      </c>
      <c r="D7835">
        <v>0</v>
      </c>
      <c r="E7835">
        <v>0</v>
      </c>
      <c r="F7835">
        <v>124121.664</v>
      </c>
      <c r="G7835">
        <v>198120.08</v>
      </c>
      <c r="H7835">
        <v>135666.12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</row>
    <row r="7836" spans="1:16" x14ac:dyDescent="0.25">
      <c r="A7836">
        <v>9788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81060.94</v>
      </c>
      <c r="H7836">
        <v>0</v>
      </c>
      <c r="I7836">
        <v>0</v>
      </c>
      <c r="J7836">
        <v>124470.36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</row>
    <row r="7837" spans="1:16" x14ac:dyDescent="0.25">
      <c r="A7837">
        <v>9789</v>
      </c>
      <c r="B7837" t="s">
        <v>3143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84798.27</v>
      </c>
      <c r="J7837">
        <v>184214.27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</row>
    <row r="7838" spans="1:16" x14ac:dyDescent="0.25">
      <c r="A7838">
        <v>9791</v>
      </c>
      <c r="B7838" t="s">
        <v>3142</v>
      </c>
      <c r="C7838">
        <v>0</v>
      </c>
      <c r="D7838">
        <v>0</v>
      </c>
      <c r="E7838">
        <v>0</v>
      </c>
      <c r="F7838">
        <v>131632.72</v>
      </c>
      <c r="G7838">
        <v>170753.47</v>
      </c>
      <c r="H7838">
        <v>91749.483999999997</v>
      </c>
      <c r="I7838">
        <v>173177.28</v>
      </c>
      <c r="J7838">
        <v>384714.47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</row>
    <row r="7839" spans="1:16" x14ac:dyDescent="0.25">
      <c r="A7839">
        <v>9792</v>
      </c>
      <c r="B7839" t="s">
        <v>3144</v>
      </c>
      <c r="C7839">
        <v>0</v>
      </c>
      <c r="D7839">
        <v>0</v>
      </c>
      <c r="E7839">
        <v>0</v>
      </c>
      <c r="F7839">
        <v>610925.43999999994</v>
      </c>
      <c r="G7839">
        <v>601679.80000000005</v>
      </c>
      <c r="H7839">
        <v>303001.75</v>
      </c>
      <c r="I7839">
        <v>2628307.5</v>
      </c>
      <c r="J7839">
        <v>3997586.2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</row>
    <row r="7840" spans="1:16" x14ac:dyDescent="0.25">
      <c r="A7840">
        <v>9793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455164.6</v>
      </c>
      <c r="J7840">
        <v>305972.09999999998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</row>
    <row r="7841" spans="1:16" x14ac:dyDescent="0.25">
      <c r="A7841">
        <v>9794</v>
      </c>
      <c r="B7841" t="s">
        <v>3145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197564.89</v>
      </c>
      <c r="L7841">
        <v>0</v>
      </c>
      <c r="M7841">
        <v>0</v>
      </c>
      <c r="N7841">
        <v>0</v>
      </c>
      <c r="O7841">
        <v>0</v>
      </c>
      <c r="P7841">
        <v>0</v>
      </c>
    </row>
    <row r="7842" spans="1:16" x14ac:dyDescent="0.25">
      <c r="A7842">
        <v>9796</v>
      </c>
      <c r="B7842">
        <v>0</v>
      </c>
      <c r="C7842">
        <v>0</v>
      </c>
      <c r="D7842">
        <v>0</v>
      </c>
      <c r="E7842">
        <v>0</v>
      </c>
      <c r="F7842">
        <v>129302.16</v>
      </c>
      <c r="G7842">
        <v>122332.875</v>
      </c>
      <c r="H7842">
        <v>105204.67</v>
      </c>
      <c r="I7842">
        <v>524608.30000000005</v>
      </c>
      <c r="J7842">
        <v>656024.93999999994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</row>
    <row r="7843" spans="1:16" x14ac:dyDescent="0.25">
      <c r="A7843">
        <v>9799</v>
      </c>
      <c r="B7843" t="s">
        <v>3146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219340.86</v>
      </c>
      <c r="J7843">
        <v>199212.52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</row>
    <row r="7844" spans="1:16" x14ac:dyDescent="0.25">
      <c r="A7844">
        <v>9801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620575.6</v>
      </c>
      <c r="L7844">
        <v>239185.39</v>
      </c>
      <c r="M7844">
        <v>0</v>
      </c>
      <c r="N7844">
        <v>0</v>
      </c>
      <c r="O7844">
        <v>0</v>
      </c>
      <c r="P7844">
        <v>0</v>
      </c>
    </row>
    <row r="7845" spans="1:16" x14ac:dyDescent="0.25">
      <c r="A7845">
        <v>9802</v>
      </c>
      <c r="B7845" t="s">
        <v>3149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84760.983999999997</v>
      </c>
      <c r="J7845">
        <v>107506.11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</row>
    <row r="7846" spans="1:16" x14ac:dyDescent="0.25">
      <c r="A7846">
        <v>9803</v>
      </c>
      <c r="B7846" t="s">
        <v>3104</v>
      </c>
      <c r="C7846">
        <v>0</v>
      </c>
      <c r="D7846">
        <v>0</v>
      </c>
      <c r="E7846">
        <v>0</v>
      </c>
      <c r="F7846">
        <v>58307.847999999998</v>
      </c>
      <c r="G7846">
        <v>56365.425999999999</v>
      </c>
      <c r="H7846">
        <v>0</v>
      </c>
      <c r="I7846">
        <v>89610.64</v>
      </c>
      <c r="J7846">
        <v>149894.85999999999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</row>
    <row r="7847" spans="1:16" x14ac:dyDescent="0.25">
      <c r="A7847">
        <v>9804</v>
      </c>
      <c r="B7847">
        <v>0</v>
      </c>
      <c r="C7847">
        <v>0</v>
      </c>
      <c r="D7847">
        <v>0</v>
      </c>
      <c r="E7847">
        <v>0</v>
      </c>
      <c r="F7847">
        <v>66430.73</v>
      </c>
      <c r="G7847">
        <v>75581.86</v>
      </c>
      <c r="H7847">
        <v>0</v>
      </c>
      <c r="I7847">
        <v>150797.31</v>
      </c>
      <c r="J7847">
        <v>185417.64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</row>
    <row r="7848" spans="1:16" x14ac:dyDescent="0.25">
      <c r="A7848">
        <v>9806</v>
      </c>
      <c r="B7848" t="s">
        <v>3147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176827.11</v>
      </c>
      <c r="L7848">
        <v>0</v>
      </c>
      <c r="M7848">
        <v>0</v>
      </c>
      <c r="N7848">
        <v>0</v>
      </c>
      <c r="O7848">
        <v>0</v>
      </c>
      <c r="P7848">
        <v>0</v>
      </c>
    </row>
    <row r="7849" spans="1:16" x14ac:dyDescent="0.25">
      <c r="A7849">
        <v>9807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129826.69500000001</v>
      </c>
      <c r="L7849">
        <v>0</v>
      </c>
      <c r="M7849">
        <v>0</v>
      </c>
      <c r="N7849">
        <v>0</v>
      </c>
      <c r="O7849">
        <v>0</v>
      </c>
      <c r="P7849">
        <v>0</v>
      </c>
    </row>
    <row r="7850" spans="1:16" x14ac:dyDescent="0.25">
      <c r="A7850">
        <v>9808</v>
      </c>
      <c r="B7850" t="s">
        <v>3148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236923.51999999999</v>
      </c>
      <c r="L7850">
        <v>108535.08</v>
      </c>
      <c r="M7850">
        <v>0</v>
      </c>
      <c r="N7850">
        <v>0</v>
      </c>
      <c r="O7850">
        <v>0</v>
      </c>
      <c r="P7850">
        <v>0</v>
      </c>
    </row>
    <row r="7851" spans="1:16" x14ac:dyDescent="0.25">
      <c r="A7851">
        <v>9809</v>
      </c>
      <c r="B7851">
        <v>0</v>
      </c>
      <c r="C7851">
        <v>0</v>
      </c>
      <c r="D7851">
        <v>0</v>
      </c>
      <c r="E7851">
        <v>0</v>
      </c>
      <c r="F7851">
        <v>613530.5</v>
      </c>
      <c r="G7851">
        <v>641365.6</v>
      </c>
      <c r="H7851">
        <v>248942.94</v>
      </c>
      <c r="I7851">
        <v>9508866</v>
      </c>
      <c r="J7851">
        <v>6673134.5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</row>
    <row r="7852" spans="1:16" x14ac:dyDescent="0.25">
      <c r="A7852">
        <v>9811</v>
      </c>
      <c r="B7852" t="s">
        <v>3150</v>
      </c>
      <c r="C7852">
        <v>0</v>
      </c>
      <c r="D7852">
        <v>0</v>
      </c>
      <c r="E7852">
        <v>0</v>
      </c>
      <c r="F7852">
        <v>81359.990000000005</v>
      </c>
      <c r="G7852">
        <v>59621.535000000003</v>
      </c>
      <c r="H7852">
        <v>0</v>
      </c>
      <c r="I7852">
        <v>900138.6</v>
      </c>
      <c r="J7852">
        <v>113423.55</v>
      </c>
      <c r="K7852">
        <v>1181165.5</v>
      </c>
      <c r="L7852">
        <v>217456.44</v>
      </c>
      <c r="M7852">
        <v>0</v>
      </c>
      <c r="N7852">
        <v>0</v>
      </c>
      <c r="O7852">
        <v>0</v>
      </c>
      <c r="P7852">
        <v>0</v>
      </c>
    </row>
    <row r="7853" spans="1:16" x14ac:dyDescent="0.25">
      <c r="A7853">
        <v>9812</v>
      </c>
      <c r="B7853" t="s">
        <v>381</v>
      </c>
      <c r="C7853">
        <v>0</v>
      </c>
      <c r="D7853">
        <v>0</v>
      </c>
      <c r="E7853">
        <v>0</v>
      </c>
      <c r="F7853">
        <v>1284122.2</v>
      </c>
      <c r="G7853">
        <v>1221368.1000000001</v>
      </c>
      <c r="H7853">
        <v>586625.06000000006</v>
      </c>
      <c r="I7853">
        <v>9515288</v>
      </c>
      <c r="J7853">
        <v>7192141.5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</row>
    <row r="7854" spans="1:16" x14ac:dyDescent="0.25">
      <c r="A7854">
        <v>9815</v>
      </c>
      <c r="B7854" t="s">
        <v>3174</v>
      </c>
      <c r="C7854">
        <v>0</v>
      </c>
      <c r="D7854">
        <v>0</v>
      </c>
      <c r="E7854">
        <v>0</v>
      </c>
      <c r="F7854">
        <v>2021824.4</v>
      </c>
      <c r="G7854">
        <v>2028356.8</v>
      </c>
      <c r="H7854">
        <v>1082444.8</v>
      </c>
      <c r="I7854">
        <v>1274708.6000000001</v>
      </c>
      <c r="J7854">
        <v>330261.3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</row>
    <row r="7855" spans="1:16" x14ac:dyDescent="0.25">
      <c r="A7855">
        <v>9818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</row>
    <row r="7856" spans="1:16" x14ac:dyDescent="0.25">
      <c r="A7856">
        <v>9820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246893.16</v>
      </c>
      <c r="L7856">
        <v>126913.9</v>
      </c>
      <c r="M7856">
        <v>0</v>
      </c>
      <c r="N7856">
        <v>0</v>
      </c>
      <c r="O7856">
        <v>0</v>
      </c>
      <c r="P7856">
        <v>0</v>
      </c>
    </row>
    <row r="7857" spans="1:16" x14ac:dyDescent="0.25">
      <c r="A7857">
        <v>9822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0</v>
      </c>
      <c r="K7857">
        <v>204288</v>
      </c>
      <c r="L7857">
        <v>60848.675999999999</v>
      </c>
      <c r="M7857">
        <v>0</v>
      </c>
      <c r="N7857">
        <v>0</v>
      </c>
      <c r="O7857">
        <v>0</v>
      </c>
      <c r="P7857">
        <v>0</v>
      </c>
    </row>
    <row r="7858" spans="1:16" x14ac:dyDescent="0.25">
      <c r="A7858">
        <v>9823</v>
      </c>
      <c r="B7858">
        <v>0</v>
      </c>
      <c r="C7858">
        <v>0</v>
      </c>
      <c r="D7858">
        <v>0</v>
      </c>
      <c r="E7858">
        <v>0</v>
      </c>
      <c r="F7858">
        <v>117603.45</v>
      </c>
      <c r="G7858">
        <v>89127.53</v>
      </c>
      <c r="H7858">
        <v>0</v>
      </c>
      <c r="I7858">
        <v>0</v>
      </c>
      <c r="J7858">
        <v>0</v>
      </c>
      <c r="K7858">
        <v>1648849.6</v>
      </c>
      <c r="L7858">
        <v>778602.06</v>
      </c>
      <c r="M7858">
        <v>0</v>
      </c>
      <c r="N7858">
        <v>0</v>
      </c>
      <c r="O7858">
        <v>0</v>
      </c>
      <c r="P7858">
        <v>0</v>
      </c>
    </row>
    <row r="7859" spans="1:16" x14ac:dyDescent="0.25">
      <c r="A7859">
        <v>9824</v>
      </c>
      <c r="B7859" t="s">
        <v>3152</v>
      </c>
      <c r="C7859">
        <v>0</v>
      </c>
      <c r="D7859">
        <v>0</v>
      </c>
      <c r="E7859">
        <v>0</v>
      </c>
      <c r="F7859">
        <v>70010</v>
      </c>
      <c r="G7859">
        <v>0</v>
      </c>
      <c r="H7859">
        <v>0</v>
      </c>
      <c r="I7859">
        <v>1264382.8999999999</v>
      </c>
      <c r="J7859">
        <v>682083.8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</row>
    <row r="7860" spans="1:16" x14ac:dyDescent="0.25">
      <c r="A7860">
        <v>9827</v>
      </c>
      <c r="B7860" t="s">
        <v>3154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1579526.6</v>
      </c>
      <c r="L7860">
        <v>264006.25</v>
      </c>
      <c r="M7860">
        <v>0</v>
      </c>
      <c r="N7860">
        <v>0</v>
      </c>
      <c r="O7860">
        <v>0</v>
      </c>
      <c r="P7860">
        <v>0</v>
      </c>
    </row>
    <row r="7861" spans="1:16" x14ac:dyDescent="0.25">
      <c r="A7861">
        <v>9829</v>
      </c>
      <c r="B7861">
        <v>0</v>
      </c>
      <c r="C7861">
        <v>0</v>
      </c>
      <c r="D7861">
        <v>0</v>
      </c>
      <c r="E7861">
        <v>0</v>
      </c>
      <c r="F7861">
        <v>479540.34</v>
      </c>
      <c r="G7861">
        <v>490956.66</v>
      </c>
      <c r="H7861">
        <v>183001.8</v>
      </c>
      <c r="I7861">
        <v>1353052.9</v>
      </c>
      <c r="J7861">
        <v>1221658.8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</row>
    <row r="7862" spans="1:16" x14ac:dyDescent="0.25">
      <c r="A7862">
        <v>9833</v>
      </c>
      <c r="B7862">
        <v>0</v>
      </c>
      <c r="C7862">
        <v>0</v>
      </c>
      <c r="D7862">
        <v>0</v>
      </c>
      <c r="E7862">
        <v>0</v>
      </c>
      <c r="F7862">
        <v>79104.414000000004</v>
      </c>
      <c r="G7862">
        <v>422497.8</v>
      </c>
      <c r="H7862">
        <v>0</v>
      </c>
      <c r="I7862">
        <v>0</v>
      </c>
      <c r="J7862">
        <v>0</v>
      </c>
      <c r="K7862">
        <v>747390.75</v>
      </c>
      <c r="L7862">
        <v>272510.09999999998</v>
      </c>
      <c r="M7862">
        <v>0</v>
      </c>
      <c r="N7862">
        <v>0</v>
      </c>
      <c r="O7862">
        <v>0</v>
      </c>
      <c r="P7862">
        <v>0</v>
      </c>
    </row>
    <row r="7863" spans="1:16" x14ac:dyDescent="0.25">
      <c r="A7863">
        <v>9834</v>
      </c>
      <c r="B7863" t="s">
        <v>3166</v>
      </c>
      <c r="C7863">
        <v>0</v>
      </c>
      <c r="D7863">
        <v>0</v>
      </c>
      <c r="E7863">
        <v>0</v>
      </c>
      <c r="F7863">
        <v>102213</v>
      </c>
      <c r="G7863">
        <v>70608.460000000006</v>
      </c>
      <c r="H7863">
        <v>98462.625</v>
      </c>
      <c r="I7863">
        <v>0</v>
      </c>
      <c r="J7863">
        <v>0</v>
      </c>
      <c r="K7863">
        <v>213928.98</v>
      </c>
      <c r="L7863">
        <v>0</v>
      </c>
      <c r="M7863">
        <v>0</v>
      </c>
      <c r="N7863">
        <v>0</v>
      </c>
      <c r="O7863">
        <v>0</v>
      </c>
      <c r="P7863">
        <v>0</v>
      </c>
    </row>
    <row r="7864" spans="1:16" x14ac:dyDescent="0.25">
      <c r="A7864">
        <v>9835</v>
      </c>
      <c r="B7864" t="s">
        <v>3156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210466.42</v>
      </c>
      <c r="L7864">
        <v>0</v>
      </c>
      <c r="M7864">
        <v>0</v>
      </c>
      <c r="N7864">
        <v>0</v>
      </c>
      <c r="O7864">
        <v>0</v>
      </c>
      <c r="P7864">
        <v>0</v>
      </c>
    </row>
    <row r="7865" spans="1:16" x14ac:dyDescent="0.25">
      <c r="A7865">
        <v>9836</v>
      </c>
      <c r="B7865" t="s">
        <v>3157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234582.12</v>
      </c>
      <c r="L7865">
        <v>0</v>
      </c>
      <c r="M7865">
        <v>0</v>
      </c>
      <c r="N7865">
        <v>0</v>
      </c>
      <c r="O7865">
        <v>0</v>
      </c>
      <c r="P7865">
        <v>0</v>
      </c>
    </row>
    <row r="7866" spans="1:16" x14ac:dyDescent="0.25">
      <c r="A7866">
        <v>9837</v>
      </c>
      <c r="B7866" t="s">
        <v>3153</v>
      </c>
      <c r="C7866">
        <v>76003.19</v>
      </c>
      <c r="D7866">
        <v>0</v>
      </c>
      <c r="E7866">
        <v>88048.04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701548.6</v>
      </c>
      <c r="L7866">
        <v>196832.05</v>
      </c>
      <c r="M7866">
        <v>0</v>
      </c>
      <c r="N7866">
        <v>0</v>
      </c>
      <c r="O7866">
        <v>0</v>
      </c>
      <c r="P7866">
        <v>0</v>
      </c>
    </row>
    <row r="7867" spans="1:16" x14ac:dyDescent="0.25">
      <c r="A7867">
        <v>9838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198642.19</v>
      </c>
      <c r="L7867">
        <v>57315.22</v>
      </c>
      <c r="M7867">
        <v>0</v>
      </c>
      <c r="N7867">
        <v>0</v>
      </c>
      <c r="O7867">
        <v>0</v>
      </c>
      <c r="P7867">
        <v>0</v>
      </c>
    </row>
    <row r="7868" spans="1:16" x14ac:dyDescent="0.25">
      <c r="A7868">
        <v>9839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76674.41</v>
      </c>
      <c r="I7868">
        <v>0</v>
      </c>
      <c r="J7868">
        <v>0</v>
      </c>
      <c r="K7868">
        <v>374936.66</v>
      </c>
      <c r="L7868">
        <v>135898.44</v>
      </c>
      <c r="M7868">
        <v>0</v>
      </c>
      <c r="N7868">
        <v>0</v>
      </c>
      <c r="O7868">
        <v>0</v>
      </c>
      <c r="P7868">
        <v>0</v>
      </c>
    </row>
    <row r="7869" spans="1:16" x14ac:dyDescent="0.25">
      <c r="A7869">
        <v>9841</v>
      </c>
      <c r="B7869" t="s">
        <v>95</v>
      </c>
      <c r="C7869">
        <v>0</v>
      </c>
      <c r="D7869">
        <v>0</v>
      </c>
      <c r="E7869">
        <v>0</v>
      </c>
      <c r="F7869">
        <v>30409420</v>
      </c>
      <c r="G7869">
        <v>35399590</v>
      </c>
      <c r="H7869">
        <v>23935922</v>
      </c>
      <c r="I7869">
        <v>83308230</v>
      </c>
      <c r="J7869">
        <v>73539230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</row>
    <row r="7870" spans="1:16" x14ac:dyDescent="0.25">
      <c r="A7870">
        <v>9842</v>
      </c>
      <c r="B7870" t="s">
        <v>3155</v>
      </c>
      <c r="C7870">
        <v>53776.055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1878880.1</v>
      </c>
      <c r="L7870">
        <v>446304.3</v>
      </c>
      <c r="M7870">
        <v>0</v>
      </c>
      <c r="N7870">
        <v>0</v>
      </c>
      <c r="O7870">
        <v>0</v>
      </c>
      <c r="P7870">
        <v>0</v>
      </c>
    </row>
    <row r="7871" spans="1:16" x14ac:dyDescent="0.25">
      <c r="A7871">
        <v>9843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319316.5</v>
      </c>
      <c r="L7871">
        <v>113478.414</v>
      </c>
      <c r="M7871">
        <v>0</v>
      </c>
      <c r="N7871">
        <v>0</v>
      </c>
      <c r="O7871">
        <v>0</v>
      </c>
      <c r="P7871">
        <v>0</v>
      </c>
    </row>
    <row r="7872" spans="1:16" x14ac:dyDescent="0.25">
      <c r="A7872">
        <v>9845</v>
      </c>
      <c r="B7872" t="s">
        <v>3158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866504.9</v>
      </c>
      <c r="J7872">
        <v>620925.69999999995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</row>
    <row r="7873" spans="1:16" x14ac:dyDescent="0.25">
      <c r="A7873">
        <v>9846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138650.57999999999</v>
      </c>
      <c r="J7873">
        <v>340391.7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</row>
    <row r="7874" spans="1:16" x14ac:dyDescent="0.25">
      <c r="A7874">
        <v>9849</v>
      </c>
      <c r="B7874" t="s">
        <v>3151</v>
      </c>
      <c r="C7874">
        <v>0</v>
      </c>
      <c r="D7874">
        <v>0</v>
      </c>
      <c r="E7874">
        <v>146729.47</v>
      </c>
      <c r="F7874">
        <v>159043.38</v>
      </c>
      <c r="G7874">
        <v>0</v>
      </c>
      <c r="H7874">
        <v>103329.99</v>
      </c>
      <c r="I7874">
        <v>0</v>
      </c>
      <c r="J7874">
        <v>0</v>
      </c>
      <c r="K7874">
        <v>129500.61</v>
      </c>
      <c r="L7874">
        <v>0</v>
      </c>
      <c r="M7874">
        <v>0</v>
      </c>
      <c r="N7874">
        <v>0</v>
      </c>
      <c r="O7874">
        <v>0</v>
      </c>
      <c r="P7874">
        <v>0</v>
      </c>
    </row>
    <row r="7875" spans="1:16" x14ac:dyDescent="0.25">
      <c r="A7875">
        <v>9850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</row>
    <row r="7876" spans="1:16" x14ac:dyDescent="0.25">
      <c r="A7876">
        <v>9851</v>
      </c>
      <c r="B7876" t="s">
        <v>3160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567538.9</v>
      </c>
      <c r="L7876">
        <v>125963.18</v>
      </c>
      <c r="M7876">
        <v>0</v>
      </c>
      <c r="N7876">
        <v>0</v>
      </c>
      <c r="O7876">
        <v>0</v>
      </c>
      <c r="P7876">
        <v>0</v>
      </c>
    </row>
    <row r="7877" spans="1:16" x14ac:dyDescent="0.25">
      <c r="A7877">
        <v>9857</v>
      </c>
      <c r="B7877">
        <v>0</v>
      </c>
      <c r="C7877">
        <v>61558.188000000002</v>
      </c>
      <c r="D7877">
        <v>0</v>
      </c>
      <c r="E7877">
        <v>0</v>
      </c>
      <c r="F7877">
        <v>590364.25</v>
      </c>
      <c r="G7877">
        <v>114166.72</v>
      </c>
      <c r="H7877">
        <v>186656.23</v>
      </c>
      <c r="I7877">
        <v>0</v>
      </c>
      <c r="J7877">
        <v>0</v>
      </c>
      <c r="K7877">
        <v>235558.75</v>
      </c>
      <c r="L7877">
        <v>84793.72</v>
      </c>
      <c r="M7877">
        <v>0</v>
      </c>
      <c r="N7877">
        <v>0</v>
      </c>
      <c r="O7877">
        <v>0</v>
      </c>
      <c r="P7877">
        <v>0</v>
      </c>
    </row>
    <row r="7878" spans="1:16" x14ac:dyDescent="0.25">
      <c r="A7878">
        <v>9859</v>
      </c>
      <c r="B7878">
        <v>0</v>
      </c>
      <c r="C7878">
        <v>0</v>
      </c>
      <c r="D7878">
        <v>0</v>
      </c>
      <c r="E7878">
        <v>0</v>
      </c>
      <c r="F7878">
        <v>582334.9</v>
      </c>
      <c r="G7878">
        <v>1325124.5</v>
      </c>
      <c r="H7878">
        <v>947283.6</v>
      </c>
      <c r="I7878">
        <v>163218.69</v>
      </c>
      <c r="J7878">
        <v>111351.93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</row>
    <row r="7879" spans="1:16" x14ac:dyDescent="0.25">
      <c r="A7879">
        <v>9861</v>
      </c>
      <c r="B7879" t="s">
        <v>3161</v>
      </c>
      <c r="C7879">
        <v>0</v>
      </c>
      <c r="D7879">
        <v>0</v>
      </c>
      <c r="E7879">
        <v>0</v>
      </c>
      <c r="F7879">
        <v>523900.78</v>
      </c>
      <c r="G7879">
        <v>97459.22</v>
      </c>
      <c r="H7879">
        <v>132304.14000000001</v>
      </c>
      <c r="I7879">
        <v>0</v>
      </c>
      <c r="J7879">
        <v>0</v>
      </c>
      <c r="K7879">
        <v>182503.9</v>
      </c>
      <c r="L7879">
        <v>60347.46</v>
      </c>
      <c r="M7879">
        <v>0</v>
      </c>
      <c r="N7879">
        <v>0</v>
      </c>
      <c r="O7879">
        <v>0</v>
      </c>
      <c r="P7879">
        <v>0</v>
      </c>
    </row>
    <row r="7880" spans="1:16" x14ac:dyDescent="0.25">
      <c r="A7880">
        <v>9862</v>
      </c>
      <c r="B7880" t="s">
        <v>3177</v>
      </c>
      <c r="C7880">
        <v>0</v>
      </c>
      <c r="D7880">
        <v>149868.70000000001</v>
      </c>
      <c r="E7880">
        <v>81500.039999999994</v>
      </c>
      <c r="F7880">
        <v>842238.44</v>
      </c>
      <c r="G7880">
        <v>609693.43999999994</v>
      </c>
      <c r="H7880">
        <v>631621.93999999994</v>
      </c>
      <c r="I7880">
        <v>0</v>
      </c>
      <c r="J7880">
        <v>0</v>
      </c>
      <c r="K7880">
        <v>946157.25</v>
      </c>
      <c r="L7880">
        <v>452632.78</v>
      </c>
      <c r="M7880">
        <v>0</v>
      </c>
      <c r="N7880">
        <v>0</v>
      </c>
      <c r="O7880">
        <v>0</v>
      </c>
      <c r="P7880">
        <v>0</v>
      </c>
    </row>
    <row r="7881" spans="1:16" x14ac:dyDescent="0.25">
      <c r="A7881">
        <v>9863</v>
      </c>
      <c r="B7881" t="s">
        <v>3162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151570.22</v>
      </c>
      <c r="O7881">
        <v>0</v>
      </c>
      <c r="P7881">
        <v>0</v>
      </c>
    </row>
    <row r="7882" spans="1:16" x14ac:dyDescent="0.25">
      <c r="A7882">
        <v>9865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658663.5</v>
      </c>
      <c r="L7882">
        <v>349222.5</v>
      </c>
      <c r="M7882">
        <v>0</v>
      </c>
      <c r="N7882">
        <v>0</v>
      </c>
      <c r="O7882">
        <v>0</v>
      </c>
      <c r="P7882">
        <v>0</v>
      </c>
    </row>
    <row r="7883" spans="1:16" x14ac:dyDescent="0.25">
      <c r="A7883">
        <v>9866</v>
      </c>
      <c r="B7883">
        <v>0</v>
      </c>
      <c r="C7883">
        <v>0</v>
      </c>
      <c r="D7883">
        <v>0</v>
      </c>
      <c r="E7883">
        <v>0</v>
      </c>
      <c r="F7883">
        <v>1201823.2</v>
      </c>
      <c r="G7883">
        <v>1456310.9</v>
      </c>
      <c r="H7883">
        <v>854110.75</v>
      </c>
      <c r="I7883">
        <v>0</v>
      </c>
      <c r="J7883">
        <v>1053182.5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</row>
    <row r="7884" spans="1:16" x14ac:dyDescent="0.25">
      <c r="A7884">
        <v>9869</v>
      </c>
      <c r="B7884" t="s">
        <v>3163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127409.47</v>
      </c>
      <c r="L7884">
        <v>51024.887000000002</v>
      </c>
      <c r="M7884">
        <v>0</v>
      </c>
      <c r="N7884">
        <v>0</v>
      </c>
      <c r="O7884">
        <v>0</v>
      </c>
      <c r="P7884">
        <v>0</v>
      </c>
    </row>
    <row r="7885" spans="1:16" x14ac:dyDescent="0.25">
      <c r="A7885">
        <v>9870</v>
      </c>
      <c r="B7885" t="s">
        <v>3164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175619.38</v>
      </c>
      <c r="L7885">
        <v>100623.66</v>
      </c>
      <c r="M7885">
        <v>0</v>
      </c>
      <c r="N7885">
        <v>0</v>
      </c>
      <c r="O7885">
        <v>0</v>
      </c>
      <c r="P7885">
        <v>0</v>
      </c>
    </row>
    <row r="7886" spans="1:16" x14ac:dyDescent="0.25">
      <c r="A7886">
        <v>9871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349391.03</v>
      </c>
      <c r="L7886">
        <v>180485.47</v>
      </c>
      <c r="M7886">
        <v>0</v>
      </c>
      <c r="N7886">
        <v>0</v>
      </c>
      <c r="O7886">
        <v>0</v>
      </c>
      <c r="P7886">
        <v>0</v>
      </c>
    </row>
    <row r="7887" spans="1:16" x14ac:dyDescent="0.25">
      <c r="A7887">
        <v>9872</v>
      </c>
      <c r="B7887" t="s">
        <v>3165</v>
      </c>
      <c r="C7887">
        <v>0</v>
      </c>
      <c r="D7887">
        <v>0</v>
      </c>
      <c r="E7887">
        <v>0</v>
      </c>
      <c r="F7887">
        <v>145467.34</v>
      </c>
      <c r="G7887">
        <v>114900.44</v>
      </c>
      <c r="H7887">
        <v>69926.516000000003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</row>
    <row r="7888" spans="1:16" x14ac:dyDescent="0.25">
      <c r="A7888">
        <v>9874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211995.51999999999</v>
      </c>
      <c r="L7888">
        <v>56972.92</v>
      </c>
      <c r="M7888">
        <v>0</v>
      </c>
      <c r="N7888">
        <v>0</v>
      </c>
      <c r="O7888">
        <v>0</v>
      </c>
      <c r="P7888">
        <v>0</v>
      </c>
    </row>
    <row r="7889" spans="1:16" x14ac:dyDescent="0.25">
      <c r="A7889">
        <v>9876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123543.92</v>
      </c>
      <c r="H7889">
        <v>0</v>
      </c>
      <c r="I7889">
        <v>70861.75</v>
      </c>
      <c r="J7889">
        <v>122679.67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</row>
    <row r="7890" spans="1:16" x14ac:dyDescent="0.25">
      <c r="A7890">
        <v>9877</v>
      </c>
      <c r="B7890">
        <v>0</v>
      </c>
      <c r="C7890">
        <v>0</v>
      </c>
      <c r="D7890">
        <v>0</v>
      </c>
      <c r="E7890">
        <v>0</v>
      </c>
      <c r="F7890">
        <v>1062851.8999999999</v>
      </c>
      <c r="G7890">
        <v>1079206</v>
      </c>
      <c r="H7890">
        <v>352128.75</v>
      </c>
      <c r="I7890">
        <v>1380614.6</v>
      </c>
      <c r="J7890">
        <v>1685679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</row>
    <row r="7891" spans="1:16" x14ac:dyDescent="0.25">
      <c r="A7891">
        <v>9878</v>
      </c>
      <c r="B7891">
        <v>0</v>
      </c>
      <c r="C7891">
        <v>0</v>
      </c>
      <c r="D7891">
        <v>0</v>
      </c>
      <c r="E7891">
        <v>0</v>
      </c>
      <c r="F7891">
        <v>194384.6</v>
      </c>
      <c r="G7891">
        <v>102165.14</v>
      </c>
      <c r="H7891">
        <v>163829.34</v>
      </c>
      <c r="I7891">
        <v>243558.39</v>
      </c>
      <c r="J7891">
        <v>264279.46999999997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</row>
    <row r="7892" spans="1:16" x14ac:dyDescent="0.25">
      <c r="A7892">
        <v>9880</v>
      </c>
      <c r="B7892">
        <v>0</v>
      </c>
      <c r="C7892">
        <v>0</v>
      </c>
      <c r="D7892">
        <v>0</v>
      </c>
      <c r="E7892">
        <v>0</v>
      </c>
      <c r="F7892">
        <v>117146.69500000001</v>
      </c>
      <c r="G7892">
        <v>105067.586</v>
      </c>
      <c r="H7892">
        <v>111578.04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</row>
    <row r="7893" spans="1:16" x14ac:dyDescent="0.25">
      <c r="A7893">
        <v>9882</v>
      </c>
      <c r="B7893">
        <v>0</v>
      </c>
      <c r="C7893">
        <v>0</v>
      </c>
      <c r="D7893">
        <v>0</v>
      </c>
      <c r="E7893">
        <v>0</v>
      </c>
      <c r="F7893">
        <v>180588.16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</row>
    <row r="7894" spans="1:16" x14ac:dyDescent="0.25">
      <c r="A7894">
        <v>9886</v>
      </c>
      <c r="B7894" t="s">
        <v>3168</v>
      </c>
      <c r="C7894">
        <v>0</v>
      </c>
      <c r="D7894">
        <v>0</v>
      </c>
      <c r="E7894">
        <v>0</v>
      </c>
      <c r="F7894">
        <v>116005.84</v>
      </c>
      <c r="G7894">
        <v>109185.5</v>
      </c>
      <c r="H7894">
        <v>56290.81</v>
      </c>
      <c r="I7894">
        <v>166375.82999999999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</row>
    <row r="7895" spans="1:16" x14ac:dyDescent="0.25">
      <c r="A7895">
        <v>9887</v>
      </c>
      <c r="B7895" t="s">
        <v>3206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98976.335999999996</v>
      </c>
      <c r="J7895">
        <v>122562.7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</row>
    <row r="7896" spans="1:16" x14ac:dyDescent="0.25">
      <c r="A7896">
        <v>9888</v>
      </c>
      <c r="B7896" t="s">
        <v>3171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788403.5</v>
      </c>
      <c r="L7896">
        <v>383321.25</v>
      </c>
      <c r="M7896">
        <v>0</v>
      </c>
      <c r="N7896">
        <v>0</v>
      </c>
      <c r="O7896">
        <v>0</v>
      </c>
      <c r="P7896">
        <v>0</v>
      </c>
    </row>
    <row r="7897" spans="1:16" x14ac:dyDescent="0.25">
      <c r="A7897">
        <v>9889</v>
      </c>
      <c r="B7897" t="s">
        <v>3172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312719.3</v>
      </c>
      <c r="L7897">
        <v>169626.95</v>
      </c>
      <c r="M7897">
        <v>0</v>
      </c>
      <c r="N7897">
        <v>0</v>
      </c>
      <c r="O7897">
        <v>0</v>
      </c>
      <c r="P7897">
        <v>0</v>
      </c>
    </row>
    <row r="7898" spans="1:16" x14ac:dyDescent="0.25">
      <c r="A7898">
        <v>9892</v>
      </c>
      <c r="B7898" t="s">
        <v>3180</v>
      </c>
      <c r="C7898">
        <v>0</v>
      </c>
      <c r="D7898">
        <v>0</v>
      </c>
      <c r="E7898">
        <v>0</v>
      </c>
      <c r="F7898">
        <v>118244.09</v>
      </c>
      <c r="G7898">
        <v>183599.2</v>
      </c>
      <c r="H7898">
        <v>163003.94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</row>
    <row r="7899" spans="1:16" x14ac:dyDescent="0.25">
      <c r="A7899">
        <v>9893</v>
      </c>
      <c r="B7899">
        <v>0</v>
      </c>
      <c r="C7899">
        <v>0</v>
      </c>
      <c r="D7899">
        <v>0</v>
      </c>
      <c r="E7899">
        <v>0</v>
      </c>
      <c r="F7899">
        <v>106652.414</v>
      </c>
      <c r="G7899">
        <v>94459.7</v>
      </c>
      <c r="H7899">
        <v>0</v>
      </c>
      <c r="I7899">
        <v>104913.54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</row>
    <row r="7900" spans="1:16" x14ac:dyDescent="0.25">
      <c r="A7900">
        <v>9894</v>
      </c>
      <c r="B7900" t="s">
        <v>3175</v>
      </c>
      <c r="C7900">
        <v>0</v>
      </c>
      <c r="D7900">
        <v>0</v>
      </c>
      <c r="E7900">
        <v>0</v>
      </c>
      <c r="F7900">
        <v>139539.22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</row>
    <row r="7901" spans="1:16" x14ac:dyDescent="0.25">
      <c r="A7901">
        <v>9895</v>
      </c>
      <c r="B7901" t="s">
        <v>3176</v>
      </c>
      <c r="C7901">
        <v>0</v>
      </c>
      <c r="D7901">
        <v>0</v>
      </c>
      <c r="E7901">
        <v>0</v>
      </c>
      <c r="F7901">
        <v>149645.92000000001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</row>
    <row r="7902" spans="1:16" x14ac:dyDescent="0.25">
      <c r="A7902">
        <v>9899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209487.44</v>
      </c>
      <c r="J7902">
        <v>157751.1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</row>
    <row r="7903" spans="1:16" x14ac:dyDescent="0.25">
      <c r="A7903">
        <v>9901</v>
      </c>
      <c r="B7903" t="s">
        <v>3179</v>
      </c>
      <c r="C7903">
        <v>0</v>
      </c>
      <c r="D7903">
        <v>0</v>
      </c>
      <c r="E7903">
        <v>0</v>
      </c>
      <c r="F7903">
        <v>272842.53000000003</v>
      </c>
      <c r="G7903">
        <v>379124.12</v>
      </c>
      <c r="H7903">
        <v>359696.84</v>
      </c>
      <c r="I7903">
        <v>80229.289999999994</v>
      </c>
      <c r="J7903">
        <v>70117.69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</row>
    <row r="7904" spans="1:16" x14ac:dyDescent="0.25">
      <c r="A7904">
        <v>9902</v>
      </c>
      <c r="B7904" t="s">
        <v>3178</v>
      </c>
      <c r="C7904">
        <v>0</v>
      </c>
      <c r="D7904">
        <v>0</v>
      </c>
      <c r="E7904">
        <v>0</v>
      </c>
      <c r="F7904">
        <v>84763.16</v>
      </c>
      <c r="G7904">
        <v>156519.34</v>
      </c>
      <c r="H7904">
        <v>132856.29999999999</v>
      </c>
      <c r="I7904">
        <v>84501.62</v>
      </c>
      <c r="J7904">
        <v>183560.81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</row>
    <row r="7905" spans="1:16" x14ac:dyDescent="0.25">
      <c r="A7905">
        <v>9905</v>
      </c>
      <c r="B7905" t="s">
        <v>3181</v>
      </c>
      <c r="C7905">
        <v>0</v>
      </c>
      <c r="D7905">
        <v>0</v>
      </c>
      <c r="E7905">
        <v>0</v>
      </c>
      <c r="F7905">
        <v>145047.56</v>
      </c>
      <c r="G7905">
        <v>0</v>
      </c>
      <c r="H7905">
        <v>0</v>
      </c>
      <c r="I7905">
        <v>544601.19999999995</v>
      </c>
      <c r="J7905">
        <v>652511.56000000006</v>
      </c>
      <c r="K7905">
        <v>1086113.2</v>
      </c>
      <c r="L7905">
        <v>876698</v>
      </c>
      <c r="M7905">
        <v>0</v>
      </c>
      <c r="N7905">
        <v>0</v>
      </c>
      <c r="O7905">
        <v>0</v>
      </c>
      <c r="P7905">
        <v>0</v>
      </c>
    </row>
    <row r="7906" spans="1:16" x14ac:dyDescent="0.25">
      <c r="A7906">
        <v>9906</v>
      </c>
      <c r="B7906">
        <v>0</v>
      </c>
      <c r="C7906">
        <v>0</v>
      </c>
      <c r="D7906">
        <v>0</v>
      </c>
      <c r="E7906">
        <v>0</v>
      </c>
      <c r="F7906">
        <v>197009.33</v>
      </c>
      <c r="G7906">
        <v>0</v>
      </c>
      <c r="H7906">
        <v>0</v>
      </c>
      <c r="I7906">
        <v>499851.53</v>
      </c>
      <c r="J7906">
        <v>676062.6</v>
      </c>
      <c r="K7906">
        <v>826827.9</v>
      </c>
      <c r="L7906">
        <v>689378.3</v>
      </c>
      <c r="M7906">
        <v>0</v>
      </c>
      <c r="N7906">
        <v>0</v>
      </c>
      <c r="O7906">
        <v>0</v>
      </c>
      <c r="P7906">
        <v>0</v>
      </c>
    </row>
    <row r="7907" spans="1:16" x14ac:dyDescent="0.25">
      <c r="A7907">
        <v>9907</v>
      </c>
      <c r="B7907" t="s">
        <v>3182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410308.16</v>
      </c>
      <c r="J7907">
        <v>273768.44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</row>
    <row r="7908" spans="1:16" x14ac:dyDescent="0.25">
      <c r="A7908">
        <v>9909</v>
      </c>
      <c r="B7908" t="s">
        <v>3159</v>
      </c>
      <c r="C7908">
        <v>0</v>
      </c>
      <c r="D7908">
        <v>0</v>
      </c>
      <c r="E7908">
        <v>0</v>
      </c>
      <c r="F7908">
        <v>12283290</v>
      </c>
      <c r="G7908">
        <v>10782231</v>
      </c>
      <c r="H7908">
        <v>6274218</v>
      </c>
      <c r="I7908">
        <v>94043220</v>
      </c>
      <c r="J7908">
        <v>86092140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</row>
    <row r="7909" spans="1:16" x14ac:dyDescent="0.25">
      <c r="A7909">
        <v>9910</v>
      </c>
      <c r="B7909" t="s">
        <v>3184</v>
      </c>
      <c r="C7909">
        <v>724502.06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</row>
    <row r="7910" spans="1:16" x14ac:dyDescent="0.25">
      <c r="A7910">
        <v>9911</v>
      </c>
      <c r="B7910" t="s">
        <v>3185</v>
      </c>
      <c r="C7910">
        <v>1058489.6000000001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</row>
    <row r="7911" spans="1:16" x14ac:dyDescent="0.25">
      <c r="A7911">
        <v>9912</v>
      </c>
      <c r="B7911">
        <v>0</v>
      </c>
      <c r="C7911">
        <v>421709.47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</row>
    <row r="7912" spans="1:16" x14ac:dyDescent="0.25">
      <c r="A7912">
        <v>9913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114849.016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</row>
    <row r="7913" spans="1:16" x14ac:dyDescent="0.25">
      <c r="A7913">
        <v>9915</v>
      </c>
      <c r="B7913" t="s">
        <v>3186</v>
      </c>
      <c r="C7913">
        <v>0</v>
      </c>
      <c r="D7913">
        <v>0</v>
      </c>
      <c r="E7913">
        <v>0</v>
      </c>
      <c r="F7913">
        <v>603766.9</v>
      </c>
      <c r="G7913">
        <v>904765.7</v>
      </c>
      <c r="H7913">
        <v>506908.44</v>
      </c>
      <c r="I7913">
        <v>1487940.9</v>
      </c>
      <c r="J7913">
        <v>2419843.2000000002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</row>
    <row r="7914" spans="1:16" x14ac:dyDescent="0.25">
      <c r="A7914">
        <v>9917</v>
      </c>
      <c r="B7914" t="s">
        <v>3167</v>
      </c>
      <c r="C7914">
        <v>0</v>
      </c>
      <c r="D7914">
        <v>0</v>
      </c>
      <c r="E7914">
        <v>0</v>
      </c>
      <c r="F7914">
        <v>402526.66</v>
      </c>
      <c r="G7914">
        <v>382747.28</v>
      </c>
      <c r="H7914">
        <v>228003.97</v>
      </c>
      <c r="I7914">
        <v>262389</v>
      </c>
      <c r="J7914">
        <v>211165.14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</row>
    <row r="7915" spans="1:16" x14ac:dyDescent="0.25">
      <c r="A7915">
        <v>9921</v>
      </c>
      <c r="B7915">
        <v>0</v>
      </c>
      <c r="C7915">
        <v>0</v>
      </c>
      <c r="D7915">
        <v>0</v>
      </c>
      <c r="E7915">
        <v>0</v>
      </c>
      <c r="F7915">
        <v>266586.21999999997</v>
      </c>
      <c r="G7915">
        <v>213136.61</v>
      </c>
      <c r="H7915">
        <v>105940.27</v>
      </c>
      <c r="I7915">
        <v>960927.8</v>
      </c>
      <c r="J7915">
        <v>775115.3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</row>
    <row r="7916" spans="1:16" x14ac:dyDescent="0.25">
      <c r="A7916">
        <v>9922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233710.25</v>
      </c>
      <c r="L7916">
        <v>137766.64000000001</v>
      </c>
      <c r="M7916">
        <v>0</v>
      </c>
      <c r="N7916">
        <v>0</v>
      </c>
      <c r="O7916">
        <v>0</v>
      </c>
      <c r="P7916">
        <v>0</v>
      </c>
    </row>
    <row r="7917" spans="1:16" x14ac:dyDescent="0.25">
      <c r="A7917">
        <v>9924</v>
      </c>
      <c r="B7917" t="s">
        <v>3187</v>
      </c>
      <c r="C7917">
        <v>0</v>
      </c>
      <c r="D7917">
        <v>0</v>
      </c>
      <c r="E7917">
        <v>0</v>
      </c>
      <c r="F7917">
        <v>247152.12</v>
      </c>
      <c r="G7917">
        <v>297435.34000000003</v>
      </c>
      <c r="H7917">
        <v>116620.82</v>
      </c>
      <c r="I7917">
        <v>868435.5</v>
      </c>
      <c r="J7917">
        <v>683514.94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</row>
    <row r="7918" spans="1:16" x14ac:dyDescent="0.25">
      <c r="A7918">
        <v>9925</v>
      </c>
      <c r="B7918" t="s">
        <v>3183</v>
      </c>
      <c r="C7918">
        <v>0</v>
      </c>
      <c r="D7918">
        <v>0</v>
      </c>
      <c r="E7918">
        <v>0</v>
      </c>
      <c r="F7918">
        <v>209830.05</v>
      </c>
      <c r="G7918">
        <v>223161.58</v>
      </c>
      <c r="H7918">
        <v>112674.914</v>
      </c>
      <c r="I7918">
        <v>221228.2</v>
      </c>
      <c r="J7918">
        <v>245345.6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</row>
    <row r="7919" spans="1:16" x14ac:dyDescent="0.25">
      <c r="A7919">
        <v>9930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276724.5</v>
      </c>
      <c r="L7919">
        <v>125622.79</v>
      </c>
      <c r="M7919">
        <v>0</v>
      </c>
      <c r="N7919">
        <v>0</v>
      </c>
      <c r="O7919">
        <v>0</v>
      </c>
      <c r="P7919">
        <v>0</v>
      </c>
    </row>
    <row r="7920" spans="1:16" x14ac:dyDescent="0.25">
      <c r="A7920">
        <v>9934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539964.19999999995</v>
      </c>
      <c r="J7920">
        <v>554935.30000000005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</row>
    <row r="7921" spans="1:16" x14ac:dyDescent="0.25">
      <c r="A7921">
        <v>9936</v>
      </c>
      <c r="B7921" t="s">
        <v>3209</v>
      </c>
      <c r="C7921">
        <v>0</v>
      </c>
      <c r="D7921">
        <v>0</v>
      </c>
      <c r="E7921">
        <v>0</v>
      </c>
      <c r="F7921">
        <v>127359.80499999999</v>
      </c>
      <c r="G7921">
        <v>0</v>
      </c>
      <c r="H7921">
        <v>0</v>
      </c>
      <c r="I7921">
        <v>0</v>
      </c>
      <c r="J7921">
        <v>0</v>
      </c>
      <c r="K7921">
        <v>616602.6</v>
      </c>
      <c r="L7921">
        <v>241493.69</v>
      </c>
      <c r="M7921">
        <v>0</v>
      </c>
      <c r="N7921">
        <v>0</v>
      </c>
      <c r="O7921">
        <v>0</v>
      </c>
      <c r="P7921">
        <v>0</v>
      </c>
    </row>
    <row r="7922" spans="1:16" x14ac:dyDescent="0.25">
      <c r="A7922">
        <v>9937</v>
      </c>
      <c r="B7922" t="s">
        <v>3191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169742.19</v>
      </c>
      <c r="L7922">
        <v>50879.375</v>
      </c>
      <c r="M7922">
        <v>0</v>
      </c>
      <c r="N7922">
        <v>0</v>
      </c>
      <c r="O7922">
        <v>0</v>
      </c>
      <c r="P7922">
        <v>0</v>
      </c>
    </row>
    <row r="7923" spans="1:16" x14ac:dyDescent="0.25">
      <c r="A7923">
        <v>9938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246528</v>
      </c>
      <c r="L7923">
        <v>103112.625</v>
      </c>
      <c r="M7923">
        <v>0</v>
      </c>
      <c r="N7923">
        <v>0</v>
      </c>
      <c r="O7923">
        <v>0</v>
      </c>
      <c r="P7923">
        <v>0</v>
      </c>
    </row>
    <row r="7924" spans="1:16" x14ac:dyDescent="0.25">
      <c r="A7924">
        <v>9939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226915.25</v>
      </c>
      <c r="L7924">
        <v>73532.56</v>
      </c>
      <c r="M7924">
        <v>0</v>
      </c>
      <c r="N7924">
        <v>0</v>
      </c>
      <c r="O7924">
        <v>0</v>
      </c>
      <c r="P7924">
        <v>0</v>
      </c>
    </row>
    <row r="7925" spans="1:16" x14ac:dyDescent="0.25">
      <c r="A7925">
        <v>9940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194976.62</v>
      </c>
      <c r="L7925">
        <v>86228.945000000007</v>
      </c>
      <c r="M7925">
        <v>0</v>
      </c>
      <c r="N7925">
        <v>0</v>
      </c>
      <c r="O7925">
        <v>0</v>
      </c>
      <c r="P7925">
        <v>0</v>
      </c>
    </row>
    <row r="7926" spans="1:16" x14ac:dyDescent="0.25">
      <c r="A7926">
        <v>9941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230239.2</v>
      </c>
      <c r="L7926">
        <v>84141.766000000003</v>
      </c>
      <c r="M7926">
        <v>0</v>
      </c>
      <c r="N7926">
        <v>0</v>
      </c>
      <c r="O7926">
        <v>0</v>
      </c>
      <c r="P7926">
        <v>0</v>
      </c>
    </row>
    <row r="7927" spans="1:16" x14ac:dyDescent="0.25">
      <c r="A7927">
        <v>9942</v>
      </c>
      <c r="B7927" t="s">
        <v>3190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268000.2</v>
      </c>
      <c r="L7927">
        <v>78508.83</v>
      </c>
      <c r="M7927">
        <v>0</v>
      </c>
      <c r="N7927">
        <v>0</v>
      </c>
      <c r="O7927">
        <v>0</v>
      </c>
      <c r="P7927">
        <v>0</v>
      </c>
    </row>
    <row r="7928" spans="1:16" x14ac:dyDescent="0.25">
      <c r="A7928">
        <v>9945</v>
      </c>
      <c r="B7928" t="s">
        <v>3189</v>
      </c>
      <c r="C7928">
        <v>91774.53</v>
      </c>
      <c r="D7928">
        <v>0</v>
      </c>
      <c r="E7928">
        <v>0</v>
      </c>
      <c r="F7928">
        <v>524918.69999999995</v>
      </c>
      <c r="G7928">
        <v>157144.94</v>
      </c>
      <c r="H7928">
        <v>0</v>
      </c>
      <c r="I7928">
        <v>0</v>
      </c>
      <c r="J7928">
        <v>0</v>
      </c>
      <c r="K7928">
        <v>1998485.9</v>
      </c>
      <c r="L7928">
        <v>890684.8</v>
      </c>
      <c r="M7928">
        <v>0</v>
      </c>
      <c r="N7928">
        <v>0</v>
      </c>
      <c r="O7928">
        <v>0</v>
      </c>
      <c r="P7928">
        <v>0</v>
      </c>
    </row>
    <row r="7929" spans="1:16" x14ac:dyDescent="0.25">
      <c r="A7929">
        <v>9946</v>
      </c>
      <c r="B7929" t="s">
        <v>3188</v>
      </c>
      <c r="C7929">
        <v>0</v>
      </c>
      <c r="D7929">
        <v>0</v>
      </c>
      <c r="E7929">
        <v>0</v>
      </c>
      <c r="F7929">
        <v>90114.25</v>
      </c>
      <c r="G7929">
        <v>0</v>
      </c>
      <c r="H7929">
        <v>0</v>
      </c>
      <c r="I7929">
        <v>0</v>
      </c>
      <c r="J7929">
        <v>0</v>
      </c>
      <c r="K7929">
        <v>564570</v>
      </c>
      <c r="L7929">
        <v>307237.21999999997</v>
      </c>
      <c r="M7929">
        <v>0</v>
      </c>
      <c r="N7929">
        <v>0</v>
      </c>
      <c r="O7929">
        <v>0</v>
      </c>
      <c r="P7929">
        <v>0</v>
      </c>
    </row>
    <row r="7930" spans="1:16" x14ac:dyDescent="0.25">
      <c r="A7930">
        <v>9947</v>
      </c>
      <c r="B7930" t="s">
        <v>3193</v>
      </c>
      <c r="C7930">
        <v>0</v>
      </c>
      <c r="D7930">
        <v>0</v>
      </c>
      <c r="E7930">
        <v>0</v>
      </c>
      <c r="F7930">
        <v>127155.56</v>
      </c>
      <c r="G7930">
        <v>204411.19</v>
      </c>
      <c r="H7930">
        <v>119394.22</v>
      </c>
      <c r="I7930">
        <v>0</v>
      </c>
      <c r="J7930">
        <v>129297.9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</row>
    <row r="7931" spans="1:16" x14ac:dyDescent="0.25">
      <c r="A7931">
        <v>9950</v>
      </c>
      <c r="B7931">
        <v>0</v>
      </c>
      <c r="C7931">
        <v>138007.79999999999</v>
      </c>
      <c r="D7931">
        <v>0</v>
      </c>
      <c r="E7931">
        <v>0</v>
      </c>
      <c r="F7931">
        <v>481682.8</v>
      </c>
      <c r="G7931">
        <v>144901.9</v>
      </c>
      <c r="H7931">
        <v>0</v>
      </c>
      <c r="I7931">
        <v>0</v>
      </c>
      <c r="J7931">
        <v>0</v>
      </c>
      <c r="K7931">
        <v>2103600.5</v>
      </c>
      <c r="L7931">
        <v>873265.4</v>
      </c>
      <c r="M7931">
        <v>0</v>
      </c>
      <c r="N7931">
        <v>0</v>
      </c>
      <c r="O7931">
        <v>0</v>
      </c>
      <c r="P7931">
        <v>0</v>
      </c>
    </row>
    <row r="7932" spans="1:16" x14ac:dyDescent="0.25">
      <c r="A7932">
        <v>9953</v>
      </c>
      <c r="B7932" t="s">
        <v>3194</v>
      </c>
      <c r="C7932">
        <v>0</v>
      </c>
      <c r="D7932">
        <v>0</v>
      </c>
      <c r="E7932">
        <v>0</v>
      </c>
      <c r="F7932">
        <v>121720.94500000001</v>
      </c>
      <c r="G7932">
        <v>156686.38</v>
      </c>
      <c r="H7932">
        <v>100914.1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</row>
    <row r="7933" spans="1:16" x14ac:dyDescent="0.25">
      <c r="A7933">
        <v>9956</v>
      </c>
      <c r="B7933">
        <v>0</v>
      </c>
      <c r="C7933">
        <v>0</v>
      </c>
      <c r="D7933">
        <v>0</v>
      </c>
      <c r="E7933">
        <v>0</v>
      </c>
      <c r="F7933">
        <v>147839.25</v>
      </c>
      <c r="G7933">
        <v>0</v>
      </c>
      <c r="H7933">
        <v>0</v>
      </c>
      <c r="I7933">
        <v>0</v>
      </c>
      <c r="J7933">
        <v>58627.98</v>
      </c>
      <c r="K7933">
        <v>0</v>
      </c>
      <c r="L7933">
        <v>122355.75</v>
      </c>
      <c r="M7933">
        <v>0</v>
      </c>
      <c r="N7933">
        <v>0</v>
      </c>
      <c r="O7933">
        <v>0</v>
      </c>
      <c r="P7933">
        <v>0</v>
      </c>
    </row>
    <row r="7934" spans="1:16" x14ac:dyDescent="0.25">
      <c r="A7934">
        <v>9958</v>
      </c>
      <c r="B7934">
        <v>0</v>
      </c>
      <c r="C7934">
        <v>0</v>
      </c>
      <c r="D7934">
        <v>0</v>
      </c>
      <c r="E7934">
        <v>0</v>
      </c>
      <c r="F7934">
        <v>352023.62</v>
      </c>
      <c r="G7934">
        <v>251680.69</v>
      </c>
      <c r="H7934">
        <v>230549.75</v>
      </c>
      <c r="I7934">
        <v>0</v>
      </c>
      <c r="J7934">
        <v>0</v>
      </c>
      <c r="K7934">
        <v>727790.3</v>
      </c>
      <c r="L7934">
        <v>147580.20000000001</v>
      </c>
      <c r="M7934">
        <v>0</v>
      </c>
      <c r="N7934">
        <v>0</v>
      </c>
      <c r="O7934">
        <v>0</v>
      </c>
      <c r="P7934">
        <v>0</v>
      </c>
    </row>
    <row r="7935" spans="1:16" x14ac:dyDescent="0.25">
      <c r="A7935">
        <v>9961</v>
      </c>
      <c r="B7935" t="s">
        <v>3199</v>
      </c>
      <c r="C7935">
        <v>0</v>
      </c>
      <c r="D7935">
        <v>0</v>
      </c>
      <c r="E7935">
        <v>0</v>
      </c>
      <c r="F7935">
        <v>91610.46</v>
      </c>
      <c r="G7935">
        <v>85214.39</v>
      </c>
      <c r="H7935">
        <v>96382.016000000003</v>
      </c>
      <c r="I7935">
        <v>494534.47</v>
      </c>
      <c r="J7935">
        <v>627283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</row>
    <row r="7936" spans="1:16" x14ac:dyDescent="0.25">
      <c r="A7936">
        <v>9965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722759.4</v>
      </c>
      <c r="L7936">
        <v>310673.75</v>
      </c>
      <c r="M7936">
        <v>0</v>
      </c>
      <c r="N7936">
        <v>0</v>
      </c>
      <c r="O7936">
        <v>0</v>
      </c>
      <c r="P7936">
        <v>0</v>
      </c>
    </row>
    <row r="7937" spans="1:16" x14ac:dyDescent="0.25">
      <c r="A7937">
        <v>9966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442958.22</v>
      </c>
      <c r="L7937">
        <v>214292.47</v>
      </c>
      <c r="M7937">
        <v>0</v>
      </c>
      <c r="N7937">
        <v>0</v>
      </c>
      <c r="O7937">
        <v>0</v>
      </c>
      <c r="P7937">
        <v>0</v>
      </c>
    </row>
    <row r="7938" spans="1:16" x14ac:dyDescent="0.25">
      <c r="A7938">
        <v>9968</v>
      </c>
      <c r="B7938">
        <v>0</v>
      </c>
      <c r="C7938">
        <v>0</v>
      </c>
      <c r="D7938">
        <v>0</v>
      </c>
      <c r="E7938">
        <v>0</v>
      </c>
      <c r="F7938">
        <v>53015.796999999999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157223.82999999999</v>
      </c>
      <c r="M7938">
        <v>0</v>
      </c>
      <c r="N7938">
        <v>0</v>
      </c>
      <c r="O7938">
        <v>0</v>
      </c>
      <c r="P7938">
        <v>0</v>
      </c>
    </row>
    <row r="7939" spans="1:16" x14ac:dyDescent="0.25">
      <c r="A7939">
        <v>9971</v>
      </c>
      <c r="B7939" t="s">
        <v>3197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449829.3</v>
      </c>
      <c r="J7939">
        <v>155816.82999999999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</row>
    <row r="7940" spans="1:16" x14ac:dyDescent="0.25">
      <c r="A7940">
        <v>9972</v>
      </c>
      <c r="B7940" t="s">
        <v>3195</v>
      </c>
      <c r="C7940">
        <v>0</v>
      </c>
      <c r="D7940">
        <v>0</v>
      </c>
      <c r="E7940">
        <v>0</v>
      </c>
      <c r="F7940">
        <v>0</v>
      </c>
      <c r="G7940">
        <v>95593.2</v>
      </c>
      <c r="H7940">
        <v>0</v>
      </c>
      <c r="I7940">
        <v>250818.73</v>
      </c>
      <c r="J7940">
        <v>186414.62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</row>
    <row r="7941" spans="1:16" x14ac:dyDescent="0.25">
      <c r="A7941">
        <v>9973</v>
      </c>
      <c r="B7941" t="s">
        <v>3198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242892.67</v>
      </c>
      <c r="J7941">
        <v>206584.83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</row>
    <row r="7942" spans="1:16" x14ac:dyDescent="0.25">
      <c r="A7942">
        <v>9974</v>
      </c>
      <c r="B7942">
        <v>0</v>
      </c>
      <c r="C7942">
        <v>0</v>
      </c>
      <c r="D7942">
        <v>0</v>
      </c>
      <c r="E7942">
        <v>0</v>
      </c>
      <c r="F7942">
        <v>130721.83</v>
      </c>
      <c r="G7942">
        <v>260075.98</v>
      </c>
      <c r="H7942">
        <v>0</v>
      </c>
      <c r="I7942">
        <v>4298146.5</v>
      </c>
      <c r="J7942">
        <v>2410197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</row>
    <row r="7943" spans="1:16" x14ac:dyDescent="0.25">
      <c r="A7943">
        <v>9975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90497.085999999996</v>
      </c>
      <c r="H7943">
        <v>0</v>
      </c>
      <c r="I7943">
        <v>312418.65999999997</v>
      </c>
      <c r="J7943">
        <v>292072.09999999998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</row>
    <row r="7944" spans="1:16" x14ac:dyDescent="0.25">
      <c r="A7944">
        <v>9976</v>
      </c>
      <c r="B7944" t="s">
        <v>393</v>
      </c>
      <c r="C7944">
        <v>0</v>
      </c>
      <c r="D7944">
        <v>0</v>
      </c>
      <c r="E7944">
        <v>0</v>
      </c>
      <c r="F7944">
        <v>1781694.2</v>
      </c>
      <c r="G7944">
        <v>2582720.2000000002</v>
      </c>
      <c r="H7944">
        <v>1689332.5</v>
      </c>
      <c r="I7944">
        <v>6115570.5</v>
      </c>
      <c r="J7944">
        <v>5822764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</row>
    <row r="7945" spans="1:16" x14ac:dyDescent="0.25">
      <c r="A7945">
        <v>9977</v>
      </c>
      <c r="B7945">
        <v>0</v>
      </c>
      <c r="C7945">
        <v>171185.97</v>
      </c>
      <c r="D7945">
        <v>69205.085999999996</v>
      </c>
      <c r="E7945">
        <v>198387.36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991664.56</v>
      </c>
      <c r="L7945">
        <v>322648.12</v>
      </c>
      <c r="M7945">
        <v>0</v>
      </c>
      <c r="N7945">
        <v>0</v>
      </c>
      <c r="O7945">
        <v>0</v>
      </c>
      <c r="P7945">
        <v>0</v>
      </c>
    </row>
    <row r="7946" spans="1:16" x14ac:dyDescent="0.25">
      <c r="A7946">
        <v>9979</v>
      </c>
      <c r="B7946" t="s">
        <v>303</v>
      </c>
      <c r="C7946">
        <v>0</v>
      </c>
      <c r="D7946">
        <v>0</v>
      </c>
      <c r="E7946">
        <v>0</v>
      </c>
      <c r="F7946">
        <v>2030021</v>
      </c>
      <c r="G7946">
        <v>3036098.5</v>
      </c>
      <c r="H7946">
        <v>1330611.6000000001</v>
      </c>
      <c r="I7946">
        <v>12882471</v>
      </c>
      <c r="J7946">
        <v>12040636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</row>
    <row r="7947" spans="1:16" x14ac:dyDescent="0.25">
      <c r="A7947">
        <v>9981</v>
      </c>
      <c r="B7947" t="s">
        <v>3200</v>
      </c>
      <c r="C7947">
        <v>0</v>
      </c>
      <c r="D7947">
        <v>0</v>
      </c>
      <c r="E7947">
        <v>0</v>
      </c>
      <c r="F7947">
        <v>240970.69</v>
      </c>
      <c r="G7947">
        <v>311810.78000000003</v>
      </c>
      <c r="H7947">
        <v>180632.06</v>
      </c>
      <c r="I7947">
        <v>956096.44</v>
      </c>
      <c r="J7947">
        <v>930871.94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</row>
    <row r="7948" spans="1:16" x14ac:dyDescent="0.25">
      <c r="A7948">
        <v>9984</v>
      </c>
      <c r="B7948" t="s">
        <v>3218</v>
      </c>
      <c r="C7948">
        <v>136897.9</v>
      </c>
      <c r="D7948">
        <v>252245.64</v>
      </c>
      <c r="E7948">
        <v>280255</v>
      </c>
      <c r="F7948">
        <v>555320.6</v>
      </c>
      <c r="G7948">
        <v>584743.80000000005</v>
      </c>
      <c r="H7948">
        <v>461641.3</v>
      </c>
      <c r="I7948">
        <v>0</v>
      </c>
      <c r="J7948">
        <v>0</v>
      </c>
      <c r="K7948">
        <v>4287980.5</v>
      </c>
      <c r="L7948">
        <v>578569.06000000006</v>
      </c>
      <c r="M7948">
        <v>0</v>
      </c>
      <c r="N7948">
        <v>0</v>
      </c>
      <c r="O7948">
        <v>0</v>
      </c>
      <c r="P7948">
        <v>0</v>
      </c>
    </row>
    <row r="7949" spans="1:16" x14ac:dyDescent="0.25">
      <c r="A7949">
        <v>9986</v>
      </c>
      <c r="B7949" t="s">
        <v>3213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245795</v>
      </c>
      <c r="J7949">
        <v>260264.2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</row>
    <row r="7950" spans="1:16" x14ac:dyDescent="0.25">
      <c r="A7950">
        <v>9987</v>
      </c>
      <c r="B7950" t="s">
        <v>3203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251881.34</v>
      </c>
      <c r="J7950">
        <v>169612.95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</row>
    <row r="7951" spans="1:16" x14ac:dyDescent="0.25">
      <c r="A7951">
        <v>9988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300830.15999999997</v>
      </c>
      <c r="J7951">
        <v>263592.88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</row>
    <row r="7952" spans="1:16" x14ac:dyDescent="0.25">
      <c r="A7952">
        <v>9989</v>
      </c>
      <c r="B7952" t="s">
        <v>3201</v>
      </c>
      <c r="C7952">
        <v>0</v>
      </c>
      <c r="D7952">
        <v>0</v>
      </c>
      <c r="E7952">
        <v>0</v>
      </c>
      <c r="F7952">
        <v>60172.58</v>
      </c>
      <c r="G7952">
        <v>87625.55</v>
      </c>
      <c r="H7952">
        <v>0</v>
      </c>
      <c r="I7952">
        <v>1032924.94</v>
      </c>
      <c r="J7952">
        <v>929796.3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</row>
    <row r="7953" spans="1:16" x14ac:dyDescent="0.25">
      <c r="A7953">
        <v>9990</v>
      </c>
      <c r="B7953">
        <v>0</v>
      </c>
      <c r="C7953">
        <v>0</v>
      </c>
      <c r="D7953">
        <v>0</v>
      </c>
      <c r="E7953">
        <v>0</v>
      </c>
      <c r="F7953">
        <v>88831.86</v>
      </c>
      <c r="G7953">
        <v>62100.305</v>
      </c>
      <c r="H7953">
        <v>0</v>
      </c>
      <c r="I7953">
        <v>389023.9</v>
      </c>
      <c r="J7953">
        <v>481114.6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</row>
    <row r="7954" spans="1:16" x14ac:dyDescent="0.25">
      <c r="A7954">
        <v>9991</v>
      </c>
      <c r="B7954" t="s">
        <v>3204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282167.94</v>
      </c>
      <c r="J7954">
        <v>261264.69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</row>
    <row r="7955" spans="1:16" x14ac:dyDescent="0.25">
      <c r="A7955">
        <v>9992</v>
      </c>
      <c r="B7955" t="s">
        <v>3202</v>
      </c>
      <c r="C7955">
        <v>0</v>
      </c>
      <c r="D7955">
        <v>0</v>
      </c>
      <c r="E7955">
        <v>0</v>
      </c>
      <c r="F7955">
        <v>0</v>
      </c>
      <c r="G7955">
        <v>77843.61</v>
      </c>
      <c r="H7955">
        <v>0</v>
      </c>
      <c r="I7955">
        <v>567554.43999999994</v>
      </c>
      <c r="J7955">
        <v>425537.22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</row>
    <row r="7956" spans="1:16" x14ac:dyDescent="0.25">
      <c r="A7956">
        <v>9994</v>
      </c>
      <c r="B7956" t="s">
        <v>85</v>
      </c>
      <c r="C7956">
        <v>0</v>
      </c>
      <c r="D7956">
        <v>0</v>
      </c>
      <c r="E7956">
        <v>0</v>
      </c>
      <c r="F7956">
        <v>15840720</v>
      </c>
      <c r="G7956">
        <v>19332530</v>
      </c>
      <c r="H7956">
        <v>10054373</v>
      </c>
      <c r="I7956">
        <v>147753300</v>
      </c>
      <c r="J7956">
        <v>137944800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</row>
    <row r="7957" spans="1:16" x14ac:dyDescent="0.25">
      <c r="A7957">
        <v>9995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930923.06</v>
      </c>
      <c r="J7957">
        <v>358004.12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</row>
    <row r="7958" spans="1:16" x14ac:dyDescent="0.25">
      <c r="A7958">
        <v>9996</v>
      </c>
      <c r="B7958" t="s">
        <v>3208</v>
      </c>
      <c r="C7958">
        <v>0</v>
      </c>
      <c r="D7958">
        <v>0</v>
      </c>
      <c r="E7958">
        <v>0</v>
      </c>
      <c r="F7958">
        <v>130618.984</v>
      </c>
      <c r="G7958">
        <v>150168.56</v>
      </c>
      <c r="H7958">
        <v>56617.305</v>
      </c>
      <c r="I7958">
        <v>1419529.4</v>
      </c>
      <c r="J7958">
        <v>1307918.5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</row>
    <row r="7959" spans="1:16" x14ac:dyDescent="0.25">
      <c r="A7959">
        <v>9997</v>
      </c>
      <c r="B7959" t="s">
        <v>3207</v>
      </c>
      <c r="C7959">
        <v>0</v>
      </c>
      <c r="D7959">
        <v>0</v>
      </c>
      <c r="E7959">
        <v>0</v>
      </c>
      <c r="F7959">
        <v>182981.5</v>
      </c>
      <c r="G7959">
        <v>214364.55</v>
      </c>
      <c r="H7959">
        <v>0</v>
      </c>
      <c r="I7959">
        <v>1173614</v>
      </c>
      <c r="J7959">
        <v>916229.9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</row>
    <row r="7960" spans="1:16" x14ac:dyDescent="0.25">
      <c r="A7960">
        <v>9998</v>
      </c>
      <c r="B7960" t="s">
        <v>73</v>
      </c>
      <c r="C7960">
        <v>0</v>
      </c>
      <c r="D7960">
        <v>0</v>
      </c>
      <c r="E7960">
        <v>0</v>
      </c>
      <c r="F7960">
        <v>18091814</v>
      </c>
      <c r="G7960">
        <v>22570610</v>
      </c>
      <c r="H7960">
        <v>11292742</v>
      </c>
      <c r="I7960">
        <v>170978580</v>
      </c>
      <c r="J7960">
        <v>154060770</v>
      </c>
      <c r="K7960">
        <v>2612133.2000000002</v>
      </c>
      <c r="L7960">
        <v>0</v>
      </c>
      <c r="M7960">
        <v>0</v>
      </c>
      <c r="N7960">
        <v>0</v>
      </c>
      <c r="O7960">
        <v>0</v>
      </c>
      <c r="P7960">
        <v>0</v>
      </c>
    </row>
    <row r="7961" spans="1:16" x14ac:dyDescent="0.25">
      <c r="A7961">
        <v>9999</v>
      </c>
      <c r="B7961">
        <v>0</v>
      </c>
      <c r="C7961">
        <v>0</v>
      </c>
      <c r="D7961">
        <v>0</v>
      </c>
      <c r="E7961">
        <v>0</v>
      </c>
      <c r="F7961">
        <v>110343.234</v>
      </c>
      <c r="G7961">
        <v>148105.25</v>
      </c>
      <c r="H7961">
        <v>60751.862999999998</v>
      </c>
      <c r="I7961">
        <v>1649716.4</v>
      </c>
      <c r="J7961">
        <v>1230268.2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</row>
    <row r="7962" spans="1:16" x14ac:dyDescent="0.25">
      <c r="A7962">
        <v>10000</v>
      </c>
      <c r="B7962">
        <v>0</v>
      </c>
      <c r="C7962">
        <v>0</v>
      </c>
      <c r="D7962">
        <v>0</v>
      </c>
      <c r="E7962">
        <v>0</v>
      </c>
      <c r="F7962">
        <v>58955.9</v>
      </c>
      <c r="G7962">
        <v>0</v>
      </c>
      <c r="H7962">
        <v>0</v>
      </c>
      <c r="I7962">
        <v>406703.72</v>
      </c>
      <c r="J7962">
        <v>239636.9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</row>
    <row r="7963" spans="1:16" x14ac:dyDescent="0.25">
      <c r="A7963">
        <v>10001</v>
      </c>
      <c r="B7963">
        <v>0</v>
      </c>
      <c r="C7963">
        <v>0</v>
      </c>
      <c r="D7963">
        <v>0</v>
      </c>
      <c r="E7963">
        <v>0</v>
      </c>
      <c r="F7963">
        <v>72885.86</v>
      </c>
      <c r="G7963">
        <v>126727.17</v>
      </c>
      <c r="H7963">
        <v>0</v>
      </c>
      <c r="I7963">
        <v>1399771</v>
      </c>
      <c r="J7963">
        <v>1069166.8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</row>
    <row r="7964" spans="1:16" x14ac:dyDescent="0.25">
      <c r="A7964">
        <v>10002</v>
      </c>
      <c r="B7964">
        <v>0</v>
      </c>
      <c r="C7964">
        <v>303843.06</v>
      </c>
      <c r="D7964">
        <v>317978.59999999998</v>
      </c>
      <c r="E7964">
        <v>245880.9</v>
      </c>
      <c r="F7964">
        <v>136559.82999999999</v>
      </c>
      <c r="G7964">
        <v>232657.66</v>
      </c>
      <c r="H7964">
        <v>128949.79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</row>
    <row r="7965" spans="1:16" x14ac:dyDescent="0.25">
      <c r="A7965">
        <v>10004</v>
      </c>
      <c r="B7965">
        <v>0</v>
      </c>
      <c r="C7965">
        <v>706791.06</v>
      </c>
      <c r="D7965">
        <v>608925.5</v>
      </c>
      <c r="E7965">
        <v>569158.40000000002</v>
      </c>
      <c r="F7965">
        <v>571940.56000000006</v>
      </c>
      <c r="G7965">
        <v>858137.8</v>
      </c>
      <c r="H7965">
        <v>414687.97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</row>
    <row r="7966" spans="1:16" x14ac:dyDescent="0.25">
      <c r="A7966">
        <v>10005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131589.53</v>
      </c>
      <c r="H7966">
        <v>0</v>
      </c>
      <c r="I7966">
        <v>121577.80499999999</v>
      </c>
      <c r="J7966">
        <v>107942.08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</row>
    <row r="7967" spans="1:16" x14ac:dyDescent="0.25">
      <c r="A7967">
        <v>10007</v>
      </c>
      <c r="B7967" t="s">
        <v>3212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498027.12</v>
      </c>
      <c r="J7967">
        <v>431058.34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</row>
    <row r="7968" spans="1:16" x14ac:dyDescent="0.25">
      <c r="A7968">
        <v>10008</v>
      </c>
      <c r="B7968" t="s">
        <v>3214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449900.22</v>
      </c>
      <c r="J7968">
        <v>422826.3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</row>
    <row r="7969" spans="1:16" x14ac:dyDescent="0.25">
      <c r="A7969">
        <v>10009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302920.21999999997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</row>
    <row r="7970" spans="1:16" x14ac:dyDescent="0.25">
      <c r="A7970">
        <v>10012</v>
      </c>
      <c r="B7970" t="s">
        <v>3217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142201.76999999999</v>
      </c>
      <c r="L7970">
        <v>0</v>
      </c>
      <c r="M7970">
        <v>0</v>
      </c>
      <c r="N7970">
        <v>0</v>
      </c>
      <c r="O7970">
        <v>0</v>
      </c>
      <c r="P7970">
        <v>0</v>
      </c>
    </row>
    <row r="7971" spans="1:16" x14ac:dyDescent="0.25">
      <c r="A7971">
        <v>10014</v>
      </c>
      <c r="B7971" t="s">
        <v>3220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731628.9</v>
      </c>
      <c r="J7971">
        <v>733621.75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</row>
    <row r="7972" spans="1:16" x14ac:dyDescent="0.25">
      <c r="A7972">
        <v>10016</v>
      </c>
      <c r="B7972" t="s">
        <v>333</v>
      </c>
      <c r="C7972">
        <v>443046.44</v>
      </c>
      <c r="D7972">
        <v>129122.51</v>
      </c>
      <c r="E7972">
        <v>1479490.5</v>
      </c>
      <c r="F7972">
        <v>250476.94</v>
      </c>
      <c r="G7972">
        <v>282262.75</v>
      </c>
      <c r="H7972">
        <v>154237.29999999999</v>
      </c>
      <c r="I7972">
        <v>297382.3</v>
      </c>
      <c r="J7972">
        <v>245333.98</v>
      </c>
      <c r="K7972">
        <v>17230070</v>
      </c>
      <c r="L7972">
        <v>5909764</v>
      </c>
      <c r="M7972">
        <v>0</v>
      </c>
      <c r="N7972">
        <v>0</v>
      </c>
      <c r="O7972">
        <v>0</v>
      </c>
      <c r="P7972">
        <v>0</v>
      </c>
    </row>
    <row r="7973" spans="1:16" x14ac:dyDescent="0.25">
      <c r="A7973">
        <v>10018</v>
      </c>
      <c r="B7973" t="s">
        <v>357</v>
      </c>
      <c r="C7973">
        <v>0</v>
      </c>
      <c r="D7973">
        <v>0</v>
      </c>
      <c r="E7973">
        <v>0</v>
      </c>
      <c r="F7973">
        <v>979472.4</v>
      </c>
      <c r="G7973">
        <v>1241240.8999999999</v>
      </c>
      <c r="H7973">
        <v>653655.75</v>
      </c>
      <c r="I7973">
        <v>11137053</v>
      </c>
      <c r="J7973">
        <v>8747159</v>
      </c>
      <c r="K7973">
        <v>128593.71</v>
      </c>
      <c r="L7973">
        <v>0</v>
      </c>
      <c r="M7973">
        <v>0</v>
      </c>
      <c r="N7973">
        <v>0</v>
      </c>
      <c r="O7973">
        <v>0</v>
      </c>
      <c r="P7973">
        <v>0</v>
      </c>
    </row>
    <row r="7974" spans="1:16" x14ac:dyDescent="0.25">
      <c r="A7974">
        <v>10020</v>
      </c>
      <c r="B7974">
        <v>0</v>
      </c>
      <c r="C7974">
        <v>0</v>
      </c>
      <c r="D7974">
        <v>68777.664000000004</v>
      </c>
      <c r="E7974">
        <v>0</v>
      </c>
      <c r="F7974">
        <v>1697544.8</v>
      </c>
      <c r="G7974">
        <v>2107780.5</v>
      </c>
      <c r="H7974">
        <v>1463647.4</v>
      </c>
      <c r="I7974">
        <v>2116496</v>
      </c>
      <c r="J7974">
        <v>2246836.2000000002</v>
      </c>
      <c r="K7974">
        <v>0</v>
      </c>
      <c r="L7974">
        <v>154190.12</v>
      </c>
      <c r="M7974">
        <v>0</v>
      </c>
      <c r="N7974">
        <v>0</v>
      </c>
      <c r="O7974">
        <v>0</v>
      </c>
      <c r="P7974">
        <v>0</v>
      </c>
    </row>
    <row r="7975" spans="1:16" x14ac:dyDescent="0.25">
      <c r="A7975">
        <v>10021</v>
      </c>
      <c r="B7975">
        <v>0</v>
      </c>
      <c r="C7975">
        <v>0</v>
      </c>
      <c r="D7975">
        <v>0</v>
      </c>
      <c r="E7975">
        <v>0</v>
      </c>
      <c r="F7975">
        <v>136672.79999999999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</row>
    <row r="7976" spans="1:16" x14ac:dyDescent="0.25">
      <c r="A7976">
        <v>10022</v>
      </c>
      <c r="B7976" t="s">
        <v>3221</v>
      </c>
      <c r="C7976">
        <v>0</v>
      </c>
      <c r="D7976">
        <v>58047.11</v>
      </c>
      <c r="E7976">
        <v>0</v>
      </c>
      <c r="F7976">
        <v>108436.53</v>
      </c>
      <c r="G7976">
        <v>111429.875</v>
      </c>
      <c r="H7976">
        <v>90079.73</v>
      </c>
      <c r="I7976">
        <v>0</v>
      </c>
      <c r="J7976">
        <v>0</v>
      </c>
      <c r="K7976">
        <v>1103849.3999999999</v>
      </c>
      <c r="L7976">
        <v>443571</v>
      </c>
      <c r="M7976">
        <v>0</v>
      </c>
      <c r="N7976">
        <v>0</v>
      </c>
      <c r="O7976">
        <v>0</v>
      </c>
      <c r="P7976">
        <v>0</v>
      </c>
    </row>
    <row r="7977" spans="1:16" x14ac:dyDescent="0.25">
      <c r="A7977">
        <v>10023</v>
      </c>
      <c r="B7977" t="s">
        <v>3210</v>
      </c>
      <c r="C7977">
        <v>0</v>
      </c>
      <c r="D7977">
        <v>0</v>
      </c>
      <c r="E7977">
        <v>0</v>
      </c>
      <c r="F7977">
        <v>0</v>
      </c>
      <c r="G7977">
        <v>92340.945000000007</v>
      </c>
      <c r="H7977">
        <v>0</v>
      </c>
      <c r="I7977">
        <v>1085708.3999999999</v>
      </c>
      <c r="J7977">
        <v>855774.44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</row>
    <row r="7978" spans="1:16" x14ac:dyDescent="0.25">
      <c r="A7978">
        <v>10024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233399.72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</row>
    <row r="7979" spans="1:16" x14ac:dyDescent="0.25">
      <c r="A7979">
        <v>10025</v>
      </c>
      <c r="B7979" t="s">
        <v>3215</v>
      </c>
      <c r="C7979">
        <v>0</v>
      </c>
      <c r="D7979">
        <v>0</v>
      </c>
      <c r="E7979">
        <v>0</v>
      </c>
      <c r="F7979">
        <v>89326.26</v>
      </c>
      <c r="G7979">
        <v>89855.83</v>
      </c>
      <c r="H7979">
        <v>0</v>
      </c>
      <c r="I7979">
        <v>929617.8</v>
      </c>
      <c r="J7979">
        <v>427288.62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</row>
    <row r="7980" spans="1:16" x14ac:dyDescent="0.25">
      <c r="A7980">
        <v>10026</v>
      </c>
      <c r="B7980" t="s">
        <v>3222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57256.508000000002</v>
      </c>
      <c r="I7980">
        <v>1291335</v>
      </c>
      <c r="J7980">
        <v>1587559.6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</row>
    <row r="7981" spans="1:16" x14ac:dyDescent="0.25">
      <c r="A7981">
        <v>10030</v>
      </c>
      <c r="B7981" t="s">
        <v>3223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163991.85999999999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</row>
    <row r="7982" spans="1:16" x14ac:dyDescent="0.25">
      <c r="A7982">
        <v>10031</v>
      </c>
      <c r="B7982" t="s">
        <v>3224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282937.88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</row>
    <row r="7983" spans="1:16" x14ac:dyDescent="0.25">
      <c r="A7983">
        <v>10033</v>
      </c>
      <c r="B7983" t="s">
        <v>3248</v>
      </c>
      <c r="C7983">
        <v>307812.40000000002</v>
      </c>
      <c r="D7983">
        <v>184835.55</v>
      </c>
      <c r="E7983">
        <v>510653.97</v>
      </c>
      <c r="F7983">
        <v>641909.4</v>
      </c>
      <c r="G7983">
        <v>331016.25</v>
      </c>
      <c r="H7983">
        <v>897425.1</v>
      </c>
      <c r="I7983">
        <v>97782.93</v>
      </c>
      <c r="J7983">
        <v>107739.97</v>
      </c>
      <c r="K7983">
        <v>21448916</v>
      </c>
      <c r="L7983">
        <v>7360811.5</v>
      </c>
      <c r="M7983">
        <v>0</v>
      </c>
      <c r="N7983">
        <v>0</v>
      </c>
      <c r="O7983">
        <v>0</v>
      </c>
      <c r="P7983">
        <v>0</v>
      </c>
    </row>
    <row r="7984" spans="1:16" x14ac:dyDescent="0.25">
      <c r="A7984">
        <v>10035</v>
      </c>
      <c r="B7984">
        <v>0</v>
      </c>
      <c r="C7984">
        <v>152685.4</v>
      </c>
      <c r="D7984">
        <v>255435.28</v>
      </c>
      <c r="E7984">
        <v>264907.06</v>
      </c>
      <c r="F7984">
        <v>1320459.1000000001</v>
      </c>
      <c r="G7984">
        <v>1202494.1000000001</v>
      </c>
      <c r="H7984">
        <v>848524.2</v>
      </c>
      <c r="I7984">
        <v>0</v>
      </c>
      <c r="J7984">
        <v>0</v>
      </c>
      <c r="K7984">
        <v>3842150.2</v>
      </c>
      <c r="L7984">
        <v>1610694.4</v>
      </c>
      <c r="M7984">
        <v>0</v>
      </c>
      <c r="N7984">
        <v>0</v>
      </c>
      <c r="O7984">
        <v>0</v>
      </c>
      <c r="P7984">
        <v>0</v>
      </c>
    </row>
    <row r="7985" spans="1:16" x14ac:dyDescent="0.25">
      <c r="A7985">
        <v>10036</v>
      </c>
      <c r="B7985" t="s">
        <v>499</v>
      </c>
      <c r="C7985">
        <v>0</v>
      </c>
      <c r="D7985">
        <v>0</v>
      </c>
      <c r="E7985">
        <v>0</v>
      </c>
      <c r="F7985">
        <v>587317.4</v>
      </c>
      <c r="G7985">
        <v>576399.75</v>
      </c>
      <c r="H7985">
        <v>317406.53000000003</v>
      </c>
      <c r="I7985">
        <v>5335061</v>
      </c>
      <c r="J7985">
        <v>4601572.5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</row>
    <row r="7986" spans="1:16" x14ac:dyDescent="0.25">
      <c r="A7986">
        <v>10041</v>
      </c>
      <c r="B7986" t="s">
        <v>3226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171116.25</v>
      </c>
      <c r="L7986">
        <v>0</v>
      </c>
      <c r="M7986">
        <v>0</v>
      </c>
      <c r="N7986">
        <v>0</v>
      </c>
      <c r="O7986">
        <v>0</v>
      </c>
      <c r="P7986">
        <v>0</v>
      </c>
    </row>
    <row r="7987" spans="1:16" x14ac:dyDescent="0.25">
      <c r="A7987">
        <v>10042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143965.31</v>
      </c>
      <c r="L7987">
        <v>90340.835999999996</v>
      </c>
      <c r="M7987">
        <v>0</v>
      </c>
      <c r="N7987">
        <v>0</v>
      </c>
      <c r="O7987">
        <v>0</v>
      </c>
      <c r="P7987">
        <v>0</v>
      </c>
    </row>
    <row r="7988" spans="1:16" x14ac:dyDescent="0.25">
      <c r="A7988">
        <v>10043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256284.19</v>
      </c>
      <c r="L7988">
        <v>74006.080000000002</v>
      </c>
      <c r="M7988">
        <v>0</v>
      </c>
      <c r="N7988">
        <v>0</v>
      </c>
      <c r="O7988">
        <v>0</v>
      </c>
      <c r="P7988">
        <v>0</v>
      </c>
    </row>
    <row r="7989" spans="1:16" x14ac:dyDescent="0.25">
      <c r="A7989">
        <v>10046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555464.06000000006</v>
      </c>
      <c r="J7989">
        <v>814602.06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</row>
    <row r="7990" spans="1:16" x14ac:dyDescent="0.25">
      <c r="A7990">
        <v>10047</v>
      </c>
      <c r="B7990">
        <v>0</v>
      </c>
      <c r="C7990">
        <v>0</v>
      </c>
      <c r="D7990">
        <v>0</v>
      </c>
      <c r="E7990">
        <v>0</v>
      </c>
      <c r="F7990">
        <v>160080.73000000001</v>
      </c>
      <c r="G7990">
        <v>147332.34</v>
      </c>
      <c r="H7990">
        <v>84164.76</v>
      </c>
      <c r="I7990">
        <v>312683.7</v>
      </c>
      <c r="J7990">
        <v>204618.95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</row>
    <row r="7991" spans="1:16" x14ac:dyDescent="0.25">
      <c r="A7991">
        <v>10048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99784.63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741257.06</v>
      </c>
      <c r="O7991">
        <v>0</v>
      </c>
      <c r="P7991">
        <v>0</v>
      </c>
    </row>
    <row r="7992" spans="1:16" x14ac:dyDescent="0.25">
      <c r="A7992">
        <v>10050</v>
      </c>
      <c r="B7992">
        <v>0</v>
      </c>
      <c r="C7992">
        <v>0</v>
      </c>
      <c r="D7992">
        <v>99881.43</v>
      </c>
      <c r="E7992">
        <v>148759.32999999999</v>
      </c>
      <c r="F7992">
        <v>330033.7</v>
      </c>
      <c r="G7992">
        <v>382255.75</v>
      </c>
      <c r="H7992">
        <v>263678.09999999998</v>
      </c>
      <c r="I7992">
        <v>0</v>
      </c>
      <c r="J7992">
        <v>0</v>
      </c>
      <c r="K7992">
        <v>2428373.7999999998</v>
      </c>
      <c r="L7992">
        <v>1011474.4</v>
      </c>
      <c r="M7992">
        <v>0</v>
      </c>
      <c r="N7992">
        <v>0</v>
      </c>
      <c r="O7992">
        <v>0</v>
      </c>
      <c r="P7992">
        <v>0</v>
      </c>
    </row>
    <row r="7993" spans="1:16" x14ac:dyDescent="0.25">
      <c r="A7993">
        <v>10051</v>
      </c>
      <c r="B7993" t="s">
        <v>3230</v>
      </c>
      <c r="C7993">
        <v>0</v>
      </c>
      <c r="D7993">
        <v>180172.12</v>
      </c>
      <c r="E7993">
        <v>410547.56</v>
      </c>
      <c r="F7993">
        <v>786811.3</v>
      </c>
      <c r="G7993">
        <v>649834.5</v>
      </c>
      <c r="H7993">
        <v>691348.2</v>
      </c>
      <c r="I7993">
        <v>0</v>
      </c>
      <c r="J7993">
        <v>0</v>
      </c>
      <c r="K7993">
        <v>483974.25</v>
      </c>
      <c r="L7993">
        <v>106969.69</v>
      </c>
      <c r="M7993">
        <v>0</v>
      </c>
      <c r="N7993">
        <v>0</v>
      </c>
      <c r="O7993">
        <v>0</v>
      </c>
      <c r="P7993">
        <v>0</v>
      </c>
    </row>
    <row r="7994" spans="1:16" x14ac:dyDescent="0.25">
      <c r="A7994">
        <v>10059</v>
      </c>
      <c r="B7994">
        <v>0</v>
      </c>
      <c r="C7994">
        <v>0</v>
      </c>
      <c r="D7994">
        <v>130349.75</v>
      </c>
      <c r="E7994">
        <v>106731.76</v>
      </c>
      <c r="F7994">
        <v>520405.97</v>
      </c>
      <c r="G7994">
        <v>575517.4</v>
      </c>
      <c r="H7994">
        <v>350910.8</v>
      </c>
      <c r="I7994">
        <v>4148617.8</v>
      </c>
      <c r="J7994">
        <v>3491599</v>
      </c>
      <c r="K7994">
        <v>149359.82999999999</v>
      </c>
      <c r="L7994">
        <v>277801.40000000002</v>
      </c>
      <c r="M7994">
        <v>0</v>
      </c>
      <c r="N7994">
        <v>0</v>
      </c>
      <c r="O7994">
        <v>0</v>
      </c>
      <c r="P7994">
        <v>0</v>
      </c>
    </row>
    <row r="7995" spans="1:16" x14ac:dyDescent="0.25">
      <c r="A7995">
        <v>10061</v>
      </c>
      <c r="B7995">
        <v>0</v>
      </c>
      <c r="C7995">
        <v>0</v>
      </c>
      <c r="D7995">
        <v>0</v>
      </c>
      <c r="E7995">
        <v>0</v>
      </c>
      <c r="F7995">
        <v>91873.279999999999</v>
      </c>
      <c r="G7995">
        <v>326740.15999999997</v>
      </c>
      <c r="H7995">
        <v>113222.7</v>
      </c>
      <c r="I7995">
        <v>2947622.8</v>
      </c>
      <c r="J7995">
        <v>1368533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</row>
    <row r="7996" spans="1:16" x14ac:dyDescent="0.25">
      <c r="A7996">
        <v>10064</v>
      </c>
      <c r="B7996" t="s">
        <v>3232</v>
      </c>
      <c r="C7996">
        <v>158742.6</v>
      </c>
      <c r="D7996">
        <v>263147.96999999997</v>
      </c>
      <c r="E7996">
        <v>287162.59999999998</v>
      </c>
      <c r="F7996">
        <v>726680.25</v>
      </c>
      <c r="G7996">
        <v>714593.3</v>
      </c>
      <c r="H7996">
        <v>536936.9</v>
      </c>
      <c r="I7996">
        <v>0</v>
      </c>
      <c r="J7996">
        <v>0</v>
      </c>
      <c r="K7996">
        <v>4509242.5</v>
      </c>
      <c r="L7996">
        <v>1925227.1</v>
      </c>
      <c r="M7996">
        <v>0</v>
      </c>
      <c r="N7996">
        <v>0</v>
      </c>
      <c r="O7996">
        <v>0</v>
      </c>
      <c r="P7996">
        <v>0</v>
      </c>
    </row>
    <row r="7997" spans="1:16" x14ac:dyDescent="0.25">
      <c r="A7997">
        <v>10068</v>
      </c>
      <c r="B7997" t="s">
        <v>465</v>
      </c>
      <c r="C7997">
        <v>0</v>
      </c>
      <c r="D7997">
        <v>0</v>
      </c>
      <c r="E7997">
        <v>0</v>
      </c>
      <c r="F7997">
        <v>361356.34</v>
      </c>
      <c r="G7997">
        <v>453278.16</v>
      </c>
      <c r="H7997">
        <v>136437.81</v>
      </c>
      <c r="I7997">
        <v>6712548</v>
      </c>
      <c r="J7997">
        <v>5489037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</row>
    <row r="7998" spans="1:16" x14ac:dyDescent="0.25">
      <c r="A7998">
        <v>10069</v>
      </c>
      <c r="B7998">
        <v>0</v>
      </c>
      <c r="C7998">
        <v>287752.62</v>
      </c>
      <c r="D7998">
        <v>380016.28</v>
      </c>
      <c r="E7998">
        <v>402924.79999999999</v>
      </c>
      <c r="F7998">
        <v>576884.6</v>
      </c>
      <c r="G7998">
        <v>1118558.5</v>
      </c>
      <c r="H7998">
        <v>271631.5</v>
      </c>
      <c r="I7998">
        <v>0</v>
      </c>
      <c r="J7998">
        <v>0</v>
      </c>
      <c r="K7998">
        <v>7875037</v>
      </c>
      <c r="L7998">
        <v>3414245</v>
      </c>
      <c r="M7998">
        <v>0</v>
      </c>
      <c r="N7998">
        <v>0</v>
      </c>
      <c r="O7998">
        <v>0</v>
      </c>
      <c r="P7998">
        <v>0</v>
      </c>
    </row>
    <row r="7999" spans="1:16" x14ac:dyDescent="0.25">
      <c r="A7999">
        <v>10071</v>
      </c>
      <c r="B7999" t="s">
        <v>3231</v>
      </c>
      <c r="C7999">
        <v>0</v>
      </c>
      <c r="D7999">
        <v>0</v>
      </c>
      <c r="E7999">
        <v>0</v>
      </c>
      <c r="F7999">
        <v>90763.53</v>
      </c>
      <c r="G7999">
        <v>83218.25</v>
      </c>
      <c r="H7999">
        <v>63172.555</v>
      </c>
      <c r="I7999">
        <v>0</v>
      </c>
      <c r="J7999">
        <v>0</v>
      </c>
      <c r="K7999">
        <v>962301.43999999994</v>
      </c>
      <c r="L7999">
        <v>401194.2</v>
      </c>
      <c r="M7999">
        <v>0</v>
      </c>
      <c r="N7999">
        <v>0</v>
      </c>
      <c r="O7999">
        <v>0</v>
      </c>
      <c r="P7999">
        <v>0</v>
      </c>
    </row>
    <row r="8000" spans="1:16" x14ac:dyDescent="0.25">
      <c r="A8000">
        <v>10084</v>
      </c>
      <c r="B8000" t="s">
        <v>3227</v>
      </c>
      <c r="C8000">
        <v>0</v>
      </c>
      <c r="D8000">
        <v>0</v>
      </c>
      <c r="E8000">
        <v>0</v>
      </c>
      <c r="F8000">
        <v>55688.425999999999</v>
      </c>
      <c r="G8000">
        <v>117317.18</v>
      </c>
      <c r="H8000">
        <v>0</v>
      </c>
      <c r="I8000">
        <v>1329738</v>
      </c>
      <c r="J8000">
        <v>422023.1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</row>
    <row r="8001" spans="1:16" x14ac:dyDescent="0.25">
      <c r="A8001">
        <v>10085</v>
      </c>
      <c r="B8001" t="s">
        <v>3243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91633.39</v>
      </c>
      <c r="L8001">
        <v>0</v>
      </c>
      <c r="M8001">
        <v>0</v>
      </c>
      <c r="N8001">
        <v>0</v>
      </c>
      <c r="O8001">
        <v>0</v>
      </c>
      <c r="P8001">
        <v>0</v>
      </c>
    </row>
    <row r="8002" spans="1:16" x14ac:dyDescent="0.25">
      <c r="A8002">
        <v>10090</v>
      </c>
      <c r="B8002" t="s">
        <v>3245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193740.6</v>
      </c>
      <c r="J8002">
        <v>190599.6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</row>
    <row r="8003" spans="1:16" x14ac:dyDescent="0.25">
      <c r="A8003">
        <v>10091</v>
      </c>
      <c r="B8003" t="s">
        <v>3246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861381.25</v>
      </c>
      <c r="J8003">
        <v>467405.28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</row>
    <row r="8004" spans="1:16" x14ac:dyDescent="0.25">
      <c r="A8004">
        <v>10092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1312852.6000000001</v>
      </c>
      <c r="J8004">
        <v>2727715.5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</row>
    <row r="8005" spans="1:16" x14ac:dyDescent="0.25">
      <c r="A8005">
        <v>10094</v>
      </c>
      <c r="B8005">
        <v>0</v>
      </c>
      <c r="C8005">
        <v>164553.81</v>
      </c>
      <c r="D8005">
        <v>0</v>
      </c>
      <c r="E8005">
        <v>0</v>
      </c>
      <c r="F8005">
        <v>652390.06000000006</v>
      </c>
      <c r="G8005">
        <v>130140.45</v>
      </c>
      <c r="H8005">
        <v>367065.34</v>
      </c>
      <c r="I8005">
        <v>0</v>
      </c>
      <c r="J8005">
        <v>0</v>
      </c>
      <c r="K8005">
        <v>66119.92</v>
      </c>
      <c r="L8005">
        <v>0</v>
      </c>
      <c r="M8005">
        <v>0</v>
      </c>
      <c r="N8005">
        <v>0</v>
      </c>
      <c r="O8005">
        <v>0</v>
      </c>
      <c r="P8005">
        <v>0</v>
      </c>
    </row>
    <row r="8006" spans="1:16" x14ac:dyDescent="0.25">
      <c r="A8006">
        <v>10096</v>
      </c>
      <c r="B8006">
        <v>0</v>
      </c>
      <c r="C8006">
        <v>0</v>
      </c>
      <c r="D8006">
        <v>0</v>
      </c>
      <c r="E8006">
        <v>0</v>
      </c>
      <c r="F8006">
        <v>115792.05</v>
      </c>
      <c r="G8006">
        <v>0</v>
      </c>
      <c r="H8006">
        <v>485675.06</v>
      </c>
      <c r="I8006">
        <v>219934.9</v>
      </c>
      <c r="J8006">
        <v>301549.21999999997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</row>
    <row r="8007" spans="1:16" x14ac:dyDescent="0.25">
      <c r="A8007">
        <v>10097</v>
      </c>
      <c r="B8007">
        <v>0</v>
      </c>
      <c r="C8007">
        <v>537271.5</v>
      </c>
      <c r="D8007">
        <v>304598.03000000003</v>
      </c>
      <c r="E8007">
        <v>391659.75</v>
      </c>
      <c r="F8007">
        <v>2329043.2000000002</v>
      </c>
      <c r="G8007">
        <v>2559495.5</v>
      </c>
      <c r="H8007">
        <v>1336102.8999999999</v>
      </c>
      <c r="I8007">
        <v>470550.94</v>
      </c>
      <c r="J8007">
        <v>388816.6</v>
      </c>
      <c r="K8007">
        <v>603200.43999999994</v>
      </c>
      <c r="L8007">
        <v>0</v>
      </c>
      <c r="M8007">
        <v>0</v>
      </c>
      <c r="N8007">
        <v>0</v>
      </c>
      <c r="O8007">
        <v>0</v>
      </c>
      <c r="P8007">
        <v>0</v>
      </c>
    </row>
    <row r="8008" spans="1:16" x14ac:dyDescent="0.25">
      <c r="A8008">
        <v>10098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101087.9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</row>
    <row r="8009" spans="1:16" x14ac:dyDescent="0.25">
      <c r="A8009">
        <v>10099</v>
      </c>
      <c r="B8009">
        <v>0</v>
      </c>
      <c r="C8009">
        <v>94292.17</v>
      </c>
      <c r="D8009">
        <v>0</v>
      </c>
      <c r="E8009">
        <v>0</v>
      </c>
      <c r="F8009">
        <v>256080.95</v>
      </c>
      <c r="G8009">
        <v>369583.88</v>
      </c>
      <c r="H8009">
        <v>213705.27</v>
      </c>
      <c r="I8009">
        <v>0</v>
      </c>
      <c r="J8009">
        <v>55048.035000000003</v>
      </c>
      <c r="K8009">
        <v>84273.27</v>
      </c>
      <c r="L8009">
        <v>0</v>
      </c>
      <c r="M8009">
        <v>0</v>
      </c>
      <c r="N8009">
        <v>0</v>
      </c>
      <c r="O8009">
        <v>0</v>
      </c>
      <c r="P8009">
        <v>0</v>
      </c>
    </row>
    <row r="8010" spans="1:16" x14ac:dyDescent="0.25">
      <c r="A8010">
        <v>10100</v>
      </c>
      <c r="B8010">
        <v>0</v>
      </c>
      <c r="C8010">
        <v>0</v>
      </c>
      <c r="D8010">
        <v>0</v>
      </c>
      <c r="E8010">
        <v>0</v>
      </c>
      <c r="F8010">
        <v>168494.78</v>
      </c>
      <c r="G8010">
        <v>267368.94</v>
      </c>
      <c r="H8010">
        <v>142080.6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</row>
    <row r="8011" spans="1:16" x14ac:dyDescent="0.25">
      <c r="A8011">
        <v>10101</v>
      </c>
      <c r="B8011">
        <v>0</v>
      </c>
      <c r="C8011">
        <v>185770.69</v>
      </c>
      <c r="D8011">
        <v>0</v>
      </c>
      <c r="E8011">
        <v>65526.476999999999</v>
      </c>
      <c r="F8011">
        <v>508346.12</v>
      </c>
      <c r="G8011">
        <v>680563.5</v>
      </c>
      <c r="H8011">
        <v>350642</v>
      </c>
      <c r="I8011">
        <v>0</v>
      </c>
      <c r="J8011">
        <v>0</v>
      </c>
      <c r="K8011">
        <v>183654.33</v>
      </c>
      <c r="L8011">
        <v>0</v>
      </c>
      <c r="M8011">
        <v>0</v>
      </c>
      <c r="N8011">
        <v>0</v>
      </c>
      <c r="O8011">
        <v>0</v>
      </c>
      <c r="P8011">
        <v>0</v>
      </c>
    </row>
    <row r="8012" spans="1:16" x14ac:dyDescent="0.25">
      <c r="A8012">
        <v>10104</v>
      </c>
      <c r="B8012">
        <v>0</v>
      </c>
      <c r="C8012">
        <v>111041.05499999999</v>
      </c>
      <c r="D8012">
        <v>0</v>
      </c>
      <c r="E8012">
        <v>75226.53</v>
      </c>
      <c r="F8012">
        <v>515967</v>
      </c>
      <c r="G8012">
        <v>771199.8</v>
      </c>
      <c r="H8012">
        <v>337395.6</v>
      </c>
      <c r="I8012">
        <v>107518.75</v>
      </c>
      <c r="J8012">
        <v>113831.84</v>
      </c>
      <c r="K8012">
        <v>208181.67</v>
      </c>
      <c r="L8012">
        <v>0</v>
      </c>
      <c r="M8012">
        <v>0</v>
      </c>
      <c r="N8012">
        <v>0</v>
      </c>
      <c r="O8012">
        <v>0</v>
      </c>
      <c r="P8012">
        <v>0</v>
      </c>
    </row>
    <row r="8013" spans="1:16" x14ac:dyDescent="0.25">
      <c r="A8013">
        <v>10107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559549.4</v>
      </c>
      <c r="J8013">
        <v>806401.44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</row>
    <row r="8014" spans="1:16" x14ac:dyDescent="0.25">
      <c r="A8014">
        <v>10108</v>
      </c>
      <c r="B8014">
        <v>0</v>
      </c>
      <c r="C8014">
        <v>0</v>
      </c>
      <c r="D8014">
        <v>0</v>
      </c>
      <c r="E8014">
        <v>0</v>
      </c>
      <c r="F8014">
        <v>2261050.5</v>
      </c>
      <c r="G8014">
        <v>707246.4</v>
      </c>
      <c r="H8014">
        <v>579856.4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</row>
    <row r="8015" spans="1:16" x14ac:dyDescent="0.25">
      <c r="A8015">
        <v>10110</v>
      </c>
      <c r="B8015">
        <v>0</v>
      </c>
      <c r="C8015">
        <v>264540.62</v>
      </c>
      <c r="D8015">
        <v>168620.3</v>
      </c>
      <c r="E8015">
        <v>0</v>
      </c>
      <c r="F8015">
        <v>552007.1</v>
      </c>
      <c r="G8015">
        <v>793479.4</v>
      </c>
      <c r="H8015">
        <v>445377.12</v>
      </c>
      <c r="I8015">
        <v>83769.070000000007</v>
      </c>
      <c r="J8015">
        <v>82055.8</v>
      </c>
      <c r="K8015">
        <v>187660.1</v>
      </c>
      <c r="L8015">
        <v>0</v>
      </c>
      <c r="M8015">
        <v>0</v>
      </c>
      <c r="N8015">
        <v>0</v>
      </c>
      <c r="O8015">
        <v>0</v>
      </c>
      <c r="P8015">
        <v>0</v>
      </c>
    </row>
    <row r="8016" spans="1:16" x14ac:dyDescent="0.25">
      <c r="A8016">
        <v>10111</v>
      </c>
      <c r="B8016" t="s">
        <v>3247</v>
      </c>
      <c r="C8016">
        <v>157255.20000000001</v>
      </c>
      <c r="D8016">
        <v>66878.16</v>
      </c>
      <c r="E8016">
        <v>0</v>
      </c>
      <c r="F8016">
        <v>1176636.2</v>
      </c>
      <c r="G8016">
        <v>253299.38</v>
      </c>
      <c r="H8016">
        <v>538990.19999999995</v>
      </c>
      <c r="I8016">
        <v>0</v>
      </c>
      <c r="J8016">
        <v>0</v>
      </c>
      <c r="K8016">
        <v>180035.89</v>
      </c>
      <c r="L8016">
        <v>0</v>
      </c>
      <c r="M8016">
        <v>0</v>
      </c>
      <c r="N8016">
        <v>0</v>
      </c>
      <c r="O8016">
        <v>0</v>
      </c>
      <c r="P8016">
        <v>0</v>
      </c>
    </row>
    <row r="8017" spans="1:16" x14ac:dyDescent="0.25">
      <c r="A8017">
        <v>10112</v>
      </c>
      <c r="B8017">
        <v>0</v>
      </c>
      <c r="C8017">
        <v>201189.64</v>
      </c>
      <c r="D8017">
        <v>0</v>
      </c>
      <c r="E8017">
        <v>83097.710000000006</v>
      </c>
      <c r="F8017">
        <v>754436.56</v>
      </c>
      <c r="G8017">
        <v>874402.44</v>
      </c>
      <c r="H8017">
        <v>332451.7</v>
      </c>
      <c r="I8017">
        <v>124185.914</v>
      </c>
      <c r="J8017">
        <v>120803.44</v>
      </c>
      <c r="K8017">
        <v>170057.23</v>
      </c>
      <c r="L8017">
        <v>0</v>
      </c>
      <c r="M8017">
        <v>0</v>
      </c>
      <c r="N8017">
        <v>0</v>
      </c>
      <c r="O8017">
        <v>0</v>
      </c>
      <c r="P8017">
        <v>0</v>
      </c>
    </row>
    <row r="8018" spans="1:16" x14ac:dyDescent="0.25">
      <c r="A8018">
        <v>10114</v>
      </c>
      <c r="B8018">
        <v>0</v>
      </c>
      <c r="C8018">
        <v>0</v>
      </c>
      <c r="D8018">
        <v>0</v>
      </c>
      <c r="E8018">
        <v>0</v>
      </c>
      <c r="F8018">
        <v>360971.72</v>
      </c>
      <c r="G8018">
        <v>497897.25</v>
      </c>
      <c r="H8018">
        <v>295521.34000000003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</row>
    <row r="8019" spans="1:16" x14ac:dyDescent="0.25">
      <c r="A8019">
        <v>10115</v>
      </c>
      <c r="B8019">
        <v>0</v>
      </c>
      <c r="C8019">
        <v>154653.12</v>
      </c>
      <c r="D8019">
        <v>0</v>
      </c>
      <c r="E8019">
        <v>0</v>
      </c>
      <c r="F8019">
        <v>247044.48000000001</v>
      </c>
      <c r="G8019">
        <v>483656.94</v>
      </c>
      <c r="H8019">
        <v>211437.02</v>
      </c>
      <c r="I8019">
        <v>0</v>
      </c>
      <c r="J8019">
        <v>0</v>
      </c>
      <c r="K8019">
        <v>94191.83</v>
      </c>
      <c r="L8019">
        <v>0</v>
      </c>
      <c r="M8019">
        <v>0</v>
      </c>
      <c r="N8019">
        <v>0</v>
      </c>
      <c r="O8019">
        <v>0</v>
      </c>
      <c r="P8019">
        <v>0</v>
      </c>
    </row>
    <row r="8020" spans="1:16" x14ac:dyDescent="0.25">
      <c r="A8020">
        <v>10117</v>
      </c>
      <c r="B8020" t="s">
        <v>3249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1176030.2</v>
      </c>
      <c r="L8020">
        <v>622566.9</v>
      </c>
      <c r="M8020">
        <v>0</v>
      </c>
      <c r="N8020">
        <v>0</v>
      </c>
      <c r="O8020">
        <v>0</v>
      </c>
      <c r="P8020">
        <v>0</v>
      </c>
    </row>
    <row r="8021" spans="1:16" x14ac:dyDescent="0.25">
      <c r="A8021">
        <v>10119</v>
      </c>
      <c r="B8021">
        <v>0</v>
      </c>
      <c r="C8021">
        <v>0</v>
      </c>
      <c r="D8021">
        <v>0</v>
      </c>
      <c r="E8021">
        <v>0</v>
      </c>
      <c r="F8021">
        <v>140232.84</v>
      </c>
      <c r="G8021">
        <v>0</v>
      </c>
      <c r="H8021">
        <v>403879.6</v>
      </c>
      <c r="I8021">
        <v>112570.30499999999</v>
      </c>
      <c r="J8021">
        <v>103328.30499999999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</row>
    <row r="8022" spans="1:16" x14ac:dyDescent="0.25">
      <c r="A8022">
        <v>10121</v>
      </c>
      <c r="B8022" t="s">
        <v>3173</v>
      </c>
      <c r="C8022">
        <v>95323.09</v>
      </c>
      <c r="D8022">
        <v>121364.96</v>
      </c>
      <c r="E8022">
        <v>316119.3</v>
      </c>
      <c r="F8022">
        <v>314290.03000000003</v>
      </c>
      <c r="G8022">
        <v>63922.055</v>
      </c>
      <c r="H8022">
        <v>154884.85999999999</v>
      </c>
      <c r="I8022">
        <v>53553.43</v>
      </c>
      <c r="J8022">
        <v>99375.27</v>
      </c>
      <c r="K8022">
        <v>667674.75</v>
      </c>
      <c r="L8022">
        <v>196246.89</v>
      </c>
      <c r="M8022">
        <v>0</v>
      </c>
      <c r="N8022">
        <v>59388.639999999999</v>
      </c>
      <c r="O8022">
        <v>0</v>
      </c>
      <c r="P8022">
        <v>0</v>
      </c>
    </row>
    <row r="8023" spans="1:16" x14ac:dyDescent="0.25">
      <c r="A8023">
        <v>10122</v>
      </c>
      <c r="B8023">
        <v>0</v>
      </c>
      <c r="C8023">
        <v>382449.66</v>
      </c>
      <c r="D8023">
        <v>204856.14</v>
      </c>
      <c r="E8023">
        <v>181216.02</v>
      </c>
      <c r="F8023">
        <v>442635.75</v>
      </c>
      <c r="G8023">
        <v>833291.6</v>
      </c>
      <c r="H8023">
        <v>410008.5</v>
      </c>
      <c r="I8023">
        <v>0</v>
      </c>
      <c r="J8023">
        <v>69564.960000000006</v>
      </c>
      <c r="K8023">
        <v>163639.06</v>
      </c>
      <c r="L8023">
        <v>0</v>
      </c>
      <c r="M8023">
        <v>0</v>
      </c>
      <c r="N8023">
        <v>0</v>
      </c>
      <c r="O8023">
        <v>0</v>
      </c>
      <c r="P8023">
        <v>0</v>
      </c>
    </row>
    <row r="8024" spans="1:16" x14ac:dyDescent="0.25">
      <c r="A8024">
        <v>10124</v>
      </c>
      <c r="B8024" t="s">
        <v>3255</v>
      </c>
      <c r="C8024">
        <v>0</v>
      </c>
      <c r="D8024">
        <v>0</v>
      </c>
      <c r="E8024">
        <v>0</v>
      </c>
      <c r="F8024">
        <v>302124.75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</row>
    <row r="8025" spans="1:16" x14ac:dyDescent="0.25">
      <c r="A8025">
        <v>10125</v>
      </c>
      <c r="B8025">
        <v>0</v>
      </c>
      <c r="C8025">
        <v>0</v>
      </c>
      <c r="D8025">
        <v>0</v>
      </c>
      <c r="E8025">
        <v>0</v>
      </c>
      <c r="F8025">
        <v>199088.92</v>
      </c>
      <c r="G8025">
        <v>293065.62</v>
      </c>
      <c r="H8025">
        <v>167033.29999999999</v>
      </c>
      <c r="I8025">
        <v>1041145.44</v>
      </c>
      <c r="J8025">
        <v>525729.30000000005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</row>
    <row r="8026" spans="1:16" x14ac:dyDescent="0.25">
      <c r="A8026">
        <v>10132</v>
      </c>
      <c r="B8026" t="s">
        <v>3250</v>
      </c>
      <c r="C8026">
        <v>0</v>
      </c>
      <c r="D8026">
        <v>0</v>
      </c>
      <c r="E8026">
        <v>0</v>
      </c>
      <c r="F8026">
        <v>604101.30000000005</v>
      </c>
      <c r="G8026">
        <v>0</v>
      </c>
      <c r="H8026">
        <v>822368.8</v>
      </c>
      <c r="I8026">
        <v>714378.25</v>
      </c>
      <c r="J8026">
        <v>1067579.6000000001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</row>
    <row r="8027" spans="1:16" x14ac:dyDescent="0.25">
      <c r="A8027">
        <v>10133</v>
      </c>
      <c r="B8027" t="s">
        <v>3205</v>
      </c>
      <c r="C8027">
        <v>0</v>
      </c>
      <c r="D8027">
        <v>0</v>
      </c>
      <c r="E8027">
        <v>0</v>
      </c>
      <c r="F8027">
        <v>23956892</v>
      </c>
      <c r="G8027">
        <v>28207044</v>
      </c>
      <c r="H8027">
        <v>14969444</v>
      </c>
      <c r="I8027">
        <v>228376210</v>
      </c>
      <c r="J8027">
        <v>197099250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</row>
    <row r="8028" spans="1:16" x14ac:dyDescent="0.25">
      <c r="A8028">
        <v>10136</v>
      </c>
      <c r="B8028" t="s">
        <v>3252</v>
      </c>
      <c r="C8028">
        <v>0</v>
      </c>
      <c r="D8028">
        <v>0</v>
      </c>
      <c r="E8028">
        <v>0</v>
      </c>
      <c r="F8028">
        <v>374032.2</v>
      </c>
      <c r="G8028">
        <v>215718.8</v>
      </c>
      <c r="H8028">
        <v>151446.88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</row>
    <row r="8029" spans="1:16" x14ac:dyDescent="0.25">
      <c r="A8029">
        <v>10137</v>
      </c>
      <c r="B8029" t="s">
        <v>3254</v>
      </c>
      <c r="C8029">
        <v>0</v>
      </c>
      <c r="D8029">
        <v>0</v>
      </c>
      <c r="E8029">
        <v>0</v>
      </c>
      <c r="F8029">
        <v>537792.93999999994</v>
      </c>
      <c r="G8029">
        <v>436442.7</v>
      </c>
      <c r="H8029">
        <v>274049.62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</row>
    <row r="8030" spans="1:16" x14ac:dyDescent="0.25">
      <c r="A8030">
        <v>10139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460275.38</v>
      </c>
      <c r="L8030">
        <v>143120.48000000001</v>
      </c>
      <c r="M8030">
        <v>0</v>
      </c>
      <c r="N8030">
        <v>0</v>
      </c>
      <c r="O8030">
        <v>0</v>
      </c>
      <c r="P8030">
        <v>0</v>
      </c>
    </row>
    <row r="8031" spans="1:16" x14ac:dyDescent="0.25">
      <c r="A8031">
        <v>10141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79461.625</v>
      </c>
      <c r="H8031">
        <v>0</v>
      </c>
      <c r="I8031">
        <v>201429.98</v>
      </c>
      <c r="J8031">
        <v>192494.42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</row>
    <row r="8032" spans="1:16" x14ac:dyDescent="0.25">
      <c r="A8032">
        <v>10145</v>
      </c>
      <c r="B8032" t="s">
        <v>3265</v>
      </c>
      <c r="C8032">
        <v>0</v>
      </c>
      <c r="D8032">
        <v>0</v>
      </c>
      <c r="E8032">
        <v>0</v>
      </c>
      <c r="F8032">
        <v>286731.2</v>
      </c>
      <c r="G8032">
        <v>223161.58</v>
      </c>
      <c r="H8032">
        <v>112674.914</v>
      </c>
      <c r="I8032">
        <v>65331.383000000002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</row>
    <row r="8033" spans="1:16" x14ac:dyDescent="0.25">
      <c r="A8033">
        <v>10146</v>
      </c>
      <c r="B8033" t="s">
        <v>3258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1605548.1</v>
      </c>
      <c r="L8033">
        <v>533000.43999999994</v>
      </c>
      <c r="M8033">
        <v>0</v>
      </c>
      <c r="N8033">
        <v>0</v>
      </c>
      <c r="O8033">
        <v>0</v>
      </c>
      <c r="P8033">
        <v>0</v>
      </c>
    </row>
    <row r="8034" spans="1:16" x14ac:dyDescent="0.25">
      <c r="A8034">
        <v>10147</v>
      </c>
      <c r="B8034" t="s">
        <v>3275</v>
      </c>
      <c r="C8034">
        <v>0</v>
      </c>
      <c r="D8034">
        <v>0</v>
      </c>
      <c r="E8034">
        <v>155750.19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1854497.6</v>
      </c>
      <c r="L8034">
        <v>491759.12</v>
      </c>
      <c r="M8034">
        <v>0</v>
      </c>
      <c r="N8034">
        <v>0</v>
      </c>
      <c r="O8034">
        <v>0</v>
      </c>
      <c r="P8034">
        <v>0</v>
      </c>
    </row>
    <row r="8035" spans="1:16" x14ac:dyDescent="0.25">
      <c r="A8035">
        <v>10150</v>
      </c>
      <c r="B8035" t="s">
        <v>3259</v>
      </c>
      <c r="C8035">
        <v>0</v>
      </c>
      <c r="D8035">
        <v>0</v>
      </c>
      <c r="E8035">
        <v>0</v>
      </c>
      <c r="F8035">
        <v>65117.188000000002</v>
      </c>
      <c r="G8035">
        <v>76054.375</v>
      </c>
      <c r="H8035">
        <v>0</v>
      </c>
      <c r="I8035">
        <v>537557.93999999994</v>
      </c>
      <c r="J8035">
        <v>0</v>
      </c>
      <c r="K8035">
        <v>492388.8</v>
      </c>
      <c r="L8035">
        <v>170911.97</v>
      </c>
      <c r="M8035">
        <v>0</v>
      </c>
      <c r="N8035">
        <v>0</v>
      </c>
      <c r="O8035">
        <v>0</v>
      </c>
      <c r="P8035">
        <v>0</v>
      </c>
    </row>
    <row r="8036" spans="1:16" x14ac:dyDescent="0.25">
      <c r="A8036">
        <v>10151</v>
      </c>
      <c r="B8036" t="s">
        <v>3260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144250.25</v>
      </c>
      <c r="L8036">
        <v>0</v>
      </c>
      <c r="M8036">
        <v>0</v>
      </c>
      <c r="N8036">
        <v>0</v>
      </c>
      <c r="O8036">
        <v>0</v>
      </c>
      <c r="P8036">
        <v>0</v>
      </c>
    </row>
    <row r="8037" spans="1:16" x14ac:dyDescent="0.25">
      <c r="A8037">
        <v>10152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1814100.2</v>
      </c>
      <c r="L8037">
        <v>230553.27</v>
      </c>
      <c r="M8037">
        <v>0</v>
      </c>
      <c r="N8037">
        <v>0</v>
      </c>
      <c r="O8037">
        <v>0</v>
      </c>
      <c r="P8037">
        <v>0</v>
      </c>
    </row>
    <row r="8038" spans="1:16" x14ac:dyDescent="0.25">
      <c r="A8038">
        <v>10154</v>
      </c>
      <c r="B8038">
        <v>0</v>
      </c>
      <c r="C8038">
        <v>0</v>
      </c>
      <c r="D8038">
        <v>88185.3</v>
      </c>
      <c r="E8038">
        <v>108411.04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1987034.2</v>
      </c>
      <c r="L8038">
        <v>1466599</v>
      </c>
      <c r="M8038">
        <v>0</v>
      </c>
      <c r="N8038">
        <v>0</v>
      </c>
      <c r="O8038">
        <v>0</v>
      </c>
      <c r="P8038">
        <v>0</v>
      </c>
    </row>
    <row r="8039" spans="1:16" x14ac:dyDescent="0.25">
      <c r="A8039">
        <v>10155</v>
      </c>
      <c r="B8039">
        <v>0</v>
      </c>
      <c r="C8039">
        <v>157456.34</v>
      </c>
      <c r="D8039">
        <v>0</v>
      </c>
      <c r="E8039">
        <v>0</v>
      </c>
      <c r="F8039">
        <v>0</v>
      </c>
      <c r="G8039">
        <v>0</v>
      </c>
      <c r="H8039">
        <v>198634.94</v>
      </c>
      <c r="I8039">
        <v>256290.33</v>
      </c>
      <c r="J8039">
        <v>301034.12</v>
      </c>
      <c r="K8039">
        <v>337059.3</v>
      </c>
      <c r="L8039">
        <v>188279.95</v>
      </c>
      <c r="M8039">
        <v>0</v>
      </c>
      <c r="N8039">
        <v>0</v>
      </c>
      <c r="O8039">
        <v>0</v>
      </c>
      <c r="P8039">
        <v>0</v>
      </c>
    </row>
    <row r="8040" spans="1:16" x14ac:dyDescent="0.25">
      <c r="A8040">
        <v>10157</v>
      </c>
      <c r="B8040">
        <v>0</v>
      </c>
      <c r="C8040">
        <v>0</v>
      </c>
      <c r="D8040">
        <v>0</v>
      </c>
      <c r="E8040">
        <v>0</v>
      </c>
      <c r="F8040">
        <v>286651.59999999998</v>
      </c>
      <c r="G8040">
        <v>0</v>
      </c>
      <c r="H8040">
        <v>0</v>
      </c>
      <c r="I8040">
        <v>0</v>
      </c>
      <c r="J8040">
        <v>73161.664000000004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</row>
    <row r="8041" spans="1:16" x14ac:dyDescent="0.25">
      <c r="A8041">
        <v>10158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395791.03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</row>
    <row r="8042" spans="1:16" x14ac:dyDescent="0.25">
      <c r="A8042">
        <v>10164</v>
      </c>
      <c r="B8042">
        <v>0</v>
      </c>
      <c r="C8042">
        <v>0</v>
      </c>
      <c r="D8042">
        <v>0</v>
      </c>
      <c r="E8042">
        <v>0</v>
      </c>
      <c r="F8042">
        <v>247740.14</v>
      </c>
      <c r="G8042">
        <v>279191.34000000003</v>
      </c>
      <c r="H8042">
        <v>173842.02</v>
      </c>
      <c r="I8042">
        <v>1362050.1</v>
      </c>
      <c r="J8042">
        <v>1619986.6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</row>
    <row r="8043" spans="1:16" x14ac:dyDescent="0.25">
      <c r="A8043">
        <v>10171</v>
      </c>
      <c r="B8043">
        <v>0</v>
      </c>
      <c r="C8043">
        <v>88525.55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1914465.9</v>
      </c>
      <c r="L8043">
        <v>1374683.6</v>
      </c>
      <c r="M8043">
        <v>0</v>
      </c>
      <c r="N8043">
        <v>0</v>
      </c>
      <c r="O8043">
        <v>0</v>
      </c>
      <c r="P8043">
        <v>0</v>
      </c>
    </row>
    <row r="8044" spans="1:16" x14ac:dyDescent="0.25">
      <c r="A8044">
        <v>10186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181504.73</v>
      </c>
      <c r="M8044">
        <v>0</v>
      </c>
      <c r="N8044">
        <v>0</v>
      </c>
      <c r="O8044">
        <v>0</v>
      </c>
      <c r="P8044">
        <v>0</v>
      </c>
    </row>
    <row r="8045" spans="1:16" x14ac:dyDescent="0.25">
      <c r="A8045">
        <v>10206</v>
      </c>
      <c r="B8045">
        <v>0</v>
      </c>
      <c r="C8045">
        <v>362489.06</v>
      </c>
      <c r="D8045">
        <v>496584</v>
      </c>
      <c r="E8045">
        <v>0</v>
      </c>
      <c r="F8045">
        <v>608141.43999999994</v>
      </c>
      <c r="G8045">
        <v>380889.12</v>
      </c>
      <c r="H8045">
        <v>481302.06</v>
      </c>
      <c r="I8045">
        <v>0</v>
      </c>
      <c r="J8045">
        <v>500120.03</v>
      </c>
      <c r="K8045">
        <v>0</v>
      </c>
      <c r="L8045">
        <v>642377.6</v>
      </c>
      <c r="M8045">
        <v>0</v>
      </c>
      <c r="N8045">
        <v>266613.21999999997</v>
      </c>
      <c r="O8045">
        <v>0</v>
      </c>
      <c r="P8045">
        <v>0</v>
      </c>
    </row>
    <row r="8046" spans="1:16" x14ac:dyDescent="0.25">
      <c r="A8046">
        <v>10220</v>
      </c>
      <c r="B8046">
        <v>0</v>
      </c>
      <c r="C8046">
        <v>0</v>
      </c>
      <c r="D8046">
        <v>99316.625</v>
      </c>
      <c r="E8046">
        <v>137581.89000000001</v>
      </c>
      <c r="F8046">
        <v>77469.233999999997</v>
      </c>
      <c r="G8046">
        <v>117905.06</v>
      </c>
      <c r="H8046">
        <v>98069.875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152106.89000000001</v>
      </c>
      <c r="O8046">
        <v>0</v>
      </c>
      <c r="P8046">
        <v>0</v>
      </c>
    </row>
    <row r="8047" spans="1:16" x14ac:dyDescent="0.25">
      <c r="A8047">
        <v>10232</v>
      </c>
      <c r="B8047" t="s">
        <v>3263</v>
      </c>
      <c r="C8047">
        <v>0</v>
      </c>
      <c r="D8047">
        <v>0</v>
      </c>
      <c r="E8047">
        <v>0</v>
      </c>
      <c r="F8047">
        <v>675066.6</v>
      </c>
      <c r="G8047">
        <v>0</v>
      </c>
      <c r="H8047">
        <v>608576.6</v>
      </c>
      <c r="I8047">
        <v>0</v>
      </c>
      <c r="J8047">
        <v>0</v>
      </c>
      <c r="K8047">
        <v>396749.25</v>
      </c>
      <c r="L8047">
        <v>0</v>
      </c>
      <c r="M8047">
        <v>0</v>
      </c>
      <c r="N8047">
        <v>0</v>
      </c>
      <c r="O8047">
        <v>0</v>
      </c>
      <c r="P8047">
        <v>0</v>
      </c>
    </row>
    <row r="8048" spans="1:16" x14ac:dyDescent="0.25">
      <c r="A8048">
        <v>10235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334133.90000000002</v>
      </c>
      <c r="L8048">
        <v>107970.59</v>
      </c>
      <c r="M8048">
        <v>0</v>
      </c>
      <c r="N8048">
        <v>0</v>
      </c>
      <c r="O8048">
        <v>0</v>
      </c>
      <c r="P8048">
        <v>0</v>
      </c>
    </row>
    <row r="8049" spans="1:16" x14ac:dyDescent="0.25">
      <c r="A8049">
        <v>10238</v>
      </c>
      <c r="B8049">
        <v>0</v>
      </c>
      <c r="C8049">
        <v>0</v>
      </c>
      <c r="D8049">
        <v>0</v>
      </c>
      <c r="E8049">
        <v>0</v>
      </c>
      <c r="F8049">
        <v>348244.56</v>
      </c>
      <c r="G8049">
        <v>0</v>
      </c>
      <c r="H8049">
        <v>463209.16</v>
      </c>
      <c r="I8049">
        <v>0</v>
      </c>
      <c r="J8049">
        <v>0</v>
      </c>
      <c r="K8049">
        <v>217354.3</v>
      </c>
      <c r="L8049">
        <v>0</v>
      </c>
      <c r="M8049">
        <v>0</v>
      </c>
      <c r="N8049">
        <v>0</v>
      </c>
      <c r="O8049">
        <v>0</v>
      </c>
      <c r="P8049">
        <v>0</v>
      </c>
    </row>
    <row r="8050" spans="1:16" x14ac:dyDescent="0.25">
      <c r="A8050">
        <v>10240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411063.66</v>
      </c>
      <c r="J8050">
        <v>386991.88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</row>
    <row r="8051" spans="1:16" x14ac:dyDescent="0.25">
      <c r="A8051">
        <v>10241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416586.22</v>
      </c>
      <c r="J8051">
        <v>393181.6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</row>
    <row r="8052" spans="1:16" x14ac:dyDescent="0.25">
      <c r="A8052">
        <v>10243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374423</v>
      </c>
      <c r="J8052">
        <v>231547.31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</row>
    <row r="8053" spans="1:16" x14ac:dyDescent="0.25">
      <c r="A8053">
        <v>10247</v>
      </c>
      <c r="B8053" t="s">
        <v>3267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109921.91</v>
      </c>
      <c r="J8053">
        <v>134930.89000000001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</row>
    <row r="8054" spans="1:16" x14ac:dyDescent="0.25">
      <c r="A8054">
        <v>10248</v>
      </c>
      <c r="B8054" t="s">
        <v>3266</v>
      </c>
      <c r="C8054">
        <v>0</v>
      </c>
      <c r="D8054">
        <v>0</v>
      </c>
      <c r="E8054">
        <v>0</v>
      </c>
      <c r="F8054">
        <v>0</v>
      </c>
      <c r="G8054">
        <v>79546.375</v>
      </c>
      <c r="H8054">
        <v>0</v>
      </c>
      <c r="I8054">
        <v>0</v>
      </c>
      <c r="J8054">
        <v>0</v>
      </c>
      <c r="K8054">
        <v>0</v>
      </c>
      <c r="L8054">
        <v>97740.81</v>
      </c>
      <c r="M8054">
        <v>0</v>
      </c>
      <c r="N8054">
        <v>0</v>
      </c>
      <c r="O8054">
        <v>0</v>
      </c>
      <c r="P8054">
        <v>0</v>
      </c>
    </row>
    <row r="8055" spans="1:16" x14ac:dyDescent="0.25">
      <c r="A8055">
        <v>10249</v>
      </c>
      <c r="B8055" t="s">
        <v>413</v>
      </c>
      <c r="C8055">
        <v>0</v>
      </c>
      <c r="D8055">
        <v>0</v>
      </c>
      <c r="E8055">
        <v>0</v>
      </c>
      <c r="F8055">
        <v>551377.56000000006</v>
      </c>
      <c r="G8055">
        <v>842830.7</v>
      </c>
      <c r="H8055">
        <v>397071.56</v>
      </c>
      <c r="I8055">
        <v>7732845</v>
      </c>
      <c r="J8055">
        <v>6608525.5</v>
      </c>
      <c r="K8055">
        <v>498954.94</v>
      </c>
      <c r="L8055">
        <v>131047.766</v>
      </c>
      <c r="M8055">
        <v>0</v>
      </c>
      <c r="N8055">
        <v>0</v>
      </c>
      <c r="O8055">
        <v>0</v>
      </c>
      <c r="P8055">
        <v>0</v>
      </c>
    </row>
    <row r="8056" spans="1:16" x14ac:dyDescent="0.25">
      <c r="A8056">
        <v>10251</v>
      </c>
      <c r="B8056" t="s">
        <v>3268</v>
      </c>
      <c r="C8056">
        <v>0</v>
      </c>
      <c r="D8056">
        <v>0</v>
      </c>
      <c r="E8056">
        <v>0</v>
      </c>
      <c r="F8056">
        <v>97573.97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</row>
    <row r="8057" spans="1:16" x14ac:dyDescent="0.25">
      <c r="A8057">
        <v>10253</v>
      </c>
      <c r="B8057">
        <v>0</v>
      </c>
      <c r="C8057">
        <v>0</v>
      </c>
      <c r="D8057">
        <v>0</v>
      </c>
      <c r="E8057">
        <v>0</v>
      </c>
      <c r="F8057">
        <v>161846.76999999999</v>
      </c>
      <c r="G8057">
        <v>248104.03</v>
      </c>
      <c r="H8057">
        <v>86511.74</v>
      </c>
      <c r="I8057">
        <v>1116484.8</v>
      </c>
      <c r="J8057">
        <v>174743.66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</row>
    <row r="8058" spans="1:16" x14ac:dyDescent="0.25">
      <c r="A8058">
        <v>10254</v>
      </c>
      <c r="B8058" t="s">
        <v>3269</v>
      </c>
      <c r="C8058">
        <v>0</v>
      </c>
      <c r="D8058">
        <v>0</v>
      </c>
      <c r="E8058">
        <v>0</v>
      </c>
      <c r="F8058">
        <v>1109695.8</v>
      </c>
      <c r="G8058">
        <v>1236898.1000000001</v>
      </c>
      <c r="H8058">
        <v>677188.25</v>
      </c>
      <c r="I8058">
        <v>1884314.9</v>
      </c>
      <c r="J8058">
        <v>197404.75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</row>
    <row r="8059" spans="1:16" x14ac:dyDescent="0.25">
      <c r="A8059">
        <v>10255</v>
      </c>
      <c r="B8059" t="s">
        <v>3196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1205589.1000000001</v>
      </c>
      <c r="L8059">
        <v>0</v>
      </c>
      <c r="M8059">
        <v>0</v>
      </c>
      <c r="N8059">
        <v>0</v>
      </c>
      <c r="O8059">
        <v>0</v>
      </c>
      <c r="P8059">
        <v>0</v>
      </c>
    </row>
    <row r="8060" spans="1:16" x14ac:dyDescent="0.25">
      <c r="A8060">
        <v>10256</v>
      </c>
      <c r="B8060">
        <v>0</v>
      </c>
      <c r="C8060">
        <v>0</v>
      </c>
      <c r="D8060">
        <v>0</v>
      </c>
      <c r="E8060">
        <v>0</v>
      </c>
      <c r="F8060">
        <v>258059.8</v>
      </c>
      <c r="G8060">
        <v>279407.96999999997</v>
      </c>
      <c r="H8060">
        <v>158795.1</v>
      </c>
      <c r="I8060">
        <v>149102.20000000001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</row>
    <row r="8061" spans="1:16" x14ac:dyDescent="0.25">
      <c r="A8061">
        <v>10258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1030667.56</v>
      </c>
      <c r="J8061">
        <v>1138259.3999999999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</row>
    <row r="8062" spans="1:16" x14ac:dyDescent="0.25">
      <c r="A8062">
        <v>10260</v>
      </c>
      <c r="B8062">
        <v>0</v>
      </c>
      <c r="C8062">
        <v>0</v>
      </c>
      <c r="D8062">
        <v>0</v>
      </c>
      <c r="E8062">
        <v>0</v>
      </c>
      <c r="F8062">
        <v>824723.1</v>
      </c>
      <c r="G8062">
        <v>1033620.25</v>
      </c>
      <c r="H8062">
        <v>679477.94</v>
      </c>
      <c r="I8062">
        <v>669410.69999999995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</row>
    <row r="8063" spans="1:16" x14ac:dyDescent="0.25">
      <c r="A8063">
        <v>10262</v>
      </c>
      <c r="B8063" t="s">
        <v>323</v>
      </c>
      <c r="C8063">
        <v>242544.28</v>
      </c>
      <c r="D8063">
        <v>247281.02</v>
      </c>
      <c r="E8063">
        <v>415595.6</v>
      </c>
      <c r="F8063">
        <v>166051.29999999999</v>
      </c>
      <c r="G8063">
        <v>186615.9</v>
      </c>
      <c r="H8063">
        <v>225591.31</v>
      </c>
      <c r="I8063">
        <v>80607.16</v>
      </c>
      <c r="J8063">
        <v>113385.16</v>
      </c>
      <c r="K8063">
        <v>20208868</v>
      </c>
      <c r="L8063">
        <v>6669506.5</v>
      </c>
      <c r="M8063">
        <v>0</v>
      </c>
      <c r="N8063">
        <v>0</v>
      </c>
      <c r="O8063">
        <v>0</v>
      </c>
      <c r="P8063">
        <v>0</v>
      </c>
    </row>
    <row r="8064" spans="1:16" x14ac:dyDescent="0.25">
      <c r="A8064">
        <v>10263</v>
      </c>
      <c r="B8064" t="s">
        <v>3274</v>
      </c>
      <c r="C8064">
        <v>0</v>
      </c>
      <c r="D8064">
        <v>0</v>
      </c>
      <c r="E8064">
        <v>1607450.1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12961535</v>
      </c>
      <c r="L8064">
        <v>4976656</v>
      </c>
      <c r="M8064">
        <v>0</v>
      </c>
      <c r="N8064">
        <v>0</v>
      </c>
      <c r="O8064">
        <v>0</v>
      </c>
      <c r="P8064">
        <v>0</v>
      </c>
    </row>
    <row r="8065" spans="1:16" x14ac:dyDescent="0.25">
      <c r="A8065">
        <v>10265</v>
      </c>
      <c r="B8065" t="s">
        <v>3301</v>
      </c>
      <c r="C8065">
        <v>0</v>
      </c>
      <c r="D8065">
        <v>0</v>
      </c>
      <c r="E8065">
        <v>0</v>
      </c>
      <c r="F8065">
        <v>354870.4</v>
      </c>
      <c r="G8065">
        <v>530108.5</v>
      </c>
      <c r="H8065">
        <v>350800.16</v>
      </c>
      <c r="I8065">
        <v>1262887.8</v>
      </c>
      <c r="J8065">
        <v>1384483.6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</row>
    <row r="8066" spans="1:16" x14ac:dyDescent="0.25">
      <c r="A8066">
        <v>10266</v>
      </c>
      <c r="B8066" t="s">
        <v>397</v>
      </c>
      <c r="C8066">
        <v>0</v>
      </c>
      <c r="D8066">
        <v>0</v>
      </c>
      <c r="E8066">
        <v>0</v>
      </c>
      <c r="F8066">
        <v>1770231.1</v>
      </c>
      <c r="G8066">
        <v>1604015.1</v>
      </c>
      <c r="H8066">
        <v>1143943.8999999999</v>
      </c>
      <c r="I8066">
        <v>7057555</v>
      </c>
      <c r="J8066">
        <v>5759782.5</v>
      </c>
      <c r="K8066">
        <v>342105.3</v>
      </c>
      <c r="L8066">
        <v>121311.75</v>
      </c>
      <c r="M8066">
        <v>0</v>
      </c>
      <c r="N8066">
        <v>0</v>
      </c>
      <c r="O8066">
        <v>0</v>
      </c>
      <c r="P8066">
        <v>0</v>
      </c>
    </row>
    <row r="8067" spans="1:16" x14ac:dyDescent="0.25">
      <c r="A8067">
        <v>10267</v>
      </c>
      <c r="B8067">
        <v>0</v>
      </c>
      <c r="C8067">
        <v>125122.4</v>
      </c>
      <c r="D8067">
        <v>0</v>
      </c>
      <c r="E8067">
        <v>148405.84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856977.44</v>
      </c>
      <c r="L8067">
        <v>250830.19</v>
      </c>
      <c r="M8067">
        <v>0</v>
      </c>
      <c r="N8067">
        <v>0</v>
      </c>
      <c r="O8067">
        <v>0</v>
      </c>
      <c r="P8067">
        <v>0</v>
      </c>
    </row>
    <row r="8068" spans="1:16" x14ac:dyDescent="0.25">
      <c r="A8068">
        <v>10268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379583.9</v>
      </c>
      <c r="L8068">
        <v>89841.3</v>
      </c>
      <c r="M8068">
        <v>0</v>
      </c>
      <c r="N8068">
        <v>0</v>
      </c>
      <c r="O8068">
        <v>0</v>
      </c>
      <c r="P8068">
        <v>0</v>
      </c>
    </row>
    <row r="8069" spans="1:16" x14ac:dyDescent="0.25">
      <c r="A8069">
        <v>10269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141973.42000000001</v>
      </c>
      <c r="L8069">
        <v>0</v>
      </c>
      <c r="M8069">
        <v>0</v>
      </c>
      <c r="N8069">
        <v>0</v>
      </c>
      <c r="O8069">
        <v>0</v>
      </c>
      <c r="P8069">
        <v>0</v>
      </c>
    </row>
    <row r="8070" spans="1:16" x14ac:dyDescent="0.25">
      <c r="A8070">
        <v>10270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204991.16</v>
      </c>
      <c r="L8070">
        <v>76912.625</v>
      </c>
      <c r="M8070">
        <v>0</v>
      </c>
      <c r="N8070">
        <v>0</v>
      </c>
      <c r="O8070">
        <v>0</v>
      </c>
      <c r="P8070">
        <v>0</v>
      </c>
    </row>
    <row r="8071" spans="1:16" x14ac:dyDescent="0.25">
      <c r="A8071">
        <v>10271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152212.10999999999</v>
      </c>
      <c r="L8071">
        <v>0</v>
      </c>
      <c r="M8071">
        <v>0</v>
      </c>
      <c r="N8071">
        <v>0</v>
      </c>
      <c r="O8071">
        <v>0</v>
      </c>
      <c r="P8071">
        <v>0</v>
      </c>
    </row>
    <row r="8072" spans="1:16" x14ac:dyDescent="0.25">
      <c r="A8072">
        <v>10274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321636</v>
      </c>
      <c r="O8072">
        <v>0</v>
      </c>
      <c r="P8072">
        <v>0</v>
      </c>
    </row>
    <row r="8073" spans="1:16" x14ac:dyDescent="0.25">
      <c r="A8073">
        <v>10276</v>
      </c>
      <c r="B8073">
        <v>0</v>
      </c>
      <c r="C8073">
        <v>0</v>
      </c>
      <c r="D8073">
        <v>0</v>
      </c>
      <c r="E8073">
        <v>74127.5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380721.75</v>
      </c>
      <c r="L8073">
        <v>140734.51999999999</v>
      </c>
      <c r="M8073">
        <v>0</v>
      </c>
      <c r="N8073">
        <v>0</v>
      </c>
      <c r="O8073">
        <v>0</v>
      </c>
      <c r="P8073">
        <v>0</v>
      </c>
    </row>
    <row r="8074" spans="1:16" x14ac:dyDescent="0.25">
      <c r="A8074">
        <v>10277</v>
      </c>
      <c r="B8074" t="s">
        <v>3261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19326934</v>
      </c>
      <c r="L8074">
        <v>0</v>
      </c>
      <c r="M8074">
        <v>0</v>
      </c>
      <c r="N8074">
        <v>0</v>
      </c>
      <c r="O8074">
        <v>0</v>
      </c>
      <c r="P8074">
        <v>0</v>
      </c>
    </row>
    <row r="8075" spans="1:16" x14ac:dyDescent="0.25">
      <c r="A8075">
        <v>10278</v>
      </c>
      <c r="B8075" t="s">
        <v>3270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108441720</v>
      </c>
      <c r="J8075">
        <v>95672216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</row>
    <row r="8076" spans="1:16" x14ac:dyDescent="0.25">
      <c r="A8076">
        <v>10279</v>
      </c>
      <c r="B8076" t="s">
        <v>3273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2677380</v>
      </c>
      <c r="J8076">
        <v>2130525.7999999998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</row>
    <row r="8077" spans="1:16" x14ac:dyDescent="0.25">
      <c r="A8077">
        <v>10280</v>
      </c>
      <c r="B8077" t="s">
        <v>3253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424140.1</v>
      </c>
      <c r="J8077">
        <v>128399.74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</row>
    <row r="8078" spans="1:16" x14ac:dyDescent="0.25">
      <c r="A8078">
        <v>10281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516553.62</v>
      </c>
      <c r="L8078">
        <v>245800.2</v>
      </c>
      <c r="M8078">
        <v>0</v>
      </c>
      <c r="N8078">
        <v>0</v>
      </c>
      <c r="O8078">
        <v>0</v>
      </c>
      <c r="P8078">
        <v>0</v>
      </c>
    </row>
    <row r="8079" spans="1:16" x14ac:dyDescent="0.25">
      <c r="A8079">
        <v>10287</v>
      </c>
      <c r="B8079">
        <v>0</v>
      </c>
      <c r="C8079">
        <v>0</v>
      </c>
      <c r="D8079">
        <v>0</v>
      </c>
      <c r="E8079">
        <v>0</v>
      </c>
      <c r="F8079">
        <v>213939.6</v>
      </c>
      <c r="G8079">
        <v>236001.28</v>
      </c>
      <c r="H8079">
        <v>161298.5</v>
      </c>
      <c r="I8079">
        <v>850041.2</v>
      </c>
      <c r="J8079">
        <v>525729.30000000005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</row>
    <row r="8080" spans="1:16" x14ac:dyDescent="0.25">
      <c r="A8080">
        <v>10289</v>
      </c>
      <c r="B8080" t="s">
        <v>3219</v>
      </c>
      <c r="C8080">
        <v>98401.47</v>
      </c>
      <c r="D8080">
        <v>124181.80499999999</v>
      </c>
      <c r="E8080">
        <v>362225.56</v>
      </c>
      <c r="F8080">
        <v>695046.3</v>
      </c>
      <c r="G8080">
        <v>682174.44</v>
      </c>
      <c r="H8080">
        <v>661463.56000000006</v>
      </c>
      <c r="I8080">
        <v>0</v>
      </c>
      <c r="J8080">
        <v>0</v>
      </c>
      <c r="K8080">
        <v>287995.15999999997</v>
      </c>
      <c r="L8080">
        <v>128143.55499999999</v>
      </c>
      <c r="M8080">
        <v>0</v>
      </c>
      <c r="N8080">
        <v>0</v>
      </c>
      <c r="O8080">
        <v>0</v>
      </c>
      <c r="P8080">
        <v>0</v>
      </c>
    </row>
    <row r="8081" spans="1:16" x14ac:dyDescent="0.25">
      <c r="A8081">
        <v>10291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2760868</v>
      </c>
      <c r="M8081">
        <v>0</v>
      </c>
      <c r="N8081">
        <v>4158981.2</v>
      </c>
      <c r="O8081">
        <v>0</v>
      </c>
      <c r="P8081">
        <v>0</v>
      </c>
    </row>
    <row r="8082" spans="1:16" x14ac:dyDescent="0.25">
      <c r="A8082">
        <v>10293</v>
      </c>
      <c r="B8082">
        <v>0</v>
      </c>
      <c r="C8082">
        <v>0</v>
      </c>
      <c r="D8082">
        <v>68777.664000000004</v>
      </c>
      <c r="E8082">
        <v>0</v>
      </c>
      <c r="F8082">
        <v>287781.53000000003</v>
      </c>
      <c r="G8082">
        <v>207771.22</v>
      </c>
      <c r="H8082">
        <v>177953.25</v>
      </c>
      <c r="I8082">
        <v>212734.2</v>
      </c>
      <c r="J8082">
        <v>263696.46999999997</v>
      </c>
      <c r="K8082">
        <v>0</v>
      </c>
      <c r="L8082">
        <v>154190.12</v>
      </c>
      <c r="M8082">
        <v>0</v>
      </c>
      <c r="N8082">
        <v>0</v>
      </c>
      <c r="O8082">
        <v>0</v>
      </c>
      <c r="P8082">
        <v>0</v>
      </c>
    </row>
    <row r="8083" spans="1:16" x14ac:dyDescent="0.25">
      <c r="A8083">
        <v>10294</v>
      </c>
      <c r="B8083">
        <v>0</v>
      </c>
      <c r="C8083">
        <v>0</v>
      </c>
      <c r="D8083">
        <v>78391.92</v>
      </c>
      <c r="E8083">
        <v>179550.22</v>
      </c>
      <c r="F8083">
        <v>419077.88</v>
      </c>
      <c r="G8083">
        <v>406869.78</v>
      </c>
      <c r="H8083">
        <v>142338.07999999999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</row>
    <row r="8084" spans="1:16" x14ac:dyDescent="0.25">
      <c r="A8084">
        <v>10296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574889.9</v>
      </c>
      <c r="L8084">
        <v>150901.22</v>
      </c>
      <c r="M8084">
        <v>0</v>
      </c>
      <c r="N8084">
        <v>0</v>
      </c>
      <c r="O8084">
        <v>0</v>
      </c>
      <c r="P8084">
        <v>0</v>
      </c>
    </row>
    <row r="8085" spans="1:16" x14ac:dyDescent="0.25">
      <c r="A8085">
        <v>10299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951457.1</v>
      </c>
      <c r="O8085">
        <v>0</v>
      </c>
      <c r="P8085">
        <v>0</v>
      </c>
    </row>
    <row r="8086" spans="1:16" x14ac:dyDescent="0.25">
      <c r="A8086">
        <v>10303</v>
      </c>
      <c r="B8086" t="s">
        <v>369</v>
      </c>
      <c r="C8086">
        <v>1845206.2</v>
      </c>
      <c r="D8086">
        <v>2518051.5</v>
      </c>
      <c r="E8086">
        <v>3172863</v>
      </c>
      <c r="F8086">
        <v>2031710.5</v>
      </c>
      <c r="G8086">
        <v>3772048.2</v>
      </c>
      <c r="H8086">
        <v>2678402.5</v>
      </c>
      <c r="I8086">
        <v>0</v>
      </c>
      <c r="J8086">
        <v>0</v>
      </c>
      <c r="K8086">
        <v>3270090</v>
      </c>
      <c r="L8086">
        <v>1939946.6</v>
      </c>
      <c r="M8086">
        <v>0</v>
      </c>
      <c r="N8086">
        <v>0</v>
      </c>
      <c r="O8086">
        <v>0</v>
      </c>
      <c r="P8086">
        <v>0</v>
      </c>
    </row>
    <row r="8087" spans="1:16" x14ac:dyDescent="0.25">
      <c r="A8087">
        <v>10309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9986053</v>
      </c>
      <c r="O8087">
        <v>0</v>
      </c>
      <c r="P8087">
        <v>0</v>
      </c>
    </row>
    <row r="8088" spans="1:16" x14ac:dyDescent="0.25">
      <c r="A8088">
        <v>10311</v>
      </c>
      <c r="B8088">
        <v>0</v>
      </c>
      <c r="C8088">
        <v>0</v>
      </c>
      <c r="D8088">
        <v>78452.835999999996</v>
      </c>
      <c r="E8088">
        <v>119642.83</v>
      </c>
      <c r="F8088">
        <v>61557.597999999998</v>
      </c>
      <c r="G8088">
        <v>134484.81</v>
      </c>
      <c r="H8088">
        <v>67147.850000000006</v>
      </c>
      <c r="I8088">
        <v>0</v>
      </c>
      <c r="J8088">
        <v>0</v>
      </c>
      <c r="K8088">
        <v>87393.36</v>
      </c>
      <c r="L8088">
        <v>0</v>
      </c>
      <c r="M8088">
        <v>0</v>
      </c>
      <c r="N8088">
        <v>0</v>
      </c>
      <c r="O8088">
        <v>0</v>
      </c>
      <c r="P8088">
        <v>0</v>
      </c>
    </row>
    <row r="8089" spans="1:16" x14ac:dyDescent="0.25">
      <c r="A8089">
        <v>10312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8249004</v>
      </c>
      <c r="O8089">
        <v>0</v>
      </c>
      <c r="P8089">
        <v>0</v>
      </c>
    </row>
    <row r="8090" spans="1:16" x14ac:dyDescent="0.25">
      <c r="A8090">
        <v>10314</v>
      </c>
      <c r="B8090">
        <v>0</v>
      </c>
      <c r="C8090">
        <v>744734.8</v>
      </c>
      <c r="D8090">
        <v>876567.6</v>
      </c>
      <c r="E8090">
        <v>933615.94</v>
      </c>
      <c r="F8090">
        <v>345641.6</v>
      </c>
      <c r="G8090">
        <v>786203.25</v>
      </c>
      <c r="H8090">
        <v>628836.6</v>
      </c>
      <c r="I8090">
        <v>0</v>
      </c>
      <c r="J8090">
        <v>0</v>
      </c>
      <c r="K8090">
        <v>533798.30000000005</v>
      </c>
      <c r="L8090">
        <v>529671.6</v>
      </c>
      <c r="M8090">
        <v>0</v>
      </c>
      <c r="N8090">
        <v>0</v>
      </c>
      <c r="O8090">
        <v>0</v>
      </c>
      <c r="P8090">
        <v>0</v>
      </c>
    </row>
    <row r="8091" spans="1:16" x14ac:dyDescent="0.25">
      <c r="A8091">
        <v>10317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2061813.5</v>
      </c>
      <c r="J8091">
        <v>1378790.2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</row>
    <row r="8092" spans="1:16" x14ac:dyDescent="0.25">
      <c r="A8092">
        <v>10318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1171127.8999999999</v>
      </c>
      <c r="O8092">
        <v>0</v>
      </c>
      <c r="P8092">
        <v>0</v>
      </c>
    </row>
    <row r="8093" spans="1:16" x14ac:dyDescent="0.25">
      <c r="A8093">
        <v>10320</v>
      </c>
      <c r="B8093" t="s">
        <v>143</v>
      </c>
      <c r="C8093">
        <v>0</v>
      </c>
      <c r="D8093">
        <v>0</v>
      </c>
      <c r="E8093">
        <v>0</v>
      </c>
      <c r="F8093">
        <v>2388854.2000000002</v>
      </c>
      <c r="G8093">
        <v>2254707.5</v>
      </c>
      <c r="H8093">
        <v>1455750.6</v>
      </c>
      <c r="I8093">
        <v>96523360</v>
      </c>
      <c r="J8093">
        <v>8026459.5</v>
      </c>
      <c r="K8093">
        <v>337030.2</v>
      </c>
      <c r="L8093">
        <v>0</v>
      </c>
      <c r="M8093">
        <v>0</v>
      </c>
      <c r="N8093">
        <v>0</v>
      </c>
      <c r="O8093">
        <v>0</v>
      </c>
      <c r="P8093">
        <v>0</v>
      </c>
    </row>
    <row r="8094" spans="1:16" x14ac:dyDescent="0.25">
      <c r="A8094">
        <v>10322</v>
      </c>
      <c r="B8094" t="s">
        <v>3280</v>
      </c>
      <c r="C8094">
        <v>0</v>
      </c>
      <c r="D8094">
        <v>0</v>
      </c>
      <c r="E8094">
        <v>52486.254000000001</v>
      </c>
      <c r="F8094">
        <v>0</v>
      </c>
      <c r="G8094">
        <v>57664.504000000001</v>
      </c>
      <c r="H8094">
        <v>0</v>
      </c>
      <c r="I8094">
        <v>0</v>
      </c>
      <c r="J8094">
        <v>0</v>
      </c>
      <c r="K8094">
        <v>97637.5</v>
      </c>
      <c r="L8094">
        <v>105385.37</v>
      </c>
      <c r="M8094">
        <v>0</v>
      </c>
      <c r="N8094">
        <v>0</v>
      </c>
      <c r="O8094">
        <v>0</v>
      </c>
      <c r="P8094">
        <v>0</v>
      </c>
    </row>
    <row r="8095" spans="1:16" x14ac:dyDescent="0.25">
      <c r="A8095">
        <v>10323</v>
      </c>
      <c r="B8095">
        <v>0</v>
      </c>
      <c r="C8095">
        <v>0</v>
      </c>
      <c r="D8095">
        <v>0</v>
      </c>
      <c r="E8095">
        <v>0</v>
      </c>
      <c r="F8095">
        <v>88592.695000000007</v>
      </c>
      <c r="G8095">
        <v>91676.34</v>
      </c>
      <c r="H8095">
        <v>0</v>
      </c>
      <c r="I8095">
        <v>393552.8</v>
      </c>
      <c r="J8095">
        <v>319266.7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</row>
    <row r="8096" spans="1:16" x14ac:dyDescent="0.25">
      <c r="A8096">
        <v>10325</v>
      </c>
      <c r="B8096" t="s">
        <v>3281</v>
      </c>
      <c r="C8096">
        <v>0</v>
      </c>
      <c r="D8096">
        <v>0</v>
      </c>
      <c r="E8096">
        <v>0</v>
      </c>
      <c r="F8096">
        <v>265948.46999999997</v>
      </c>
      <c r="G8096">
        <v>0</v>
      </c>
      <c r="H8096">
        <v>0</v>
      </c>
      <c r="I8096">
        <v>225759.58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</row>
    <row r="8097" spans="1:16" x14ac:dyDescent="0.25">
      <c r="A8097">
        <v>10327</v>
      </c>
      <c r="B8097" t="s">
        <v>3340</v>
      </c>
      <c r="C8097">
        <v>0</v>
      </c>
      <c r="D8097">
        <v>0</v>
      </c>
      <c r="E8097">
        <v>0</v>
      </c>
      <c r="F8097">
        <v>241643.89</v>
      </c>
      <c r="G8097">
        <v>501727.5</v>
      </c>
      <c r="H8097">
        <v>291971</v>
      </c>
      <c r="I8097">
        <v>1070466.8</v>
      </c>
      <c r="J8097">
        <v>905237.6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</row>
    <row r="8098" spans="1:16" x14ac:dyDescent="0.25">
      <c r="A8098">
        <v>10329</v>
      </c>
      <c r="B8098" t="s">
        <v>3264</v>
      </c>
      <c r="C8098">
        <v>0</v>
      </c>
      <c r="D8098">
        <v>131715.72</v>
      </c>
      <c r="E8098">
        <v>0</v>
      </c>
      <c r="F8098">
        <v>0</v>
      </c>
      <c r="G8098">
        <v>0</v>
      </c>
      <c r="H8098">
        <v>185541.4</v>
      </c>
      <c r="I8098">
        <v>0</v>
      </c>
      <c r="J8098">
        <v>0</v>
      </c>
      <c r="K8098">
        <v>788379.44</v>
      </c>
      <c r="L8098">
        <v>516238.12</v>
      </c>
      <c r="M8098">
        <v>0</v>
      </c>
      <c r="N8098">
        <v>0</v>
      </c>
      <c r="O8098">
        <v>0</v>
      </c>
      <c r="P8098">
        <v>0</v>
      </c>
    </row>
    <row r="8099" spans="1:16" x14ac:dyDescent="0.25">
      <c r="A8099">
        <v>10330</v>
      </c>
      <c r="B8099" t="s">
        <v>3283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150537.10999999999</v>
      </c>
      <c r="L8099">
        <v>0</v>
      </c>
      <c r="M8099">
        <v>0</v>
      </c>
      <c r="N8099">
        <v>0</v>
      </c>
      <c r="O8099">
        <v>0</v>
      </c>
      <c r="P8099">
        <v>0</v>
      </c>
    </row>
    <row r="8100" spans="1:16" x14ac:dyDescent="0.25">
      <c r="A8100">
        <v>10331</v>
      </c>
      <c r="B8100" t="s">
        <v>3284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152873.60000000001</v>
      </c>
      <c r="L8100">
        <v>0</v>
      </c>
      <c r="M8100">
        <v>0</v>
      </c>
      <c r="N8100">
        <v>0</v>
      </c>
      <c r="O8100">
        <v>0</v>
      </c>
      <c r="P8100">
        <v>0</v>
      </c>
    </row>
    <row r="8101" spans="1:16" x14ac:dyDescent="0.25">
      <c r="A8101">
        <v>10333</v>
      </c>
      <c r="B8101">
        <v>0</v>
      </c>
      <c r="C8101">
        <v>1260676.3999999999</v>
      </c>
      <c r="D8101">
        <v>1550899.5</v>
      </c>
      <c r="E8101">
        <v>1788002.4</v>
      </c>
      <c r="F8101">
        <v>832555.4</v>
      </c>
      <c r="G8101">
        <v>1822914.1</v>
      </c>
      <c r="H8101">
        <v>1337187.5</v>
      </c>
      <c r="I8101">
        <v>177448.34</v>
      </c>
      <c r="J8101">
        <v>0</v>
      </c>
      <c r="K8101">
        <v>1293818.3999999999</v>
      </c>
      <c r="L8101">
        <v>979387.56</v>
      </c>
      <c r="M8101">
        <v>0</v>
      </c>
      <c r="N8101">
        <v>0</v>
      </c>
      <c r="O8101">
        <v>0</v>
      </c>
      <c r="P8101">
        <v>0</v>
      </c>
    </row>
    <row r="8102" spans="1:16" x14ac:dyDescent="0.25">
      <c r="A8102">
        <v>10336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175309.33</v>
      </c>
      <c r="M8102">
        <v>0</v>
      </c>
      <c r="N8102">
        <v>0</v>
      </c>
      <c r="O8102">
        <v>0</v>
      </c>
      <c r="P8102">
        <v>0</v>
      </c>
    </row>
    <row r="8103" spans="1:16" x14ac:dyDescent="0.25">
      <c r="A8103">
        <v>10338</v>
      </c>
      <c r="B8103" t="s">
        <v>355</v>
      </c>
      <c r="C8103">
        <v>291884.56</v>
      </c>
      <c r="D8103">
        <v>305350.28000000003</v>
      </c>
      <c r="E8103">
        <v>839566.1</v>
      </c>
      <c r="F8103">
        <v>330035.5</v>
      </c>
      <c r="G8103">
        <v>379401.53</v>
      </c>
      <c r="H8103">
        <v>452930.38</v>
      </c>
      <c r="I8103">
        <v>0</v>
      </c>
      <c r="J8103">
        <v>0</v>
      </c>
      <c r="K8103">
        <v>15159676</v>
      </c>
      <c r="L8103">
        <v>5211686</v>
      </c>
      <c r="M8103">
        <v>0</v>
      </c>
      <c r="N8103">
        <v>0</v>
      </c>
      <c r="O8103">
        <v>0</v>
      </c>
      <c r="P8103">
        <v>0</v>
      </c>
    </row>
    <row r="8104" spans="1:16" x14ac:dyDescent="0.25">
      <c r="A8104">
        <v>10342</v>
      </c>
      <c r="B8104" t="s">
        <v>3262</v>
      </c>
      <c r="C8104">
        <v>0</v>
      </c>
      <c r="D8104">
        <v>0</v>
      </c>
      <c r="E8104">
        <v>0</v>
      </c>
      <c r="F8104">
        <v>462687.8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</row>
    <row r="8105" spans="1:16" x14ac:dyDescent="0.25">
      <c r="A8105">
        <v>10343</v>
      </c>
      <c r="B8105">
        <v>0</v>
      </c>
      <c r="C8105">
        <v>0</v>
      </c>
      <c r="D8105">
        <v>0</v>
      </c>
      <c r="E8105">
        <v>0</v>
      </c>
      <c r="F8105">
        <v>391787.34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</row>
    <row r="8106" spans="1:16" x14ac:dyDescent="0.25">
      <c r="A8106">
        <v>10344</v>
      </c>
      <c r="B8106">
        <v>0</v>
      </c>
      <c r="C8106">
        <v>0</v>
      </c>
      <c r="D8106">
        <v>0</v>
      </c>
      <c r="E8106">
        <v>0</v>
      </c>
      <c r="F8106">
        <v>259578.3</v>
      </c>
      <c r="G8106">
        <v>0</v>
      </c>
      <c r="H8106">
        <v>68591.375</v>
      </c>
      <c r="I8106">
        <v>0</v>
      </c>
      <c r="J8106">
        <v>0</v>
      </c>
      <c r="K8106">
        <v>189538.34</v>
      </c>
      <c r="L8106">
        <v>258320.47</v>
      </c>
      <c r="M8106">
        <v>0</v>
      </c>
      <c r="N8106">
        <v>0</v>
      </c>
      <c r="O8106">
        <v>0</v>
      </c>
      <c r="P8106">
        <v>0</v>
      </c>
    </row>
    <row r="8107" spans="1:16" x14ac:dyDescent="0.25">
      <c r="A8107">
        <v>10345</v>
      </c>
      <c r="B8107" t="s">
        <v>3285</v>
      </c>
      <c r="C8107">
        <v>566265.4</v>
      </c>
      <c r="D8107">
        <v>603373.75</v>
      </c>
      <c r="E8107">
        <v>1343715.9</v>
      </c>
      <c r="F8107">
        <v>780190.5</v>
      </c>
      <c r="G8107">
        <v>589985.80000000005</v>
      </c>
      <c r="H8107">
        <v>685594.25</v>
      </c>
      <c r="I8107">
        <v>0</v>
      </c>
      <c r="J8107">
        <v>0</v>
      </c>
      <c r="K8107">
        <v>982306.44</v>
      </c>
      <c r="L8107">
        <v>327988</v>
      </c>
      <c r="M8107">
        <v>0</v>
      </c>
      <c r="N8107">
        <v>0</v>
      </c>
      <c r="O8107">
        <v>0</v>
      </c>
      <c r="P8107">
        <v>0</v>
      </c>
    </row>
    <row r="8108" spans="1:16" x14ac:dyDescent="0.25">
      <c r="A8108">
        <v>10346</v>
      </c>
      <c r="B8108" t="s">
        <v>3225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3291750.5</v>
      </c>
      <c r="L8108">
        <v>0</v>
      </c>
      <c r="M8108">
        <v>0</v>
      </c>
      <c r="N8108">
        <v>0</v>
      </c>
      <c r="O8108">
        <v>0</v>
      </c>
      <c r="P8108">
        <v>0</v>
      </c>
    </row>
    <row r="8109" spans="1:16" x14ac:dyDescent="0.25">
      <c r="A8109">
        <v>10347</v>
      </c>
      <c r="B8109" t="s">
        <v>3286</v>
      </c>
      <c r="C8109">
        <v>72091.42</v>
      </c>
      <c r="D8109">
        <v>82590.14</v>
      </c>
      <c r="E8109">
        <v>201324.05</v>
      </c>
      <c r="F8109">
        <v>0</v>
      </c>
      <c r="G8109">
        <v>0</v>
      </c>
      <c r="H8109">
        <v>72325.75</v>
      </c>
      <c r="I8109">
        <v>0</v>
      </c>
      <c r="J8109">
        <v>0</v>
      </c>
      <c r="K8109">
        <v>60136.82</v>
      </c>
      <c r="L8109">
        <v>0</v>
      </c>
      <c r="M8109">
        <v>0</v>
      </c>
      <c r="N8109">
        <v>0</v>
      </c>
      <c r="O8109">
        <v>0</v>
      </c>
      <c r="P8109">
        <v>0</v>
      </c>
    </row>
    <row r="8110" spans="1:16" x14ac:dyDescent="0.25">
      <c r="A8110">
        <v>10351</v>
      </c>
      <c r="B8110" t="s">
        <v>3256</v>
      </c>
      <c r="C8110">
        <v>0</v>
      </c>
      <c r="D8110">
        <v>0</v>
      </c>
      <c r="E8110">
        <v>116988.49</v>
      </c>
      <c r="F8110">
        <v>70310.09</v>
      </c>
      <c r="G8110">
        <v>63922.055</v>
      </c>
      <c r="H8110">
        <v>77181.45</v>
      </c>
      <c r="I8110">
        <v>0</v>
      </c>
      <c r="J8110">
        <v>0</v>
      </c>
      <c r="K8110">
        <v>164728.89000000001</v>
      </c>
      <c r="L8110">
        <v>0</v>
      </c>
      <c r="M8110">
        <v>0</v>
      </c>
      <c r="N8110">
        <v>0</v>
      </c>
      <c r="O8110">
        <v>0</v>
      </c>
      <c r="P8110">
        <v>0</v>
      </c>
    </row>
    <row r="8111" spans="1:16" x14ac:dyDescent="0.25">
      <c r="A8111">
        <v>10352</v>
      </c>
      <c r="B8111" t="s">
        <v>177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42405250</v>
      </c>
      <c r="J8111">
        <v>35493956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</row>
    <row r="8112" spans="1:16" x14ac:dyDescent="0.25">
      <c r="A8112">
        <v>10353</v>
      </c>
      <c r="B8112">
        <v>0</v>
      </c>
      <c r="C8112">
        <v>0</v>
      </c>
      <c r="D8112">
        <v>0</v>
      </c>
      <c r="E8112">
        <v>0</v>
      </c>
      <c r="F8112">
        <v>1129598.2</v>
      </c>
      <c r="G8112">
        <v>937368.4</v>
      </c>
      <c r="H8112">
        <v>397560.06</v>
      </c>
      <c r="I8112">
        <v>14390135</v>
      </c>
      <c r="J8112">
        <v>12104407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</row>
    <row r="8113" spans="1:16" x14ac:dyDescent="0.25">
      <c r="A8113">
        <v>10355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543603.9</v>
      </c>
      <c r="L8113">
        <v>131612.01999999999</v>
      </c>
      <c r="M8113">
        <v>0</v>
      </c>
      <c r="N8113">
        <v>0</v>
      </c>
      <c r="O8113">
        <v>0</v>
      </c>
      <c r="P8113">
        <v>0</v>
      </c>
    </row>
    <row r="8114" spans="1:16" x14ac:dyDescent="0.25">
      <c r="A8114">
        <v>10356</v>
      </c>
      <c r="B8114">
        <v>0</v>
      </c>
      <c r="C8114">
        <v>0</v>
      </c>
      <c r="D8114">
        <v>0</v>
      </c>
      <c r="E8114">
        <v>0</v>
      </c>
      <c r="F8114">
        <v>91713.53</v>
      </c>
      <c r="G8114">
        <v>0</v>
      </c>
      <c r="H8114">
        <v>0</v>
      </c>
      <c r="I8114">
        <v>1367193.6000000001</v>
      </c>
      <c r="J8114">
        <v>1195479.5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</row>
    <row r="8115" spans="1:16" x14ac:dyDescent="0.25">
      <c r="A8115">
        <v>10358</v>
      </c>
      <c r="B8115" t="s">
        <v>331</v>
      </c>
      <c r="C8115">
        <v>0</v>
      </c>
      <c r="D8115">
        <v>0</v>
      </c>
      <c r="E8115">
        <v>0</v>
      </c>
      <c r="F8115">
        <v>1437082.4</v>
      </c>
      <c r="G8115">
        <v>1284261.1000000001</v>
      </c>
      <c r="H8115">
        <v>704175.6</v>
      </c>
      <c r="I8115">
        <v>12324105</v>
      </c>
      <c r="J8115">
        <v>11045851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</row>
    <row r="8116" spans="1:16" x14ac:dyDescent="0.25">
      <c r="A8116">
        <v>10359</v>
      </c>
      <c r="B8116" t="s">
        <v>3287</v>
      </c>
      <c r="C8116">
        <v>0</v>
      </c>
      <c r="D8116">
        <v>0</v>
      </c>
      <c r="E8116">
        <v>0</v>
      </c>
      <c r="F8116">
        <v>135516.92000000001</v>
      </c>
      <c r="G8116">
        <v>115650.95</v>
      </c>
      <c r="H8116">
        <v>0</v>
      </c>
      <c r="I8116">
        <v>2124748.7999999998</v>
      </c>
      <c r="J8116">
        <v>1385030.2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</row>
    <row r="8117" spans="1:16" x14ac:dyDescent="0.25">
      <c r="A8117">
        <v>10360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1014924.5</v>
      </c>
      <c r="J8117">
        <v>507356.25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</row>
    <row r="8118" spans="1:16" x14ac:dyDescent="0.25">
      <c r="A8118">
        <v>10361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904362.3</v>
      </c>
      <c r="J8118">
        <v>698774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</row>
    <row r="8119" spans="1:16" x14ac:dyDescent="0.25">
      <c r="A8119">
        <v>10362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268685.94</v>
      </c>
      <c r="J8119">
        <v>89195.445000000007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</row>
    <row r="8120" spans="1:16" x14ac:dyDescent="0.25">
      <c r="A8120">
        <v>10363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586016.5</v>
      </c>
      <c r="J8120">
        <v>226235.67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</row>
    <row r="8121" spans="1:16" x14ac:dyDescent="0.25">
      <c r="A8121">
        <v>10364</v>
      </c>
      <c r="B8121" t="s">
        <v>3271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88264.06</v>
      </c>
      <c r="L8121">
        <v>293739.5</v>
      </c>
      <c r="M8121">
        <v>0</v>
      </c>
      <c r="N8121">
        <v>0</v>
      </c>
      <c r="O8121">
        <v>0</v>
      </c>
      <c r="P8121">
        <v>0</v>
      </c>
    </row>
    <row r="8122" spans="1:16" x14ac:dyDescent="0.25">
      <c r="A8122">
        <v>10365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153087.31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2031037.6</v>
      </c>
      <c r="O8122">
        <v>0</v>
      </c>
      <c r="P8122">
        <v>0</v>
      </c>
    </row>
    <row r="8123" spans="1:16" x14ac:dyDescent="0.25">
      <c r="A8123">
        <v>10368</v>
      </c>
      <c r="B8123" t="s">
        <v>3282</v>
      </c>
      <c r="C8123">
        <v>0</v>
      </c>
      <c r="D8123">
        <v>89802.585999999996</v>
      </c>
      <c r="E8123">
        <v>423073.06</v>
      </c>
      <c r="F8123">
        <v>83776.47</v>
      </c>
      <c r="G8123">
        <v>99429.33</v>
      </c>
      <c r="H8123">
        <v>181947.62</v>
      </c>
      <c r="I8123">
        <v>0</v>
      </c>
      <c r="J8123">
        <v>0</v>
      </c>
      <c r="K8123">
        <v>4361478</v>
      </c>
      <c r="L8123">
        <v>370583.97</v>
      </c>
      <c r="M8123">
        <v>0</v>
      </c>
      <c r="N8123">
        <v>0</v>
      </c>
      <c r="O8123">
        <v>0</v>
      </c>
      <c r="P8123">
        <v>0</v>
      </c>
    </row>
    <row r="8124" spans="1:16" x14ac:dyDescent="0.25">
      <c r="A8124">
        <v>10373</v>
      </c>
      <c r="B8124" t="s">
        <v>3289</v>
      </c>
      <c r="C8124">
        <v>0</v>
      </c>
      <c r="D8124">
        <v>0</v>
      </c>
      <c r="E8124">
        <v>0</v>
      </c>
      <c r="F8124">
        <v>144741.66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</row>
    <row r="8125" spans="1:16" x14ac:dyDescent="0.25">
      <c r="A8125">
        <v>10375</v>
      </c>
      <c r="B8125">
        <v>0</v>
      </c>
      <c r="C8125">
        <v>0</v>
      </c>
      <c r="D8125">
        <v>0</v>
      </c>
      <c r="E8125">
        <v>0</v>
      </c>
      <c r="F8125">
        <v>123021.45</v>
      </c>
      <c r="G8125">
        <v>122552.21</v>
      </c>
      <c r="H8125">
        <v>62957.18</v>
      </c>
      <c r="I8125">
        <v>1301859.2</v>
      </c>
      <c r="J8125">
        <v>1161313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</row>
    <row r="8126" spans="1:16" x14ac:dyDescent="0.25">
      <c r="A8126">
        <v>10376</v>
      </c>
      <c r="B8126" t="s">
        <v>3290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139878.26999999999</v>
      </c>
      <c r="J8126">
        <v>95790.64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</row>
    <row r="8127" spans="1:16" x14ac:dyDescent="0.25">
      <c r="A8127">
        <v>10377</v>
      </c>
      <c r="B8127" t="s">
        <v>3291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116389.93</v>
      </c>
      <c r="J8127">
        <v>103571.125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</row>
    <row r="8128" spans="1:16" x14ac:dyDescent="0.25">
      <c r="A8128">
        <v>10378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163866.26999999999</v>
      </c>
      <c r="J8128">
        <v>101070.11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</row>
    <row r="8129" spans="1:16" x14ac:dyDescent="0.25">
      <c r="A8129">
        <v>10381</v>
      </c>
      <c r="B8129">
        <v>0</v>
      </c>
      <c r="C8129">
        <v>287445.59999999998</v>
      </c>
      <c r="D8129">
        <v>130111.3</v>
      </c>
      <c r="E8129">
        <v>103614.85</v>
      </c>
      <c r="F8129">
        <v>128431.97</v>
      </c>
      <c r="G8129">
        <v>323100.12</v>
      </c>
      <c r="H8129">
        <v>112227.47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</row>
    <row r="8130" spans="1:16" x14ac:dyDescent="0.25">
      <c r="A8130">
        <v>10382</v>
      </c>
      <c r="B8130" t="s">
        <v>3305</v>
      </c>
      <c r="C8130">
        <v>0</v>
      </c>
      <c r="D8130">
        <v>0</v>
      </c>
      <c r="E8130">
        <v>0</v>
      </c>
      <c r="F8130">
        <v>201627.48</v>
      </c>
      <c r="G8130">
        <v>146299.45000000001</v>
      </c>
      <c r="H8130">
        <v>110242.35</v>
      </c>
      <c r="I8130">
        <v>142070.75</v>
      </c>
      <c r="J8130">
        <v>205931.66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</row>
    <row r="8131" spans="1:16" x14ac:dyDescent="0.25">
      <c r="A8131">
        <v>10383</v>
      </c>
      <c r="B8131" t="s">
        <v>3292</v>
      </c>
      <c r="C8131">
        <v>0</v>
      </c>
      <c r="D8131">
        <v>58108.612999999998</v>
      </c>
      <c r="E8131">
        <v>0</v>
      </c>
      <c r="F8131">
        <v>123798.11</v>
      </c>
      <c r="G8131">
        <v>184625.34</v>
      </c>
      <c r="H8131">
        <v>154412.06</v>
      </c>
      <c r="I8131">
        <v>0</v>
      </c>
      <c r="J8131">
        <v>0</v>
      </c>
      <c r="K8131">
        <v>1974621.8</v>
      </c>
      <c r="L8131">
        <v>806866.94</v>
      </c>
      <c r="M8131">
        <v>0</v>
      </c>
      <c r="N8131">
        <v>0</v>
      </c>
      <c r="O8131">
        <v>0</v>
      </c>
      <c r="P8131">
        <v>0</v>
      </c>
    </row>
    <row r="8132" spans="1:16" x14ac:dyDescent="0.25">
      <c r="A8132">
        <v>10385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724158.25</v>
      </c>
      <c r="L8132">
        <v>528328.4</v>
      </c>
      <c r="M8132">
        <v>0</v>
      </c>
      <c r="N8132">
        <v>0</v>
      </c>
      <c r="O8132">
        <v>0</v>
      </c>
      <c r="P8132">
        <v>0</v>
      </c>
    </row>
    <row r="8133" spans="1:16" x14ac:dyDescent="0.25">
      <c r="A8133">
        <v>10386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225759.55</v>
      </c>
      <c r="J8133">
        <v>212482.45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</row>
    <row r="8134" spans="1:16" x14ac:dyDescent="0.25">
      <c r="A8134">
        <v>10393</v>
      </c>
      <c r="B8134" t="s">
        <v>3300</v>
      </c>
      <c r="C8134">
        <v>183032.42</v>
      </c>
      <c r="D8134">
        <v>60990.63</v>
      </c>
      <c r="E8134">
        <v>0</v>
      </c>
      <c r="F8134">
        <v>379472.47</v>
      </c>
      <c r="G8134">
        <v>53949.703000000001</v>
      </c>
      <c r="H8134">
        <v>298564.94</v>
      </c>
      <c r="I8134">
        <v>0</v>
      </c>
      <c r="J8134">
        <v>0</v>
      </c>
      <c r="K8134">
        <v>374570.84</v>
      </c>
      <c r="L8134">
        <v>250717.48</v>
      </c>
      <c r="M8134">
        <v>0</v>
      </c>
      <c r="N8134">
        <v>0</v>
      </c>
      <c r="O8134">
        <v>0</v>
      </c>
      <c r="P8134">
        <v>0</v>
      </c>
    </row>
    <row r="8135" spans="1:16" x14ac:dyDescent="0.25">
      <c r="A8135">
        <v>10395</v>
      </c>
      <c r="B8135" t="s">
        <v>3306</v>
      </c>
      <c r="C8135">
        <v>0</v>
      </c>
      <c r="D8135">
        <v>0</v>
      </c>
      <c r="E8135">
        <v>0</v>
      </c>
      <c r="F8135">
        <v>123565.38</v>
      </c>
      <c r="G8135">
        <v>170923.88</v>
      </c>
      <c r="H8135">
        <v>119838.266</v>
      </c>
      <c r="I8135">
        <v>763358.6</v>
      </c>
      <c r="J8135">
        <v>867322.6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</row>
    <row r="8136" spans="1:16" x14ac:dyDescent="0.25">
      <c r="A8136">
        <v>10397</v>
      </c>
      <c r="B8136" t="s">
        <v>3296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177034.27</v>
      </c>
      <c r="L8136">
        <v>0</v>
      </c>
      <c r="M8136">
        <v>0</v>
      </c>
      <c r="N8136">
        <v>0</v>
      </c>
      <c r="O8136">
        <v>0</v>
      </c>
      <c r="P8136">
        <v>0</v>
      </c>
    </row>
    <row r="8137" spans="1:16" x14ac:dyDescent="0.25">
      <c r="A8137">
        <v>10398</v>
      </c>
      <c r="B8137" t="s">
        <v>3303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285343.90000000002</v>
      </c>
      <c r="L8137">
        <v>133064.76999999999</v>
      </c>
      <c r="M8137">
        <v>0</v>
      </c>
      <c r="N8137">
        <v>0</v>
      </c>
      <c r="O8137">
        <v>0</v>
      </c>
      <c r="P8137">
        <v>0</v>
      </c>
    </row>
    <row r="8138" spans="1:16" x14ac:dyDescent="0.25">
      <c r="A8138">
        <v>10399</v>
      </c>
      <c r="B8138" t="s">
        <v>3297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205493.25</v>
      </c>
      <c r="L8138">
        <v>0</v>
      </c>
      <c r="M8138">
        <v>0</v>
      </c>
      <c r="N8138">
        <v>0</v>
      </c>
      <c r="O8138">
        <v>0</v>
      </c>
      <c r="P8138">
        <v>0</v>
      </c>
    </row>
    <row r="8139" spans="1:16" x14ac:dyDescent="0.25">
      <c r="A8139">
        <v>10400</v>
      </c>
      <c r="B8139" t="s">
        <v>3298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154374.25</v>
      </c>
      <c r="L8139">
        <v>0</v>
      </c>
      <c r="M8139">
        <v>0</v>
      </c>
      <c r="N8139">
        <v>0</v>
      </c>
      <c r="O8139">
        <v>0</v>
      </c>
      <c r="P8139">
        <v>0</v>
      </c>
    </row>
    <row r="8140" spans="1:16" x14ac:dyDescent="0.25">
      <c r="A8140">
        <v>10401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182865.95</v>
      </c>
      <c r="L8140">
        <v>0</v>
      </c>
      <c r="M8140">
        <v>0</v>
      </c>
      <c r="N8140">
        <v>0</v>
      </c>
      <c r="O8140">
        <v>0</v>
      </c>
      <c r="P8140">
        <v>0</v>
      </c>
    </row>
    <row r="8141" spans="1:16" x14ac:dyDescent="0.25">
      <c r="A8141">
        <v>10402</v>
      </c>
      <c r="B8141">
        <v>0</v>
      </c>
      <c r="C8141">
        <v>435723.9</v>
      </c>
      <c r="D8141">
        <v>195277.98</v>
      </c>
      <c r="E8141">
        <v>193203.12</v>
      </c>
      <c r="F8141">
        <v>1708614.4</v>
      </c>
      <c r="G8141">
        <v>248063.45</v>
      </c>
      <c r="H8141">
        <v>1028492.94</v>
      </c>
      <c r="I8141">
        <v>0</v>
      </c>
      <c r="J8141">
        <v>0</v>
      </c>
      <c r="K8141">
        <v>2003748.2</v>
      </c>
      <c r="L8141">
        <v>831172.06</v>
      </c>
      <c r="M8141">
        <v>0</v>
      </c>
      <c r="N8141">
        <v>0</v>
      </c>
      <c r="O8141">
        <v>0</v>
      </c>
      <c r="P8141">
        <v>0</v>
      </c>
    </row>
    <row r="8142" spans="1:16" x14ac:dyDescent="0.25">
      <c r="A8142">
        <v>10403</v>
      </c>
      <c r="B8142">
        <v>0</v>
      </c>
      <c r="C8142">
        <v>760387.1</v>
      </c>
      <c r="D8142">
        <v>481504.62</v>
      </c>
      <c r="E8142">
        <v>548401.4</v>
      </c>
      <c r="F8142">
        <v>832847.9</v>
      </c>
      <c r="G8142">
        <v>1161559.5</v>
      </c>
      <c r="H8142">
        <v>667648.4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</row>
    <row r="8143" spans="1:16" x14ac:dyDescent="0.25">
      <c r="A8143">
        <v>10405</v>
      </c>
      <c r="B8143" t="s">
        <v>3302</v>
      </c>
      <c r="C8143">
        <v>455205.88</v>
      </c>
      <c r="D8143">
        <v>219233.75</v>
      </c>
      <c r="E8143">
        <v>253201.33</v>
      </c>
      <c r="F8143">
        <v>2380866.5</v>
      </c>
      <c r="G8143">
        <v>334561.53000000003</v>
      </c>
      <c r="H8143">
        <v>1153251.2</v>
      </c>
      <c r="I8143">
        <v>0</v>
      </c>
      <c r="J8143">
        <v>0</v>
      </c>
      <c r="K8143">
        <v>2938314.5</v>
      </c>
      <c r="L8143">
        <v>1053330.8</v>
      </c>
      <c r="M8143">
        <v>0</v>
      </c>
      <c r="N8143">
        <v>0</v>
      </c>
      <c r="O8143">
        <v>0</v>
      </c>
      <c r="P8143">
        <v>0</v>
      </c>
    </row>
    <row r="8144" spans="1:16" x14ac:dyDescent="0.25">
      <c r="A8144">
        <v>10406</v>
      </c>
      <c r="B8144">
        <v>0</v>
      </c>
      <c r="C8144">
        <v>0</v>
      </c>
      <c r="D8144">
        <v>0</v>
      </c>
      <c r="E8144">
        <v>0</v>
      </c>
      <c r="F8144">
        <v>341005.94</v>
      </c>
      <c r="G8144">
        <v>0</v>
      </c>
      <c r="H8144">
        <v>59297.906000000003</v>
      </c>
      <c r="I8144">
        <v>0</v>
      </c>
      <c r="J8144">
        <v>0</v>
      </c>
      <c r="K8144">
        <v>286758.15999999997</v>
      </c>
      <c r="L8144">
        <v>84554.766000000003</v>
      </c>
      <c r="M8144">
        <v>0</v>
      </c>
      <c r="N8144">
        <v>0</v>
      </c>
      <c r="O8144">
        <v>0</v>
      </c>
      <c r="P8144">
        <v>0</v>
      </c>
    </row>
    <row r="8145" spans="1:16" x14ac:dyDescent="0.25">
      <c r="A8145">
        <v>10409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1617633.2</v>
      </c>
      <c r="J8145">
        <v>2249882.7999999998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</row>
    <row r="8146" spans="1:16" x14ac:dyDescent="0.25">
      <c r="A8146">
        <v>10411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151160.98000000001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</row>
    <row r="8147" spans="1:16" x14ac:dyDescent="0.25">
      <c r="A8147">
        <v>10412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261113.34</v>
      </c>
      <c r="J8147">
        <v>100562.16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</row>
    <row r="8148" spans="1:16" x14ac:dyDescent="0.25">
      <c r="A8148">
        <v>10413</v>
      </c>
      <c r="B8148" t="s">
        <v>3304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245393.95</v>
      </c>
      <c r="J8148">
        <v>65441.324000000001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</row>
    <row r="8149" spans="1:16" x14ac:dyDescent="0.25">
      <c r="A8149">
        <v>10414</v>
      </c>
      <c r="B8149">
        <v>0</v>
      </c>
      <c r="C8149">
        <v>0</v>
      </c>
      <c r="D8149">
        <v>0</v>
      </c>
      <c r="E8149">
        <v>0</v>
      </c>
      <c r="F8149">
        <v>85977.82</v>
      </c>
      <c r="G8149">
        <v>0</v>
      </c>
      <c r="H8149">
        <v>0</v>
      </c>
      <c r="I8149">
        <v>0</v>
      </c>
      <c r="J8149">
        <v>0</v>
      </c>
      <c r="K8149">
        <v>285642.28000000003</v>
      </c>
      <c r="L8149">
        <v>0</v>
      </c>
      <c r="M8149">
        <v>0</v>
      </c>
      <c r="N8149">
        <v>0</v>
      </c>
      <c r="O8149">
        <v>0</v>
      </c>
      <c r="P8149">
        <v>0</v>
      </c>
    </row>
    <row r="8150" spans="1:16" x14ac:dyDescent="0.25">
      <c r="A8150">
        <v>10415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237019.61</v>
      </c>
      <c r="L8150">
        <v>100772.89</v>
      </c>
      <c r="M8150">
        <v>0</v>
      </c>
      <c r="N8150">
        <v>0</v>
      </c>
      <c r="O8150">
        <v>0</v>
      </c>
      <c r="P8150">
        <v>0</v>
      </c>
    </row>
    <row r="8151" spans="1:16" x14ac:dyDescent="0.25">
      <c r="A8151">
        <v>10417</v>
      </c>
      <c r="B8151" t="s">
        <v>3312</v>
      </c>
      <c r="C8151">
        <v>89646.03</v>
      </c>
      <c r="D8151">
        <v>0</v>
      </c>
      <c r="E8151">
        <v>0</v>
      </c>
      <c r="F8151">
        <v>187960</v>
      </c>
      <c r="G8151">
        <v>0</v>
      </c>
      <c r="H8151">
        <v>0</v>
      </c>
      <c r="I8151">
        <v>0</v>
      </c>
      <c r="J8151">
        <v>0</v>
      </c>
      <c r="K8151">
        <v>1266418.6000000001</v>
      </c>
      <c r="L8151">
        <v>415958.6</v>
      </c>
      <c r="M8151">
        <v>0</v>
      </c>
      <c r="N8151">
        <v>0</v>
      </c>
      <c r="O8151">
        <v>0</v>
      </c>
      <c r="P8151">
        <v>0</v>
      </c>
    </row>
    <row r="8152" spans="1:16" x14ac:dyDescent="0.25">
      <c r="A8152">
        <v>10420</v>
      </c>
      <c r="B8152" t="s">
        <v>3293</v>
      </c>
      <c r="C8152">
        <v>838785.6</v>
      </c>
      <c r="D8152">
        <v>219973.88</v>
      </c>
      <c r="E8152">
        <v>1496438.4</v>
      </c>
      <c r="F8152">
        <v>2683719.2000000002</v>
      </c>
      <c r="G8152">
        <v>519561.16</v>
      </c>
      <c r="H8152">
        <v>974487.94</v>
      </c>
      <c r="I8152">
        <v>253215.47</v>
      </c>
      <c r="J8152">
        <v>226310.9</v>
      </c>
      <c r="K8152">
        <v>17115794</v>
      </c>
      <c r="L8152">
        <v>5218662</v>
      </c>
      <c r="M8152">
        <v>0</v>
      </c>
      <c r="N8152">
        <v>0</v>
      </c>
      <c r="O8152">
        <v>0</v>
      </c>
      <c r="P8152">
        <v>0</v>
      </c>
    </row>
    <row r="8153" spans="1:16" x14ac:dyDescent="0.25">
      <c r="A8153">
        <v>10423</v>
      </c>
      <c r="B8153">
        <v>0</v>
      </c>
      <c r="C8153">
        <v>0</v>
      </c>
      <c r="D8153">
        <v>0</v>
      </c>
      <c r="E8153">
        <v>0</v>
      </c>
      <c r="F8153">
        <v>275391.40000000002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</row>
    <row r="8154" spans="1:16" x14ac:dyDescent="0.25">
      <c r="A8154">
        <v>10424</v>
      </c>
      <c r="B8154">
        <v>0</v>
      </c>
      <c r="C8154">
        <v>0</v>
      </c>
      <c r="D8154">
        <v>0</v>
      </c>
      <c r="E8154">
        <v>0</v>
      </c>
      <c r="F8154">
        <v>778940</v>
      </c>
      <c r="G8154">
        <v>684069.94</v>
      </c>
      <c r="H8154">
        <v>420791.5</v>
      </c>
      <c r="I8154">
        <v>9147766</v>
      </c>
      <c r="J8154">
        <v>7909195.5</v>
      </c>
      <c r="K8154">
        <v>598784.9</v>
      </c>
      <c r="L8154">
        <v>260795.51999999999</v>
      </c>
      <c r="M8154">
        <v>0</v>
      </c>
      <c r="N8154">
        <v>0</v>
      </c>
      <c r="O8154">
        <v>0</v>
      </c>
      <c r="P8154">
        <v>0</v>
      </c>
    </row>
    <row r="8155" spans="1:16" x14ac:dyDescent="0.25">
      <c r="A8155">
        <v>10426</v>
      </c>
      <c r="B8155" t="s">
        <v>509</v>
      </c>
      <c r="C8155">
        <v>0</v>
      </c>
      <c r="D8155">
        <v>0</v>
      </c>
      <c r="E8155">
        <v>0</v>
      </c>
      <c r="F8155">
        <v>1083764.5</v>
      </c>
      <c r="G8155">
        <v>1652859.9</v>
      </c>
      <c r="H8155">
        <v>1237906.5</v>
      </c>
      <c r="I8155">
        <v>3433541</v>
      </c>
      <c r="J8155">
        <v>3681304</v>
      </c>
      <c r="K8155">
        <v>67074.259999999995</v>
      </c>
      <c r="L8155">
        <v>0</v>
      </c>
      <c r="M8155">
        <v>0</v>
      </c>
      <c r="N8155">
        <v>0</v>
      </c>
      <c r="O8155">
        <v>0</v>
      </c>
      <c r="P8155">
        <v>0</v>
      </c>
    </row>
    <row r="8156" spans="1:16" x14ac:dyDescent="0.25">
      <c r="A8156">
        <v>10427</v>
      </c>
      <c r="B8156" t="s">
        <v>3309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141340.14000000001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</row>
    <row r="8157" spans="1:16" x14ac:dyDescent="0.25">
      <c r="A8157">
        <v>10430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7936770.5</v>
      </c>
      <c r="J8157">
        <v>6715574.5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</row>
    <row r="8158" spans="1:16" x14ac:dyDescent="0.25">
      <c r="A8158">
        <v>10432</v>
      </c>
      <c r="B8158" t="s">
        <v>3311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184770.17</v>
      </c>
      <c r="L8158">
        <v>0</v>
      </c>
      <c r="M8158">
        <v>0</v>
      </c>
      <c r="N8158">
        <v>0</v>
      </c>
      <c r="O8158">
        <v>0</v>
      </c>
      <c r="P8158">
        <v>0</v>
      </c>
    </row>
    <row r="8159" spans="1:16" x14ac:dyDescent="0.25">
      <c r="A8159">
        <v>10433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254943.98</v>
      </c>
      <c r="J8159">
        <v>200710.05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</row>
    <row r="8160" spans="1:16" x14ac:dyDescent="0.25">
      <c r="A8160">
        <v>10434</v>
      </c>
      <c r="B8160" t="s">
        <v>3313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472657.8</v>
      </c>
      <c r="J8160">
        <v>397671.03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</row>
    <row r="8161" spans="1:16" x14ac:dyDescent="0.25">
      <c r="A8161">
        <v>10435</v>
      </c>
      <c r="B8161" t="s">
        <v>3314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333570.34000000003</v>
      </c>
      <c r="J8161">
        <v>143269.97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</row>
    <row r="8162" spans="1:16" x14ac:dyDescent="0.25">
      <c r="A8162">
        <v>10436</v>
      </c>
      <c r="B8162" t="s">
        <v>3315</v>
      </c>
      <c r="C8162">
        <v>0</v>
      </c>
      <c r="D8162">
        <v>0</v>
      </c>
      <c r="E8162">
        <v>0</v>
      </c>
      <c r="F8162">
        <v>329137.3</v>
      </c>
      <c r="G8162">
        <v>0</v>
      </c>
      <c r="H8162">
        <v>0</v>
      </c>
      <c r="I8162">
        <v>0</v>
      </c>
      <c r="J8162">
        <v>335020.5</v>
      </c>
      <c r="K8162">
        <v>0</v>
      </c>
      <c r="L8162">
        <v>53582.241999999998</v>
      </c>
      <c r="M8162">
        <v>0</v>
      </c>
      <c r="N8162">
        <v>0</v>
      </c>
      <c r="O8162">
        <v>0</v>
      </c>
      <c r="P8162">
        <v>0</v>
      </c>
    </row>
    <row r="8163" spans="1:16" x14ac:dyDescent="0.25">
      <c r="A8163">
        <v>10438</v>
      </c>
      <c r="B8163" t="s">
        <v>3316</v>
      </c>
      <c r="C8163">
        <v>0</v>
      </c>
      <c r="D8163">
        <v>0</v>
      </c>
      <c r="E8163">
        <v>0</v>
      </c>
      <c r="F8163">
        <v>422910.4</v>
      </c>
      <c r="G8163">
        <v>0</v>
      </c>
      <c r="H8163">
        <v>0</v>
      </c>
      <c r="I8163">
        <v>505052.38</v>
      </c>
      <c r="J8163">
        <v>668990.93999999994</v>
      </c>
      <c r="K8163">
        <v>624833.80000000005</v>
      </c>
      <c r="L8163">
        <v>655826.30000000005</v>
      </c>
      <c r="M8163">
        <v>0</v>
      </c>
      <c r="N8163">
        <v>0</v>
      </c>
      <c r="O8163">
        <v>0</v>
      </c>
      <c r="P8163">
        <v>0</v>
      </c>
    </row>
    <row r="8164" spans="1:16" x14ac:dyDescent="0.25">
      <c r="A8164">
        <v>10440</v>
      </c>
      <c r="B8164">
        <v>0</v>
      </c>
      <c r="C8164">
        <v>0</v>
      </c>
      <c r="D8164">
        <v>0</v>
      </c>
      <c r="E8164">
        <v>0</v>
      </c>
      <c r="F8164">
        <v>86366.61</v>
      </c>
      <c r="G8164">
        <v>0</v>
      </c>
      <c r="H8164">
        <v>0</v>
      </c>
      <c r="I8164">
        <v>257599.22</v>
      </c>
      <c r="J8164">
        <v>68490.61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</row>
    <row r="8165" spans="1:16" x14ac:dyDescent="0.25">
      <c r="A8165">
        <v>10441</v>
      </c>
      <c r="B8165" t="s">
        <v>3308</v>
      </c>
      <c r="C8165">
        <v>0</v>
      </c>
      <c r="D8165">
        <v>0</v>
      </c>
      <c r="E8165">
        <v>0</v>
      </c>
      <c r="F8165">
        <v>0</v>
      </c>
      <c r="G8165">
        <v>63232.54</v>
      </c>
      <c r="H8165">
        <v>50221.207000000002</v>
      </c>
      <c r="I8165">
        <v>390504.75</v>
      </c>
      <c r="J8165">
        <v>384667.06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</row>
    <row r="8166" spans="1:16" x14ac:dyDescent="0.25">
      <c r="A8166">
        <v>10443</v>
      </c>
      <c r="B8166" t="s">
        <v>3272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10963537</v>
      </c>
      <c r="J8166">
        <v>8143837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</row>
    <row r="8167" spans="1:16" x14ac:dyDescent="0.25">
      <c r="A8167">
        <v>10446</v>
      </c>
      <c r="B8167">
        <v>0</v>
      </c>
      <c r="C8167">
        <v>0</v>
      </c>
      <c r="D8167">
        <v>0</v>
      </c>
      <c r="E8167">
        <v>0</v>
      </c>
      <c r="F8167">
        <v>136097.25</v>
      </c>
      <c r="G8167">
        <v>282830.8</v>
      </c>
      <c r="H8167">
        <v>131730.76999999999</v>
      </c>
      <c r="I8167">
        <v>258642.45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</row>
    <row r="8168" spans="1:16" x14ac:dyDescent="0.25">
      <c r="A8168">
        <v>10449</v>
      </c>
      <c r="B8168">
        <v>0</v>
      </c>
      <c r="C8168">
        <v>0</v>
      </c>
      <c r="D8168">
        <v>0</v>
      </c>
      <c r="E8168">
        <v>0</v>
      </c>
      <c r="F8168">
        <v>360117.97</v>
      </c>
      <c r="G8168">
        <v>0</v>
      </c>
      <c r="H8168">
        <v>0</v>
      </c>
      <c r="I8168">
        <v>394298.75</v>
      </c>
      <c r="J8168">
        <v>615548.93999999994</v>
      </c>
      <c r="K8168">
        <v>495560.5</v>
      </c>
      <c r="L8168">
        <v>527167.69999999995</v>
      </c>
      <c r="M8168">
        <v>0</v>
      </c>
      <c r="N8168">
        <v>0</v>
      </c>
      <c r="O8168">
        <v>0</v>
      </c>
      <c r="P8168">
        <v>0</v>
      </c>
    </row>
    <row r="8169" spans="1:16" x14ac:dyDescent="0.25">
      <c r="A8169">
        <v>10452</v>
      </c>
      <c r="B8169" t="s">
        <v>3318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370357.5</v>
      </c>
      <c r="J8169">
        <v>332622.40000000002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</row>
    <row r="8170" spans="1:16" x14ac:dyDescent="0.25">
      <c r="A8170">
        <v>10454</v>
      </c>
      <c r="B8170" t="s">
        <v>3320</v>
      </c>
      <c r="C8170">
        <v>0</v>
      </c>
      <c r="D8170">
        <v>0</v>
      </c>
      <c r="E8170">
        <v>0</v>
      </c>
      <c r="F8170">
        <v>1077044.8</v>
      </c>
      <c r="G8170">
        <v>981815.3</v>
      </c>
      <c r="H8170">
        <v>574193.1</v>
      </c>
      <c r="I8170">
        <v>1718919.5</v>
      </c>
      <c r="J8170">
        <v>931659.9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</row>
    <row r="8171" spans="1:16" x14ac:dyDescent="0.25">
      <c r="A8171">
        <v>10459</v>
      </c>
      <c r="B8171">
        <v>0</v>
      </c>
      <c r="C8171">
        <v>0</v>
      </c>
      <c r="D8171">
        <v>0</v>
      </c>
      <c r="E8171">
        <v>0</v>
      </c>
      <c r="F8171">
        <v>227488.56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</row>
    <row r="8172" spans="1:16" x14ac:dyDescent="0.25">
      <c r="A8172">
        <v>10460</v>
      </c>
      <c r="B8172" t="s">
        <v>3321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207010</v>
      </c>
      <c r="J8172">
        <v>305730.96999999997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</row>
    <row r="8173" spans="1:16" x14ac:dyDescent="0.25">
      <c r="A8173">
        <v>10461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282403.21999999997</v>
      </c>
      <c r="J8173">
        <v>283828.65999999997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</row>
    <row r="8174" spans="1:16" x14ac:dyDescent="0.25">
      <c r="A8174">
        <v>10462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299104.40000000002</v>
      </c>
      <c r="J8174">
        <v>476343.06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</row>
    <row r="8175" spans="1:16" x14ac:dyDescent="0.25">
      <c r="A8175">
        <v>10466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207196.77</v>
      </c>
      <c r="J8175">
        <v>209908.67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</row>
    <row r="8176" spans="1:16" x14ac:dyDescent="0.25">
      <c r="A8176">
        <v>10467</v>
      </c>
      <c r="B8176">
        <v>0</v>
      </c>
      <c r="C8176">
        <v>407118.3</v>
      </c>
      <c r="D8176">
        <v>198225.22</v>
      </c>
      <c r="E8176">
        <v>143841</v>
      </c>
      <c r="F8176">
        <v>2087779.6</v>
      </c>
      <c r="G8176">
        <v>392776.3</v>
      </c>
      <c r="H8176">
        <v>798899.8</v>
      </c>
      <c r="I8176">
        <v>0</v>
      </c>
      <c r="J8176">
        <v>0</v>
      </c>
      <c r="K8176">
        <v>7646707.5</v>
      </c>
      <c r="L8176">
        <v>3536140</v>
      </c>
      <c r="M8176">
        <v>0</v>
      </c>
      <c r="N8176">
        <v>0</v>
      </c>
      <c r="O8176">
        <v>0</v>
      </c>
      <c r="P8176">
        <v>0</v>
      </c>
    </row>
    <row r="8177" spans="1:16" x14ac:dyDescent="0.25">
      <c r="A8177">
        <v>10468</v>
      </c>
      <c r="B8177" t="s">
        <v>3329</v>
      </c>
      <c r="C8177">
        <v>0</v>
      </c>
      <c r="D8177">
        <v>0</v>
      </c>
      <c r="E8177">
        <v>0</v>
      </c>
      <c r="F8177">
        <v>342703.06</v>
      </c>
      <c r="G8177">
        <v>116127.64</v>
      </c>
      <c r="H8177">
        <v>85773.82</v>
      </c>
      <c r="I8177">
        <v>1071792.3999999999</v>
      </c>
      <c r="J8177">
        <v>300674.44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</row>
    <row r="8178" spans="1:16" x14ac:dyDescent="0.25">
      <c r="A8178">
        <v>10470</v>
      </c>
      <c r="B8178">
        <v>0</v>
      </c>
      <c r="C8178">
        <v>0</v>
      </c>
      <c r="D8178">
        <v>0</v>
      </c>
      <c r="E8178">
        <v>0</v>
      </c>
      <c r="F8178">
        <v>166411.25</v>
      </c>
      <c r="G8178">
        <v>210107.48</v>
      </c>
      <c r="H8178">
        <v>141784.57999999999</v>
      </c>
      <c r="I8178">
        <v>0</v>
      </c>
      <c r="J8178">
        <v>0</v>
      </c>
      <c r="K8178">
        <v>214144.27</v>
      </c>
      <c r="L8178">
        <v>0</v>
      </c>
      <c r="M8178">
        <v>0</v>
      </c>
      <c r="N8178">
        <v>0</v>
      </c>
      <c r="O8178">
        <v>0</v>
      </c>
      <c r="P8178">
        <v>0</v>
      </c>
    </row>
    <row r="8179" spans="1:16" x14ac:dyDescent="0.25">
      <c r="A8179">
        <v>10471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173509.52</v>
      </c>
      <c r="L8179">
        <v>0</v>
      </c>
      <c r="M8179">
        <v>0</v>
      </c>
      <c r="N8179">
        <v>0</v>
      </c>
      <c r="O8179">
        <v>0</v>
      </c>
      <c r="P8179">
        <v>0</v>
      </c>
    </row>
    <row r="8180" spans="1:16" x14ac:dyDescent="0.25">
      <c r="A8180">
        <v>10472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337060.72</v>
      </c>
      <c r="L8180">
        <v>0</v>
      </c>
      <c r="M8180">
        <v>0</v>
      </c>
      <c r="N8180">
        <v>0</v>
      </c>
      <c r="O8180">
        <v>0</v>
      </c>
      <c r="P8180">
        <v>0</v>
      </c>
    </row>
    <row r="8181" spans="1:16" x14ac:dyDescent="0.25">
      <c r="A8181">
        <v>10473</v>
      </c>
      <c r="B8181" t="s">
        <v>3323</v>
      </c>
      <c r="C8181">
        <v>415050.75</v>
      </c>
      <c r="D8181">
        <v>199005.34</v>
      </c>
      <c r="E8181">
        <v>155301.92000000001</v>
      </c>
      <c r="F8181">
        <v>3048362.2</v>
      </c>
      <c r="G8181">
        <v>460604.9</v>
      </c>
      <c r="H8181">
        <v>879397.9</v>
      </c>
      <c r="I8181">
        <v>0</v>
      </c>
      <c r="J8181">
        <v>0</v>
      </c>
      <c r="K8181">
        <v>14154353</v>
      </c>
      <c r="L8181">
        <v>4904413</v>
      </c>
      <c r="M8181">
        <v>0</v>
      </c>
      <c r="N8181">
        <v>0</v>
      </c>
      <c r="O8181">
        <v>0</v>
      </c>
      <c r="P8181">
        <v>0</v>
      </c>
    </row>
    <row r="8182" spans="1:16" x14ac:dyDescent="0.25">
      <c r="A8182">
        <v>10474</v>
      </c>
      <c r="B8182" t="s">
        <v>3324</v>
      </c>
      <c r="C8182">
        <v>177252.16</v>
      </c>
      <c r="D8182">
        <v>66341.45</v>
      </c>
      <c r="E8182">
        <v>0</v>
      </c>
      <c r="F8182">
        <v>453167.78</v>
      </c>
      <c r="G8182">
        <v>148322.75</v>
      </c>
      <c r="H8182">
        <v>291417.53000000003</v>
      </c>
      <c r="I8182">
        <v>0</v>
      </c>
      <c r="J8182">
        <v>0</v>
      </c>
      <c r="K8182">
        <v>995113.56</v>
      </c>
      <c r="L8182">
        <v>800627.44</v>
      </c>
      <c r="M8182">
        <v>0</v>
      </c>
      <c r="N8182">
        <v>0</v>
      </c>
      <c r="O8182">
        <v>0</v>
      </c>
      <c r="P8182">
        <v>0</v>
      </c>
    </row>
    <row r="8183" spans="1:16" x14ac:dyDescent="0.25">
      <c r="A8183">
        <v>10475</v>
      </c>
      <c r="B8183" t="s">
        <v>3325</v>
      </c>
      <c r="C8183">
        <v>89330.47</v>
      </c>
      <c r="D8183">
        <v>0</v>
      </c>
      <c r="E8183">
        <v>122303.81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539328.30000000005</v>
      </c>
      <c r="L8183">
        <v>174259.39</v>
      </c>
      <c r="M8183">
        <v>0</v>
      </c>
      <c r="N8183">
        <v>0</v>
      </c>
      <c r="O8183">
        <v>0</v>
      </c>
      <c r="P8183">
        <v>0</v>
      </c>
    </row>
    <row r="8184" spans="1:16" x14ac:dyDescent="0.25">
      <c r="A8184">
        <v>10476</v>
      </c>
      <c r="B8184" t="s">
        <v>371</v>
      </c>
      <c r="C8184">
        <v>0</v>
      </c>
      <c r="D8184">
        <v>0</v>
      </c>
      <c r="E8184">
        <v>0</v>
      </c>
      <c r="F8184">
        <v>1111456.2</v>
      </c>
      <c r="G8184">
        <v>825963.4</v>
      </c>
      <c r="H8184">
        <v>429814.22</v>
      </c>
      <c r="I8184">
        <v>10222479</v>
      </c>
      <c r="J8184">
        <v>8576959</v>
      </c>
      <c r="K8184">
        <v>53840.476999999999</v>
      </c>
      <c r="L8184">
        <v>0</v>
      </c>
      <c r="M8184">
        <v>0</v>
      </c>
      <c r="N8184">
        <v>0</v>
      </c>
      <c r="O8184">
        <v>0</v>
      </c>
      <c r="P8184">
        <v>0</v>
      </c>
    </row>
    <row r="8185" spans="1:16" x14ac:dyDescent="0.25">
      <c r="A8185">
        <v>10477</v>
      </c>
      <c r="B8185">
        <v>0</v>
      </c>
      <c r="C8185">
        <v>0</v>
      </c>
      <c r="D8185">
        <v>0</v>
      </c>
      <c r="E8185">
        <v>0</v>
      </c>
      <c r="F8185">
        <v>221300.1</v>
      </c>
      <c r="G8185">
        <v>0</v>
      </c>
      <c r="H8185">
        <v>0</v>
      </c>
      <c r="I8185">
        <v>0</v>
      </c>
      <c r="J8185">
        <v>0</v>
      </c>
      <c r="K8185">
        <v>936514.44</v>
      </c>
      <c r="L8185">
        <v>358271.84</v>
      </c>
      <c r="M8185">
        <v>0</v>
      </c>
      <c r="N8185">
        <v>0</v>
      </c>
      <c r="O8185">
        <v>0</v>
      </c>
      <c r="P8185">
        <v>0</v>
      </c>
    </row>
    <row r="8186" spans="1:16" x14ac:dyDescent="0.25">
      <c r="A8186">
        <v>10478</v>
      </c>
      <c r="B8186">
        <v>0</v>
      </c>
      <c r="C8186">
        <v>563686.93999999994</v>
      </c>
      <c r="D8186">
        <v>554678.1</v>
      </c>
      <c r="E8186">
        <v>1076691.8999999999</v>
      </c>
      <c r="F8186">
        <v>283557.8</v>
      </c>
      <c r="G8186">
        <v>107558.55</v>
      </c>
      <c r="H8186">
        <v>495699.1</v>
      </c>
      <c r="I8186">
        <v>0</v>
      </c>
      <c r="J8186">
        <v>0</v>
      </c>
      <c r="K8186">
        <v>463338.53</v>
      </c>
      <c r="L8186">
        <v>208650.61</v>
      </c>
      <c r="M8186">
        <v>0</v>
      </c>
      <c r="N8186">
        <v>0</v>
      </c>
      <c r="O8186">
        <v>0</v>
      </c>
      <c r="P8186">
        <v>0</v>
      </c>
    </row>
    <row r="8187" spans="1:16" x14ac:dyDescent="0.25">
      <c r="A8187">
        <v>10480</v>
      </c>
      <c r="B8187">
        <v>0</v>
      </c>
      <c r="C8187">
        <v>0</v>
      </c>
      <c r="D8187">
        <v>0</v>
      </c>
      <c r="E8187">
        <v>0</v>
      </c>
      <c r="F8187">
        <v>400835.47</v>
      </c>
      <c r="G8187">
        <v>0</v>
      </c>
      <c r="H8187">
        <v>0</v>
      </c>
      <c r="I8187">
        <v>0</v>
      </c>
      <c r="J8187">
        <v>0</v>
      </c>
      <c r="K8187">
        <v>2164457.7999999998</v>
      </c>
      <c r="L8187">
        <v>771076.6</v>
      </c>
      <c r="M8187">
        <v>0</v>
      </c>
      <c r="N8187">
        <v>0</v>
      </c>
      <c r="O8187">
        <v>0</v>
      </c>
      <c r="P8187">
        <v>0</v>
      </c>
    </row>
    <row r="8188" spans="1:16" x14ac:dyDescent="0.25">
      <c r="A8188">
        <v>10481</v>
      </c>
      <c r="B8188">
        <v>0</v>
      </c>
      <c r="C8188">
        <v>0</v>
      </c>
      <c r="D8188">
        <v>0</v>
      </c>
      <c r="E8188">
        <v>0</v>
      </c>
      <c r="F8188">
        <v>276777.59999999998</v>
      </c>
      <c r="G8188">
        <v>0</v>
      </c>
      <c r="H8188">
        <v>0</v>
      </c>
      <c r="I8188">
        <v>0</v>
      </c>
      <c r="J8188">
        <v>0</v>
      </c>
      <c r="K8188">
        <v>1257251.3999999999</v>
      </c>
      <c r="L8188">
        <v>499846.9</v>
      </c>
      <c r="M8188">
        <v>0</v>
      </c>
      <c r="N8188">
        <v>0</v>
      </c>
      <c r="O8188">
        <v>0</v>
      </c>
      <c r="P8188">
        <v>0</v>
      </c>
    </row>
    <row r="8189" spans="1:16" x14ac:dyDescent="0.25">
      <c r="A8189">
        <v>10482</v>
      </c>
      <c r="B8189">
        <v>0</v>
      </c>
      <c r="C8189">
        <v>0</v>
      </c>
      <c r="D8189">
        <v>0</v>
      </c>
      <c r="E8189">
        <v>0</v>
      </c>
      <c r="F8189">
        <v>449220.47</v>
      </c>
      <c r="G8189">
        <v>72916.740000000005</v>
      </c>
      <c r="H8189">
        <v>95099.804999999993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</row>
    <row r="8190" spans="1:16" x14ac:dyDescent="0.25">
      <c r="A8190">
        <v>10484</v>
      </c>
      <c r="B8190">
        <v>0</v>
      </c>
      <c r="C8190">
        <v>0</v>
      </c>
      <c r="D8190">
        <v>0</v>
      </c>
      <c r="E8190">
        <v>0</v>
      </c>
      <c r="F8190">
        <v>347680.62</v>
      </c>
      <c r="G8190">
        <v>316910.2</v>
      </c>
      <c r="H8190">
        <v>119472.8</v>
      </c>
      <c r="I8190">
        <v>865296.25</v>
      </c>
      <c r="J8190">
        <v>635483.25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</row>
    <row r="8191" spans="1:16" x14ac:dyDescent="0.25">
      <c r="A8191">
        <v>10485</v>
      </c>
      <c r="B8191" t="s">
        <v>3327</v>
      </c>
      <c r="C8191">
        <v>0</v>
      </c>
      <c r="D8191">
        <v>0</v>
      </c>
      <c r="E8191">
        <v>0</v>
      </c>
      <c r="F8191">
        <v>575281.25</v>
      </c>
      <c r="G8191">
        <v>365784.5</v>
      </c>
      <c r="H8191">
        <v>305555.59999999998</v>
      </c>
      <c r="I8191">
        <v>580545.6</v>
      </c>
      <c r="J8191">
        <v>571571.06000000006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</row>
    <row r="8192" spans="1:16" x14ac:dyDescent="0.25">
      <c r="A8192">
        <v>10486</v>
      </c>
      <c r="B8192">
        <v>0</v>
      </c>
      <c r="C8192">
        <v>0</v>
      </c>
      <c r="D8192">
        <v>0</v>
      </c>
      <c r="E8192">
        <v>0</v>
      </c>
      <c r="F8192">
        <v>193264.06</v>
      </c>
      <c r="G8192">
        <v>0</v>
      </c>
      <c r="H8192">
        <v>0</v>
      </c>
      <c r="I8192">
        <v>0</v>
      </c>
      <c r="J8192">
        <v>0</v>
      </c>
      <c r="K8192">
        <v>1016525.56</v>
      </c>
      <c r="L8192">
        <v>421322.47</v>
      </c>
      <c r="M8192">
        <v>0</v>
      </c>
      <c r="N8192">
        <v>0</v>
      </c>
      <c r="O8192">
        <v>0</v>
      </c>
      <c r="P8192">
        <v>0</v>
      </c>
    </row>
    <row r="8193" spans="1:16" x14ac:dyDescent="0.25">
      <c r="A8193">
        <v>10489</v>
      </c>
      <c r="B8193">
        <v>0</v>
      </c>
      <c r="C8193">
        <v>0</v>
      </c>
      <c r="D8193">
        <v>0</v>
      </c>
      <c r="E8193">
        <v>0</v>
      </c>
      <c r="F8193">
        <v>630589.43999999994</v>
      </c>
      <c r="G8193">
        <v>0</v>
      </c>
      <c r="H8193">
        <v>0</v>
      </c>
      <c r="I8193">
        <v>405078.8</v>
      </c>
      <c r="J8193">
        <v>548531.5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</row>
    <row r="8194" spans="1:16" x14ac:dyDescent="0.25">
      <c r="A8194">
        <v>10490</v>
      </c>
      <c r="B8194" t="s">
        <v>3322</v>
      </c>
      <c r="C8194">
        <v>0</v>
      </c>
      <c r="D8194">
        <v>0</v>
      </c>
      <c r="E8194">
        <v>0</v>
      </c>
      <c r="F8194">
        <v>4078480.8</v>
      </c>
      <c r="G8194">
        <v>0</v>
      </c>
      <c r="H8194">
        <v>0</v>
      </c>
      <c r="I8194">
        <v>0</v>
      </c>
      <c r="J8194">
        <v>0</v>
      </c>
      <c r="K8194">
        <v>9790746</v>
      </c>
      <c r="L8194">
        <v>4312408</v>
      </c>
      <c r="M8194">
        <v>0</v>
      </c>
      <c r="N8194">
        <v>0</v>
      </c>
      <c r="O8194">
        <v>0</v>
      </c>
      <c r="P8194">
        <v>0</v>
      </c>
    </row>
    <row r="8195" spans="1:16" x14ac:dyDescent="0.25">
      <c r="A8195">
        <v>10491</v>
      </c>
      <c r="B8195" t="s">
        <v>3326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261409.56</v>
      </c>
      <c r="L8195">
        <v>59142.203000000001</v>
      </c>
      <c r="M8195">
        <v>0</v>
      </c>
      <c r="N8195">
        <v>0</v>
      </c>
      <c r="O8195">
        <v>0</v>
      </c>
      <c r="P8195">
        <v>0</v>
      </c>
    </row>
    <row r="8196" spans="1:16" x14ac:dyDescent="0.25">
      <c r="A8196">
        <v>10492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156417.94</v>
      </c>
      <c r="L8196">
        <v>65194.976999999999</v>
      </c>
      <c r="M8196">
        <v>0</v>
      </c>
      <c r="N8196">
        <v>0</v>
      </c>
      <c r="O8196">
        <v>0</v>
      </c>
      <c r="P8196">
        <v>0</v>
      </c>
    </row>
    <row r="8197" spans="1:16" x14ac:dyDescent="0.25">
      <c r="A8197">
        <v>10493</v>
      </c>
      <c r="B8197" t="s">
        <v>3288</v>
      </c>
      <c r="C8197">
        <v>1668832.6</v>
      </c>
      <c r="D8197">
        <v>1407514.9</v>
      </c>
      <c r="E8197">
        <v>2594767.7999999998</v>
      </c>
      <c r="F8197">
        <v>727329.56</v>
      </c>
      <c r="G8197">
        <v>1391606.2</v>
      </c>
      <c r="H8197">
        <v>1284966.3999999999</v>
      </c>
      <c r="I8197">
        <v>0</v>
      </c>
      <c r="J8197">
        <v>0</v>
      </c>
      <c r="K8197">
        <v>1252293.5</v>
      </c>
      <c r="L8197">
        <v>533304.5</v>
      </c>
      <c r="M8197">
        <v>0</v>
      </c>
      <c r="N8197">
        <v>0</v>
      </c>
      <c r="O8197">
        <v>0</v>
      </c>
      <c r="P8197">
        <v>0</v>
      </c>
    </row>
    <row r="8198" spans="1:16" x14ac:dyDescent="0.25">
      <c r="A8198">
        <v>10497</v>
      </c>
      <c r="B8198" t="s">
        <v>541</v>
      </c>
      <c r="C8198">
        <v>0</v>
      </c>
      <c r="D8198">
        <v>0</v>
      </c>
      <c r="E8198">
        <v>0</v>
      </c>
      <c r="F8198">
        <v>913332.06</v>
      </c>
      <c r="G8198">
        <v>541961.1</v>
      </c>
      <c r="H8198">
        <v>212942.17</v>
      </c>
      <c r="I8198">
        <v>3453659</v>
      </c>
      <c r="J8198">
        <v>4276554.5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</row>
    <row r="8199" spans="1:16" x14ac:dyDescent="0.25">
      <c r="A8199">
        <v>10498</v>
      </c>
      <c r="B8199" t="s">
        <v>3331</v>
      </c>
      <c r="C8199">
        <v>0</v>
      </c>
      <c r="D8199">
        <v>0</v>
      </c>
      <c r="E8199">
        <v>0</v>
      </c>
      <c r="F8199">
        <v>158512.38</v>
      </c>
      <c r="G8199">
        <v>104878.05499999999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</row>
    <row r="8200" spans="1:16" x14ac:dyDescent="0.25">
      <c r="A8200">
        <v>10500</v>
      </c>
      <c r="B8200" t="s">
        <v>503</v>
      </c>
      <c r="C8200">
        <v>0</v>
      </c>
      <c r="D8200">
        <v>0</v>
      </c>
      <c r="E8200">
        <v>0</v>
      </c>
      <c r="F8200">
        <v>722057.25</v>
      </c>
      <c r="G8200">
        <v>442478.9</v>
      </c>
      <c r="H8200">
        <v>246814.28</v>
      </c>
      <c r="I8200">
        <v>5160742.5</v>
      </c>
      <c r="J8200">
        <v>4718936.5</v>
      </c>
      <c r="K8200">
        <v>57803.17</v>
      </c>
      <c r="L8200">
        <v>0</v>
      </c>
      <c r="M8200">
        <v>0</v>
      </c>
      <c r="N8200">
        <v>0</v>
      </c>
      <c r="O8200">
        <v>0</v>
      </c>
      <c r="P8200">
        <v>0</v>
      </c>
    </row>
    <row r="8201" spans="1:16" x14ac:dyDescent="0.25">
      <c r="A8201">
        <v>10501</v>
      </c>
      <c r="B8201" t="s">
        <v>3319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65665.7</v>
      </c>
      <c r="J8201">
        <v>108349.75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</row>
    <row r="8202" spans="1:16" x14ac:dyDescent="0.25">
      <c r="A8202">
        <v>10502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86430.11</v>
      </c>
      <c r="J8202">
        <v>172824.11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</row>
    <row r="8203" spans="1:16" x14ac:dyDescent="0.25">
      <c r="A8203">
        <v>10504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380642.44</v>
      </c>
      <c r="L8203">
        <v>164268.56</v>
      </c>
      <c r="M8203">
        <v>0</v>
      </c>
      <c r="N8203">
        <v>0</v>
      </c>
      <c r="O8203">
        <v>0</v>
      </c>
      <c r="P8203">
        <v>0</v>
      </c>
    </row>
    <row r="8204" spans="1:16" x14ac:dyDescent="0.25">
      <c r="A8204">
        <v>10506</v>
      </c>
      <c r="B8204" t="s">
        <v>3328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872793</v>
      </c>
      <c r="J8204">
        <v>871320.4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</row>
    <row r="8205" spans="1:16" x14ac:dyDescent="0.25">
      <c r="A8205">
        <v>10510</v>
      </c>
      <c r="B8205" t="s">
        <v>3333</v>
      </c>
      <c r="C8205">
        <v>0</v>
      </c>
      <c r="D8205">
        <v>0</v>
      </c>
      <c r="E8205">
        <v>0</v>
      </c>
      <c r="F8205">
        <v>90716.97</v>
      </c>
      <c r="G8205">
        <v>264832.65999999997</v>
      </c>
      <c r="H8205">
        <v>60948.324000000001</v>
      </c>
      <c r="I8205">
        <v>2054844.2</v>
      </c>
      <c r="J8205">
        <v>2079072.6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</row>
    <row r="8206" spans="1:16" x14ac:dyDescent="0.25">
      <c r="A8206">
        <v>10511</v>
      </c>
      <c r="B8206" t="s">
        <v>3332</v>
      </c>
      <c r="C8206">
        <v>205291.95</v>
      </c>
      <c r="D8206">
        <v>166977.38</v>
      </c>
      <c r="E8206">
        <v>347041.47</v>
      </c>
      <c r="F8206">
        <v>113112.46</v>
      </c>
      <c r="G8206">
        <v>118738.664</v>
      </c>
      <c r="H8206">
        <v>109379.87</v>
      </c>
      <c r="I8206">
        <v>0</v>
      </c>
      <c r="J8206">
        <v>0</v>
      </c>
      <c r="K8206">
        <v>861492.1</v>
      </c>
      <c r="L8206">
        <v>253769.69</v>
      </c>
      <c r="M8206">
        <v>0</v>
      </c>
      <c r="N8206">
        <v>0</v>
      </c>
      <c r="O8206">
        <v>0</v>
      </c>
      <c r="P8206">
        <v>0</v>
      </c>
    </row>
    <row r="8207" spans="1:16" x14ac:dyDescent="0.25">
      <c r="A8207">
        <v>10512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318540.7</v>
      </c>
      <c r="L8207">
        <v>77877.47</v>
      </c>
      <c r="M8207">
        <v>0</v>
      </c>
      <c r="N8207">
        <v>0</v>
      </c>
      <c r="O8207">
        <v>0</v>
      </c>
      <c r="P8207">
        <v>0</v>
      </c>
    </row>
    <row r="8208" spans="1:16" x14ac:dyDescent="0.25">
      <c r="A8208">
        <v>10513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172303.62</v>
      </c>
      <c r="L8208">
        <v>64489.925999999999</v>
      </c>
      <c r="M8208">
        <v>0</v>
      </c>
      <c r="N8208">
        <v>0</v>
      </c>
      <c r="O8208">
        <v>0</v>
      </c>
      <c r="P8208">
        <v>0</v>
      </c>
    </row>
    <row r="8209" spans="1:16" x14ac:dyDescent="0.25">
      <c r="A8209">
        <v>10516</v>
      </c>
      <c r="B8209">
        <v>0</v>
      </c>
      <c r="C8209">
        <v>293967.03000000003</v>
      </c>
      <c r="D8209">
        <v>251942.38</v>
      </c>
      <c r="E8209">
        <v>476613.56</v>
      </c>
      <c r="F8209">
        <v>173262.14</v>
      </c>
      <c r="G8209">
        <v>195361.81</v>
      </c>
      <c r="H8209">
        <v>151071.07999999999</v>
      </c>
      <c r="I8209">
        <v>0</v>
      </c>
      <c r="J8209">
        <v>0</v>
      </c>
      <c r="K8209">
        <v>1209940.6000000001</v>
      </c>
      <c r="L8209">
        <v>363158.2</v>
      </c>
      <c r="M8209">
        <v>0</v>
      </c>
      <c r="N8209">
        <v>0</v>
      </c>
      <c r="O8209">
        <v>0</v>
      </c>
      <c r="P8209">
        <v>0</v>
      </c>
    </row>
    <row r="8210" spans="1:16" x14ac:dyDescent="0.25">
      <c r="A8210">
        <v>10517</v>
      </c>
      <c r="B8210" t="s">
        <v>3335</v>
      </c>
      <c r="C8210">
        <v>52767.203000000001</v>
      </c>
      <c r="D8210">
        <v>0</v>
      </c>
      <c r="E8210">
        <v>99953.14</v>
      </c>
      <c r="F8210">
        <v>298886.15999999997</v>
      </c>
      <c r="G8210">
        <v>324450.40000000002</v>
      </c>
      <c r="H8210">
        <v>230342.33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</row>
    <row r="8211" spans="1:16" x14ac:dyDescent="0.25">
      <c r="A8211">
        <v>10519</v>
      </c>
      <c r="B8211">
        <v>0</v>
      </c>
      <c r="C8211">
        <v>290601.94</v>
      </c>
      <c r="D8211">
        <v>135401.23000000001</v>
      </c>
      <c r="E8211">
        <v>189474.8</v>
      </c>
      <c r="F8211">
        <v>742181.3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</row>
    <row r="8212" spans="1:16" x14ac:dyDescent="0.25">
      <c r="A8212">
        <v>10520</v>
      </c>
      <c r="B8212">
        <v>0</v>
      </c>
      <c r="C8212">
        <v>314270.65999999997</v>
      </c>
      <c r="D8212">
        <v>286713.75</v>
      </c>
      <c r="E8212">
        <v>468809.25</v>
      </c>
      <c r="F8212">
        <v>85722.335999999996</v>
      </c>
      <c r="G8212">
        <v>143796.4</v>
      </c>
      <c r="H8212">
        <v>145947.17000000001</v>
      </c>
      <c r="I8212">
        <v>0</v>
      </c>
      <c r="J8212">
        <v>0</v>
      </c>
      <c r="K8212">
        <v>459408.44</v>
      </c>
      <c r="L8212">
        <v>189421.28</v>
      </c>
      <c r="M8212">
        <v>0</v>
      </c>
      <c r="N8212">
        <v>0</v>
      </c>
      <c r="O8212">
        <v>0</v>
      </c>
      <c r="P8212">
        <v>0</v>
      </c>
    </row>
    <row r="8213" spans="1:16" x14ac:dyDescent="0.25">
      <c r="A8213">
        <v>10525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197323.2</v>
      </c>
      <c r="L8213">
        <v>0</v>
      </c>
      <c r="M8213">
        <v>0</v>
      </c>
      <c r="N8213">
        <v>0</v>
      </c>
      <c r="O8213">
        <v>0</v>
      </c>
      <c r="P8213">
        <v>0</v>
      </c>
    </row>
    <row r="8214" spans="1:16" x14ac:dyDescent="0.25">
      <c r="A8214">
        <v>10526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210873.98</v>
      </c>
      <c r="L8214">
        <v>0</v>
      </c>
      <c r="M8214">
        <v>0</v>
      </c>
      <c r="N8214">
        <v>0</v>
      </c>
      <c r="O8214">
        <v>0</v>
      </c>
      <c r="P8214">
        <v>0</v>
      </c>
    </row>
    <row r="8215" spans="1:16" x14ac:dyDescent="0.25">
      <c r="A8215">
        <v>10528</v>
      </c>
      <c r="B8215">
        <v>0</v>
      </c>
      <c r="C8215">
        <v>1331211.8</v>
      </c>
      <c r="D8215">
        <v>1281461.5</v>
      </c>
      <c r="E8215">
        <v>838596.56</v>
      </c>
      <c r="F8215">
        <v>1697502</v>
      </c>
      <c r="G8215">
        <v>2593926</v>
      </c>
      <c r="H8215">
        <v>1182682.3999999999</v>
      </c>
      <c r="I8215">
        <v>2229183.2000000002</v>
      </c>
      <c r="J8215">
        <v>1958426</v>
      </c>
      <c r="K8215">
        <v>2044064.8</v>
      </c>
      <c r="L8215">
        <v>1344662.8</v>
      </c>
      <c r="M8215">
        <v>0</v>
      </c>
      <c r="N8215">
        <v>0</v>
      </c>
      <c r="O8215">
        <v>0</v>
      </c>
      <c r="P8215">
        <v>0</v>
      </c>
    </row>
    <row r="8216" spans="1:16" x14ac:dyDescent="0.25">
      <c r="A8216">
        <v>10529</v>
      </c>
      <c r="B8216" t="s">
        <v>3338</v>
      </c>
      <c r="C8216">
        <v>183396.77</v>
      </c>
      <c r="D8216">
        <v>492728.1</v>
      </c>
      <c r="E8216">
        <v>114437.17</v>
      </c>
      <c r="F8216">
        <v>1161427.8</v>
      </c>
      <c r="G8216">
        <v>1273984.5</v>
      </c>
      <c r="H8216">
        <v>381330.28</v>
      </c>
      <c r="I8216">
        <v>1976380.5</v>
      </c>
      <c r="J8216">
        <v>918985.94</v>
      </c>
      <c r="K8216">
        <v>1651079.8</v>
      </c>
      <c r="L8216">
        <v>478354.3</v>
      </c>
      <c r="M8216">
        <v>0</v>
      </c>
      <c r="N8216">
        <v>0</v>
      </c>
      <c r="O8216">
        <v>0</v>
      </c>
      <c r="P8216">
        <v>0</v>
      </c>
    </row>
    <row r="8217" spans="1:16" x14ac:dyDescent="0.25">
      <c r="A8217">
        <v>10530</v>
      </c>
      <c r="B8217">
        <v>0</v>
      </c>
      <c r="C8217">
        <v>1113974.5</v>
      </c>
      <c r="D8217">
        <v>1126253.5</v>
      </c>
      <c r="E8217">
        <v>783649.5</v>
      </c>
      <c r="F8217">
        <v>1172707.2</v>
      </c>
      <c r="G8217">
        <v>1673643.9</v>
      </c>
      <c r="H8217">
        <v>203935.69</v>
      </c>
      <c r="I8217">
        <v>658825.06000000006</v>
      </c>
      <c r="J8217">
        <v>1859736.5</v>
      </c>
      <c r="K8217">
        <v>4151884.5</v>
      </c>
      <c r="L8217">
        <v>2093808.4</v>
      </c>
      <c r="M8217">
        <v>0</v>
      </c>
      <c r="N8217">
        <v>0</v>
      </c>
      <c r="O8217">
        <v>0</v>
      </c>
      <c r="P8217">
        <v>0</v>
      </c>
    </row>
    <row r="8218" spans="1:16" x14ac:dyDescent="0.25">
      <c r="A8218">
        <v>10531</v>
      </c>
      <c r="B8218">
        <v>0</v>
      </c>
      <c r="C8218">
        <v>128702.36</v>
      </c>
      <c r="D8218">
        <v>62950.53</v>
      </c>
      <c r="E8218">
        <v>86053.58</v>
      </c>
      <c r="F8218">
        <v>518341.4</v>
      </c>
      <c r="G8218">
        <v>881796.44</v>
      </c>
      <c r="H8218">
        <v>157534.94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</row>
    <row r="8219" spans="1:16" x14ac:dyDescent="0.25">
      <c r="A8219">
        <v>10532</v>
      </c>
      <c r="B8219" t="s">
        <v>3339</v>
      </c>
      <c r="C8219">
        <v>309961.09999999998</v>
      </c>
      <c r="D8219">
        <v>134522.89000000001</v>
      </c>
      <c r="E8219">
        <v>242689.95</v>
      </c>
      <c r="F8219">
        <v>1008077.25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</row>
    <row r="8220" spans="1:16" x14ac:dyDescent="0.25">
      <c r="A8220">
        <v>10534</v>
      </c>
      <c r="B8220">
        <v>0</v>
      </c>
      <c r="C8220">
        <v>0</v>
      </c>
      <c r="D8220">
        <v>0</v>
      </c>
      <c r="E8220">
        <v>0</v>
      </c>
      <c r="F8220">
        <v>215577</v>
      </c>
      <c r="G8220">
        <v>248085</v>
      </c>
      <c r="H8220">
        <v>119414.57</v>
      </c>
      <c r="I8220">
        <v>679053.8</v>
      </c>
      <c r="J8220">
        <v>624049.43999999994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</row>
    <row r="8221" spans="1:16" x14ac:dyDescent="0.25">
      <c r="A8221">
        <v>10540</v>
      </c>
      <c r="B8221">
        <v>0</v>
      </c>
      <c r="C8221">
        <v>700922.6</v>
      </c>
      <c r="D8221">
        <v>840900.4</v>
      </c>
      <c r="E8221">
        <v>214517.58</v>
      </c>
      <c r="F8221">
        <v>557522.25</v>
      </c>
      <c r="G8221">
        <v>1408102.9</v>
      </c>
      <c r="H8221">
        <v>554971.25</v>
      </c>
      <c r="I8221">
        <v>447931.56</v>
      </c>
      <c r="J8221">
        <v>822070.75</v>
      </c>
      <c r="K8221">
        <v>547521.06000000006</v>
      </c>
      <c r="L8221">
        <v>610882.75</v>
      </c>
      <c r="M8221">
        <v>0</v>
      </c>
      <c r="N8221">
        <v>0</v>
      </c>
      <c r="O8221">
        <v>0</v>
      </c>
      <c r="P8221">
        <v>0</v>
      </c>
    </row>
    <row r="8222" spans="1:16" x14ac:dyDescent="0.25">
      <c r="A8222">
        <v>10543</v>
      </c>
      <c r="B8222">
        <v>0</v>
      </c>
      <c r="C8222">
        <v>138336.67000000001</v>
      </c>
      <c r="D8222">
        <v>55856.824000000001</v>
      </c>
      <c r="E8222">
        <v>73741.69</v>
      </c>
      <c r="F8222">
        <v>567284.30000000005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</row>
    <row r="8223" spans="1:16" x14ac:dyDescent="0.25">
      <c r="A8223">
        <v>10546</v>
      </c>
      <c r="B8223" t="s">
        <v>3342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104895.7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</row>
    <row r="8224" spans="1:16" x14ac:dyDescent="0.25">
      <c r="A8224">
        <v>10547</v>
      </c>
      <c r="B8224">
        <v>0</v>
      </c>
      <c r="C8224">
        <v>96991.24</v>
      </c>
      <c r="D8224">
        <v>0</v>
      </c>
      <c r="E8224">
        <v>94432.5</v>
      </c>
      <c r="F8224">
        <v>304228.46999999997</v>
      </c>
      <c r="G8224">
        <v>281392.8</v>
      </c>
      <c r="H8224">
        <v>288125.56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</row>
    <row r="8225" spans="1:16" x14ac:dyDescent="0.25">
      <c r="A8225">
        <v>10548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535968.25</v>
      </c>
      <c r="J8225">
        <v>627726.30000000005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</row>
    <row r="8226" spans="1:16" x14ac:dyDescent="0.25">
      <c r="A8226">
        <v>10549</v>
      </c>
      <c r="B8226" t="s">
        <v>3344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429834.34</v>
      </c>
      <c r="J8226">
        <v>593541.80000000005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</row>
    <row r="8227" spans="1:16" x14ac:dyDescent="0.25">
      <c r="A8227">
        <v>10551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344058.75</v>
      </c>
      <c r="J8227">
        <v>192666.73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</row>
    <row r="8228" spans="1:16" x14ac:dyDescent="0.25">
      <c r="A8228">
        <v>10552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440839.1</v>
      </c>
      <c r="J8228">
        <v>260469.11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</row>
    <row r="8229" spans="1:16" x14ac:dyDescent="0.25">
      <c r="A8229">
        <v>10554</v>
      </c>
      <c r="B8229" t="s">
        <v>3379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10011718</v>
      </c>
      <c r="L8229">
        <v>0</v>
      </c>
      <c r="M8229">
        <v>0</v>
      </c>
      <c r="N8229">
        <v>0</v>
      </c>
      <c r="O8229">
        <v>0</v>
      </c>
      <c r="P8229">
        <v>0</v>
      </c>
    </row>
    <row r="8230" spans="1:16" x14ac:dyDescent="0.25">
      <c r="A8230">
        <v>10555</v>
      </c>
      <c r="B8230">
        <v>0</v>
      </c>
      <c r="C8230">
        <v>366587.75</v>
      </c>
      <c r="D8230">
        <v>309181.34000000003</v>
      </c>
      <c r="E8230">
        <v>319612.94</v>
      </c>
      <c r="F8230">
        <v>986561.25</v>
      </c>
      <c r="G8230">
        <v>1442431.8</v>
      </c>
      <c r="H8230">
        <v>742844.25</v>
      </c>
      <c r="I8230">
        <v>0</v>
      </c>
      <c r="J8230">
        <v>0</v>
      </c>
      <c r="K8230">
        <v>324505.03000000003</v>
      </c>
      <c r="L8230">
        <v>0</v>
      </c>
      <c r="M8230">
        <v>0</v>
      </c>
      <c r="N8230">
        <v>0</v>
      </c>
      <c r="O8230">
        <v>0</v>
      </c>
      <c r="P8230">
        <v>0</v>
      </c>
    </row>
    <row r="8231" spans="1:16" x14ac:dyDescent="0.25">
      <c r="A8231">
        <v>10556</v>
      </c>
      <c r="B8231" t="s">
        <v>3351</v>
      </c>
      <c r="C8231">
        <v>0</v>
      </c>
      <c r="D8231">
        <v>0</v>
      </c>
      <c r="E8231">
        <v>0</v>
      </c>
      <c r="F8231">
        <v>179045.3</v>
      </c>
      <c r="G8231">
        <v>101113.43</v>
      </c>
      <c r="H8231">
        <v>101771.52</v>
      </c>
      <c r="I8231">
        <v>0</v>
      </c>
      <c r="J8231">
        <v>71589.45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</row>
    <row r="8232" spans="1:16" x14ac:dyDescent="0.25">
      <c r="A8232">
        <v>10557</v>
      </c>
      <c r="B8232" t="s">
        <v>3349</v>
      </c>
      <c r="C8232">
        <v>0</v>
      </c>
      <c r="D8232">
        <v>0</v>
      </c>
      <c r="E8232">
        <v>0</v>
      </c>
      <c r="F8232">
        <v>131472.07999999999</v>
      </c>
      <c r="G8232">
        <v>98304.49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</row>
    <row r="8233" spans="1:16" x14ac:dyDescent="0.25">
      <c r="A8233">
        <v>10558</v>
      </c>
      <c r="B8233" t="s">
        <v>3337</v>
      </c>
      <c r="C8233">
        <v>682947.56</v>
      </c>
      <c r="D8233">
        <v>303016.2</v>
      </c>
      <c r="E8233">
        <v>2000504</v>
      </c>
      <c r="F8233">
        <v>3435557.5</v>
      </c>
      <c r="G8233">
        <v>758720.5</v>
      </c>
      <c r="H8233">
        <v>1336626.3999999999</v>
      </c>
      <c r="I8233">
        <v>0</v>
      </c>
      <c r="J8233">
        <v>0</v>
      </c>
      <c r="K8233">
        <v>469372.8</v>
      </c>
      <c r="L8233">
        <v>0</v>
      </c>
      <c r="M8233">
        <v>0</v>
      </c>
      <c r="N8233">
        <v>0</v>
      </c>
      <c r="O8233">
        <v>0</v>
      </c>
      <c r="P8233">
        <v>0</v>
      </c>
    </row>
    <row r="8234" spans="1:16" x14ac:dyDescent="0.25">
      <c r="A8234">
        <v>10560</v>
      </c>
      <c r="B8234" t="s">
        <v>3350</v>
      </c>
      <c r="C8234">
        <v>0</v>
      </c>
      <c r="D8234">
        <v>0</v>
      </c>
      <c r="E8234">
        <v>0</v>
      </c>
      <c r="F8234">
        <v>229446.84</v>
      </c>
      <c r="G8234">
        <v>0</v>
      </c>
      <c r="H8234">
        <v>0</v>
      </c>
      <c r="I8234">
        <v>109804.766</v>
      </c>
      <c r="J8234">
        <v>135200.82999999999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</row>
    <row r="8235" spans="1:16" x14ac:dyDescent="0.25">
      <c r="A8235">
        <v>10561</v>
      </c>
      <c r="B8235">
        <v>0</v>
      </c>
      <c r="C8235">
        <v>0</v>
      </c>
      <c r="D8235">
        <v>0</v>
      </c>
      <c r="E8235">
        <v>0</v>
      </c>
      <c r="F8235">
        <v>537789.30000000005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</row>
    <row r="8236" spans="1:16" x14ac:dyDescent="0.25">
      <c r="A8236">
        <v>10562</v>
      </c>
      <c r="B8236">
        <v>0</v>
      </c>
      <c r="C8236">
        <v>79230.89</v>
      </c>
      <c r="D8236">
        <v>0</v>
      </c>
      <c r="E8236">
        <v>0</v>
      </c>
      <c r="F8236">
        <v>391672.44</v>
      </c>
      <c r="G8236">
        <v>0</v>
      </c>
      <c r="H8236">
        <v>0</v>
      </c>
      <c r="I8236">
        <v>0</v>
      </c>
      <c r="J8236">
        <v>0</v>
      </c>
      <c r="K8236">
        <v>101759.914</v>
      </c>
      <c r="L8236">
        <v>0</v>
      </c>
      <c r="M8236">
        <v>0</v>
      </c>
      <c r="N8236">
        <v>0</v>
      </c>
      <c r="O8236">
        <v>0</v>
      </c>
      <c r="P8236">
        <v>0</v>
      </c>
    </row>
    <row r="8237" spans="1:16" x14ac:dyDescent="0.25">
      <c r="A8237">
        <v>10564</v>
      </c>
      <c r="B8237" t="s">
        <v>3343</v>
      </c>
      <c r="C8237">
        <v>0</v>
      </c>
      <c r="D8237">
        <v>0</v>
      </c>
      <c r="E8237">
        <v>0</v>
      </c>
      <c r="F8237">
        <v>759660.56</v>
      </c>
      <c r="G8237">
        <v>490042.53</v>
      </c>
      <c r="H8237">
        <v>273053.06</v>
      </c>
      <c r="I8237">
        <v>0</v>
      </c>
      <c r="J8237">
        <v>0</v>
      </c>
      <c r="K8237">
        <v>1109259.1000000001</v>
      </c>
      <c r="L8237">
        <v>167715.88</v>
      </c>
      <c r="M8237">
        <v>0</v>
      </c>
      <c r="N8237">
        <v>0</v>
      </c>
      <c r="O8237">
        <v>0</v>
      </c>
      <c r="P8237">
        <v>0</v>
      </c>
    </row>
    <row r="8238" spans="1:16" x14ac:dyDescent="0.25">
      <c r="A8238">
        <v>10565</v>
      </c>
      <c r="B8238" t="s">
        <v>3352</v>
      </c>
      <c r="C8238">
        <v>383469.62</v>
      </c>
      <c r="D8238">
        <v>209683.03</v>
      </c>
      <c r="E8238">
        <v>172652.4</v>
      </c>
      <c r="F8238">
        <v>712826.75</v>
      </c>
      <c r="G8238">
        <v>210798.05</v>
      </c>
      <c r="H8238">
        <v>531522.9</v>
      </c>
      <c r="I8238">
        <v>0</v>
      </c>
      <c r="J8238">
        <v>0</v>
      </c>
      <c r="K8238">
        <v>147065.81</v>
      </c>
      <c r="L8238">
        <v>73988.83</v>
      </c>
      <c r="M8238">
        <v>0</v>
      </c>
      <c r="N8238">
        <v>0</v>
      </c>
      <c r="O8238">
        <v>0</v>
      </c>
      <c r="P8238">
        <v>0</v>
      </c>
    </row>
    <row r="8239" spans="1:16" x14ac:dyDescent="0.25">
      <c r="A8239">
        <v>10567</v>
      </c>
      <c r="B8239">
        <v>0</v>
      </c>
      <c r="C8239">
        <v>0</v>
      </c>
      <c r="D8239">
        <v>0</v>
      </c>
      <c r="E8239">
        <v>0</v>
      </c>
      <c r="F8239">
        <v>258094.07999999999</v>
      </c>
      <c r="G8239">
        <v>255886.34</v>
      </c>
      <c r="H8239">
        <v>56261.847999999998</v>
      </c>
      <c r="I8239">
        <v>3947985.2</v>
      </c>
      <c r="J8239">
        <v>2125034.7999999998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</row>
    <row r="8240" spans="1:16" x14ac:dyDescent="0.25">
      <c r="A8240">
        <v>10568</v>
      </c>
      <c r="B8240" t="s">
        <v>3381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10746791</v>
      </c>
      <c r="L8240">
        <v>4488881</v>
      </c>
      <c r="M8240">
        <v>0</v>
      </c>
      <c r="N8240">
        <v>0</v>
      </c>
      <c r="O8240">
        <v>0</v>
      </c>
      <c r="P8240">
        <v>0</v>
      </c>
    </row>
    <row r="8241" spans="1:16" x14ac:dyDescent="0.25">
      <c r="A8241">
        <v>10569</v>
      </c>
      <c r="B8241" t="s">
        <v>315</v>
      </c>
      <c r="C8241">
        <v>0</v>
      </c>
      <c r="D8241">
        <v>0</v>
      </c>
      <c r="E8241">
        <v>0</v>
      </c>
      <c r="F8241">
        <v>0</v>
      </c>
      <c r="G8241">
        <v>2373720</v>
      </c>
      <c r="H8241">
        <v>0</v>
      </c>
      <c r="I8241">
        <v>13616753</v>
      </c>
      <c r="J8241">
        <v>13596298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</row>
    <row r="8242" spans="1:16" x14ac:dyDescent="0.25">
      <c r="A8242">
        <v>10570</v>
      </c>
      <c r="B8242">
        <v>0</v>
      </c>
      <c r="C8242">
        <v>0</v>
      </c>
      <c r="D8242">
        <v>0</v>
      </c>
      <c r="E8242">
        <v>0</v>
      </c>
      <c r="F8242">
        <v>83341.19</v>
      </c>
      <c r="G8242">
        <v>72848.86</v>
      </c>
      <c r="H8242">
        <v>0</v>
      </c>
      <c r="I8242">
        <v>3142454</v>
      </c>
      <c r="J8242">
        <v>1545674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</row>
    <row r="8243" spans="1:16" x14ac:dyDescent="0.25">
      <c r="A8243">
        <v>10571</v>
      </c>
      <c r="B8243" t="s">
        <v>3356</v>
      </c>
      <c r="C8243">
        <v>0</v>
      </c>
      <c r="D8243">
        <v>0</v>
      </c>
      <c r="E8243">
        <v>0</v>
      </c>
      <c r="F8243">
        <v>96372.82</v>
      </c>
      <c r="G8243">
        <v>131386.22</v>
      </c>
      <c r="H8243">
        <v>146337.29999999999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</row>
    <row r="8244" spans="1:16" x14ac:dyDescent="0.25">
      <c r="A8244">
        <v>10572</v>
      </c>
      <c r="B8244">
        <v>0</v>
      </c>
      <c r="C8244">
        <v>74357.06</v>
      </c>
      <c r="D8244">
        <v>0</v>
      </c>
      <c r="E8244">
        <v>0</v>
      </c>
      <c r="F8244">
        <v>790968.56</v>
      </c>
      <c r="G8244">
        <v>0</v>
      </c>
      <c r="H8244">
        <v>56540.292999999998</v>
      </c>
      <c r="I8244">
        <v>0</v>
      </c>
      <c r="J8244">
        <v>0</v>
      </c>
      <c r="K8244">
        <v>94336.79</v>
      </c>
      <c r="L8244">
        <v>0</v>
      </c>
      <c r="M8244">
        <v>0</v>
      </c>
      <c r="N8244">
        <v>0</v>
      </c>
      <c r="O8244">
        <v>0</v>
      </c>
      <c r="P8244">
        <v>0</v>
      </c>
    </row>
    <row r="8245" spans="1:16" x14ac:dyDescent="0.25">
      <c r="A8245">
        <v>10575</v>
      </c>
      <c r="B8245" t="s">
        <v>3353</v>
      </c>
      <c r="C8245">
        <v>884550.4</v>
      </c>
      <c r="D8245">
        <v>497006.8</v>
      </c>
      <c r="E8245">
        <v>493197.6</v>
      </c>
      <c r="F8245">
        <v>4938665</v>
      </c>
      <c r="G8245">
        <v>689308.3</v>
      </c>
      <c r="H8245">
        <v>1483441.5</v>
      </c>
      <c r="I8245">
        <v>0</v>
      </c>
      <c r="J8245">
        <v>0</v>
      </c>
      <c r="K8245">
        <v>1076744.5</v>
      </c>
      <c r="L8245">
        <v>392488.16</v>
      </c>
      <c r="M8245">
        <v>0</v>
      </c>
      <c r="N8245">
        <v>0</v>
      </c>
      <c r="O8245">
        <v>0</v>
      </c>
      <c r="P8245">
        <v>0</v>
      </c>
    </row>
    <row r="8246" spans="1:16" x14ac:dyDescent="0.25">
      <c r="A8246">
        <v>10576</v>
      </c>
      <c r="B8246">
        <v>0</v>
      </c>
      <c r="C8246">
        <v>853959.4</v>
      </c>
      <c r="D8246">
        <v>418874.88</v>
      </c>
      <c r="E8246">
        <v>441334.16</v>
      </c>
      <c r="F8246">
        <v>3235404</v>
      </c>
      <c r="G8246">
        <v>582188.5</v>
      </c>
      <c r="H8246">
        <v>1334669.3999999999</v>
      </c>
      <c r="I8246">
        <v>0</v>
      </c>
      <c r="J8246">
        <v>0</v>
      </c>
      <c r="K8246">
        <v>704016.4</v>
      </c>
      <c r="L8246">
        <v>259807.73</v>
      </c>
      <c r="M8246">
        <v>0</v>
      </c>
      <c r="N8246">
        <v>0</v>
      </c>
      <c r="O8246">
        <v>0</v>
      </c>
      <c r="P8246">
        <v>0</v>
      </c>
    </row>
    <row r="8247" spans="1:16" x14ac:dyDescent="0.25">
      <c r="A8247">
        <v>10579</v>
      </c>
      <c r="B8247" t="s">
        <v>3355</v>
      </c>
      <c r="C8247">
        <v>0</v>
      </c>
      <c r="D8247">
        <v>0</v>
      </c>
      <c r="E8247">
        <v>0</v>
      </c>
      <c r="F8247">
        <v>814159.06</v>
      </c>
      <c r="G8247">
        <v>518534.8</v>
      </c>
      <c r="H8247">
        <v>466395.03</v>
      </c>
      <c r="I8247">
        <v>364328.1</v>
      </c>
      <c r="J8247">
        <v>383730.38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</row>
    <row r="8248" spans="1:16" x14ac:dyDescent="0.25">
      <c r="A8248">
        <v>10580</v>
      </c>
      <c r="B8248">
        <v>0</v>
      </c>
      <c r="C8248">
        <v>134290.97</v>
      </c>
      <c r="D8248">
        <v>60458.54</v>
      </c>
      <c r="E8248">
        <v>0</v>
      </c>
      <c r="F8248">
        <v>1263531.1000000001</v>
      </c>
      <c r="G8248">
        <v>89339.14</v>
      </c>
      <c r="H8248">
        <v>203004.5</v>
      </c>
      <c r="I8248">
        <v>0</v>
      </c>
      <c r="J8248">
        <v>123922.52</v>
      </c>
      <c r="K8248">
        <v>177717.83</v>
      </c>
      <c r="L8248">
        <v>0</v>
      </c>
      <c r="M8248">
        <v>0</v>
      </c>
      <c r="N8248">
        <v>0</v>
      </c>
      <c r="O8248">
        <v>0</v>
      </c>
      <c r="P8248">
        <v>0</v>
      </c>
    </row>
    <row r="8249" spans="1:16" x14ac:dyDescent="0.25">
      <c r="A8249">
        <v>10584</v>
      </c>
      <c r="B8249">
        <v>0</v>
      </c>
      <c r="C8249">
        <v>0</v>
      </c>
      <c r="D8249">
        <v>0</v>
      </c>
      <c r="E8249">
        <v>0</v>
      </c>
      <c r="F8249">
        <v>436468</v>
      </c>
      <c r="G8249">
        <v>232416.45</v>
      </c>
      <c r="H8249">
        <v>207760.03</v>
      </c>
      <c r="I8249">
        <v>202131.3</v>
      </c>
      <c r="J8249">
        <v>224520.16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</row>
    <row r="8250" spans="1:16" x14ac:dyDescent="0.25">
      <c r="A8250">
        <v>10586</v>
      </c>
      <c r="B8250" t="s">
        <v>3354</v>
      </c>
      <c r="C8250">
        <v>67177.33</v>
      </c>
      <c r="D8250">
        <v>0</v>
      </c>
      <c r="E8250">
        <v>60963.722999999998</v>
      </c>
      <c r="F8250">
        <v>150042.53</v>
      </c>
      <c r="G8250">
        <v>70526.19</v>
      </c>
      <c r="H8250">
        <v>66404.87</v>
      </c>
      <c r="I8250">
        <v>112193.36</v>
      </c>
      <c r="J8250">
        <v>138597.42000000001</v>
      </c>
      <c r="K8250">
        <v>176667.84</v>
      </c>
      <c r="L8250">
        <v>188064.98</v>
      </c>
      <c r="M8250">
        <v>0</v>
      </c>
      <c r="N8250">
        <v>63863.061999999998</v>
      </c>
      <c r="O8250">
        <v>0</v>
      </c>
      <c r="P8250">
        <v>0</v>
      </c>
    </row>
    <row r="8251" spans="1:16" x14ac:dyDescent="0.25">
      <c r="A8251">
        <v>10588</v>
      </c>
      <c r="B8251" t="s">
        <v>3357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519539.03</v>
      </c>
      <c r="J8251">
        <v>238783.31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</row>
    <row r="8252" spans="1:16" x14ac:dyDescent="0.25">
      <c r="A8252">
        <v>10591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980384.44</v>
      </c>
      <c r="L8252">
        <v>750613.5</v>
      </c>
      <c r="M8252">
        <v>0</v>
      </c>
      <c r="N8252">
        <v>0</v>
      </c>
      <c r="O8252">
        <v>0</v>
      </c>
      <c r="P8252">
        <v>0</v>
      </c>
    </row>
    <row r="8253" spans="1:16" x14ac:dyDescent="0.25">
      <c r="A8253">
        <v>10592</v>
      </c>
      <c r="B8253" t="s">
        <v>3358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162944.64000000001</v>
      </c>
      <c r="L8253">
        <v>162076.03</v>
      </c>
      <c r="M8253">
        <v>0</v>
      </c>
      <c r="N8253">
        <v>0</v>
      </c>
      <c r="O8253">
        <v>0</v>
      </c>
      <c r="P8253">
        <v>0</v>
      </c>
    </row>
    <row r="8254" spans="1:16" x14ac:dyDescent="0.25">
      <c r="A8254">
        <v>10593</v>
      </c>
      <c r="B8254" t="s">
        <v>3366</v>
      </c>
      <c r="C8254">
        <v>0</v>
      </c>
      <c r="D8254">
        <v>0</v>
      </c>
      <c r="E8254">
        <v>0</v>
      </c>
      <c r="F8254">
        <v>997777.25</v>
      </c>
      <c r="G8254">
        <v>0</v>
      </c>
      <c r="H8254">
        <v>84851.47</v>
      </c>
      <c r="I8254">
        <v>319910.25</v>
      </c>
      <c r="J8254">
        <v>472512.78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</row>
    <row r="8255" spans="1:16" x14ac:dyDescent="0.25">
      <c r="A8255">
        <v>10594</v>
      </c>
      <c r="B8255" t="s">
        <v>3359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127275.22</v>
      </c>
      <c r="J8255">
        <v>105412.19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</row>
    <row r="8256" spans="1:16" x14ac:dyDescent="0.25">
      <c r="A8256">
        <v>10595</v>
      </c>
      <c r="B8256" t="s">
        <v>3360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229757</v>
      </c>
      <c r="J8256">
        <v>230278.3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</row>
    <row r="8257" spans="1:16" x14ac:dyDescent="0.25">
      <c r="A8257">
        <v>10600</v>
      </c>
      <c r="B8257" t="s">
        <v>3361</v>
      </c>
      <c r="C8257">
        <v>0</v>
      </c>
      <c r="D8257">
        <v>0</v>
      </c>
      <c r="E8257">
        <v>229139.6</v>
      </c>
      <c r="F8257">
        <v>87323.8</v>
      </c>
      <c r="G8257">
        <v>0</v>
      </c>
      <c r="H8257">
        <v>83464.085999999996</v>
      </c>
      <c r="I8257">
        <v>0</v>
      </c>
      <c r="J8257">
        <v>0</v>
      </c>
      <c r="K8257">
        <v>6333489.5</v>
      </c>
      <c r="L8257">
        <v>2061942.8</v>
      </c>
      <c r="M8257">
        <v>0</v>
      </c>
      <c r="N8257">
        <v>0</v>
      </c>
      <c r="O8257">
        <v>0</v>
      </c>
      <c r="P8257">
        <v>0</v>
      </c>
    </row>
    <row r="8258" spans="1:16" x14ac:dyDescent="0.25">
      <c r="A8258">
        <v>10601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4035634.5</v>
      </c>
      <c r="L8258">
        <v>0</v>
      </c>
      <c r="M8258">
        <v>0</v>
      </c>
      <c r="N8258">
        <v>0</v>
      </c>
      <c r="O8258">
        <v>0</v>
      </c>
      <c r="P8258">
        <v>0</v>
      </c>
    </row>
    <row r="8259" spans="1:16" x14ac:dyDescent="0.25">
      <c r="A8259">
        <v>10602</v>
      </c>
      <c r="B8259" t="s">
        <v>3362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180451.83</v>
      </c>
      <c r="L8259">
        <v>119206.016</v>
      </c>
      <c r="M8259">
        <v>0</v>
      </c>
      <c r="N8259">
        <v>0</v>
      </c>
      <c r="O8259">
        <v>0</v>
      </c>
      <c r="P8259">
        <v>0</v>
      </c>
    </row>
    <row r="8260" spans="1:16" x14ac:dyDescent="0.25">
      <c r="A8260">
        <v>10603</v>
      </c>
      <c r="B8260">
        <v>0</v>
      </c>
      <c r="C8260">
        <v>79237.48</v>
      </c>
      <c r="D8260">
        <v>0</v>
      </c>
      <c r="E8260">
        <v>121317.96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800086.7</v>
      </c>
      <c r="L8260">
        <v>229029.47</v>
      </c>
      <c r="M8260">
        <v>0</v>
      </c>
      <c r="N8260">
        <v>0</v>
      </c>
      <c r="O8260">
        <v>0</v>
      </c>
      <c r="P8260">
        <v>0</v>
      </c>
    </row>
    <row r="8261" spans="1:16" x14ac:dyDescent="0.25">
      <c r="A8261">
        <v>10605</v>
      </c>
      <c r="B8261" t="s">
        <v>3363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198198.97</v>
      </c>
      <c r="J8261">
        <v>158249.06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</row>
    <row r="8262" spans="1:16" x14ac:dyDescent="0.25">
      <c r="A8262">
        <v>10610</v>
      </c>
      <c r="B8262" t="s">
        <v>3365</v>
      </c>
      <c r="C8262">
        <v>841793.2</v>
      </c>
      <c r="D8262">
        <v>465333.4</v>
      </c>
      <c r="E8262">
        <v>691006.5</v>
      </c>
      <c r="F8262">
        <v>2202149.2000000002</v>
      </c>
      <c r="G8262">
        <v>56198.714999999997</v>
      </c>
      <c r="H8262">
        <v>67605.119999999995</v>
      </c>
      <c r="I8262">
        <v>0</v>
      </c>
      <c r="J8262">
        <v>0</v>
      </c>
      <c r="K8262">
        <v>405408.22</v>
      </c>
      <c r="L8262">
        <v>132372.89000000001</v>
      </c>
      <c r="M8262">
        <v>0</v>
      </c>
      <c r="N8262">
        <v>0</v>
      </c>
      <c r="O8262">
        <v>0</v>
      </c>
      <c r="P8262">
        <v>0</v>
      </c>
    </row>
    <row r="8263" spans="1:16" x14ac:dyDescent="0.25">
      <c r="A8263">
        <v>10613</v>
      </c>
      <c r="B8263" t="s">
        <v>3345</v>
      </c>
      <c r="C8263">
        <v>179210.22</v>
      </c>
      <c r="D8263">
        <v>146033.89000000001</v>
      </c>
      <c r="E8263">
        <v>353443.12</v>
      </c>
      <c r="F8263">
        <v>2027849.5</v>
      </c>
      <c r="G8263">
        <v>1623482.8</v>
      </c>
      <c r="H8263">
        <v>761961.25</v>
      </c>
      <c r="I8263">
        <v>0</v>
      </c>
      <c r="J8263">
        <v>0</v>
      </c>
      <c r="K8263">
        <v>88451.75</v>
      </c>
      <c r="L8263">
        <v>0</v>
      </c>
      <c r="M8263">
        <v>0</v>
      </c>
      <c r="N8263">
        <v>0</v>
      </c>
      <c r="O8263">
        <v>0</v>
      </c>
      <c r="P8263">
        <v>0</v>
      </c>
    </row>
    <row r="8264" spans="1:16" x14ac:dyDescent="0.25">
      <c r="A8264">
        <v>10614</v>
      </c>
      <c r="B8264" t="s">
        <v>3364</v>
      </c>
      <c r="C8264">
        <v>0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</row>
    <row r="8265" spans="1:16" x14ac:dyDescent="0.25">
      <c r="A8265">
        <v>10617</v>
      </c>
      <c r="B8265" t="s">
        <v>3370</v>
      </c>
      <c r="C8265">
        <v>93878.93</v>
      </c>
      <c r="D8265">
        <v>0</v>
      </c>
      <c r="E8265">
        <v>0</v>
      </c>
      <c r="F8265">
        <v>184155.5</v>
      </c>
      <c r="G8265">
        <v>353018.1</v>
      </c>
      <c r="H8265">
        <v>142878.35999999999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</row>
    <row r="8266" spans="1:16" x14ac:dyDescent="0.25">
      <c r="A8266">
        <v>10619</v>
      </c>
      <c r="B8266" t="s">
        <v>3391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1781296.6</v>
      </c>
      <c r="L8266">
        <v>0</v>
      </c>
      <c r="M8266">
        <v>0</v>
      </c>
      <c r="N8266">
        <v>0</v>
      </c>
      <c r="O8266">
        <v>0</v>
      </c>
      <c r="P8266">
        <v>0</v>
      </c>
    </row>
    <row r="8267" spans="1:16" x14ac:dyDescent="0.25">
      <c r="A8267">
        <v>10620</v>
      </c>
      <c r="B8267">
        <v>0</v>
      </c>
      <c r="C8267">
        <v>0</v>
      </c>
      <c r="D8267">
        <v>0</v>
      </c>
      <c r="E8267">
        <v>0</v>
      </c>
      <c r="F8267">
        <v>449599.62</v>
      </c>
      <c r="G8267">
        <v>248817.44</v>
      </c>
      <c r="H8267">
        <v>137906.56</v>
      </c>
      <c r="I8267">
        <v>0</v>
      </c>
      <c r="J8267">
        <v>0</v>
      </c>
      <c r="K8267">
        <v>346232.3</v>
      </c>
      <c r="L8267">
        <v>53526.773000000001</v>
      </c>
      <c r="M8267">
        <v>0</v>
      </c>
      <c r="N8267">
        <v>0</v>
      </c>
      <c r="O8267">
        <v>0</v>
      </c>
      <c r="P8267">
        <v>0</v>
      </c>
    </row>
    <row r="8268" spans="1:16" x14ac:dyDescent="0.25">
      <c r="A8268">
        <v>10623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3768277</v>
      </c>
      <c r="J8268">
        <v>5241469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</row>
    <row r="8269" spans="1:16" x14ac:dyDescent="0.25">
      <c r="A8269">
        <v>10624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631672.5</v>
      </c>
      <c r="J8269">
        <v>1100074.1000000001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</row>
    <row r="8270" spans="1:16" x14ac:dyDescent="0.25">
      <c r="A8270">
        <v>10626</v>
      </c>
      <c r="B8270">
        <v>0</v>
      </c>
      <c r="C8270">
        <v>0</v>
      </c>
      <c r="D8270">
        <v>0</v>
      </c>
      <c r="E8270">
        <v>0</v>
      </c>
      <c r="F8270">
        <v>301780.65999999997</v>
      </c>
      <c r="G8270">
        <v>0</v>
      </c>
      <c r="H8270">
        <v>66912.59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</row>
    <row r="8271" spans="1:16" x14ac:dyDescent="0.25">
      <c r="A8271">
        <v>10628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149332.67000000001</v>
      </c>
      <c r="J8271">
        <v>132521.44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</row>
    <row r="8272" spans="1:16" x14ac:dyDescent="0.25">
      <c r="A8272">
        <v>10629</v>
      </c>
      <c r="B8272" t="s">
        <v>3367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</row>
    <row r="8273" spans="1:16" x14ac:dyDescent="0.25">
      <c r="A8273">
        <v>10631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202863.11</v>
      </c>
      <c r="L8273">
        <v>0</v>
      </c>
      <c r="M8273">
        <v>0</v>
      </c>
      <c r="N8273">
        <v>0</v>
      </c>
      <c r="O8273">
        <v>0</v>
      </c>
      <c r="P8273">
        <v>0</v>
      </c>
    </row>
    <row r="8274" spans="1:16" x14ac:dyDescent="0.25">
      <c r="A8274">
        <v>10632</v>
      </c>
      <c r="B8274">
        <v>0</v>
      </c>
      <c r="C8274">
        <v>87124.945000000007</v>
      </c>
      <c r="D8274">
        <v>0</v>
      </c>
      <c r="E8274">
        <v>0</v>
      </c>
      <c r="F8274">
        <v>273031.56</v>
      </c>
      <c r="G8274">
        <v>0</v>
      </c>
      <c r="H8274">
        <v>59850.336000000003</v>
      </c>
      <c r="I8274">
        <v>0</v>
      </c>
      <c r="J8274">
        <v>0</v>
      </c>
      <c r="K8274">
        <v>1309564.1000000001</v>
      </c>
      <c r="L8274">
        <v>525004.19999999995</v>
      </c>
      <c r="M8274">
        <v>0</v>
      </c>
      <c r="N8274">
        <v>0</v>
      </c>
      <c r="O8274">
        <v>0</v>
      </c>
      <c r="P8274">
        <v>0</v>
      </c>
    </row>
    <row r="8275" spans="1:16" x14ac:dyDescent="0.25">
      <c r="A8275">
        <v>10633</v>
      </c>
      <c r="B8275">
        <v>0</v>
      </c>
      <c r="C8275">
        <v>0</v>
      </c>
      <c r="D8275">
        <v>0</v>
      </c>
      <c r="E8275">
        <v>0</v>
      </c>
      <c r="F8275">
        <v>350635.88</v>
      </c>
      <c r="G8275">
        <v>266051.15999999997</v>
      </c>
      <c r="H8275">
        <v>176242.06</v>
      </c>
      <c r="I8275">
        <v>3034990</v>
      </c>
      <c r="J8275">
        <v>2434490.2000000002</v>
      </c>
      <c r="K8275">
        <v>184218.56</v>
      </c>
      <c r="L8275">
        <v>0</v>
      </c>
      <c r="M8275">
        <v>0</v>
      </c>
      <c r="N8275">
        <v>0</v>
      </c>
      <c r="O8275">
        <v>0</v>
      </c>
      <c r="P8275">
        <v>0</v>
      </c>
    </row>
    <row r="8276" spans="1:16" x14ac:dyDescent="0.25">
      <c r="A8276">
        <v>10634</v>
      </c>
      <c r="B8276" t="s">
        <v>259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17306532</v>
      </c>
      <c r="J8276">
        <v>14335737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</row>
    <row r="8277" spans="1:16" x14ac:dyDescent="0.25">
      <c r="A8277">
        <v>10635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4541154.5</v>
      </c>
      <c r="L8277">
        <v>1831860.9</v>
      </c>
      <c r="M8277">
        <v>0</v>
      </c>
      <c r="N8277">
        <v>0</v>
      </c>
      <c r="O8277">
        <v>0</v>
      </c>
      <c r="P8277">
        <v>0</v>
      </c>
    </row>
    <row r="8278" spans="1:16" x14ac:dyDescent="0.25">
      <c r="A8278">
        <v>10636</v>
      </c>
      <c r="B8278" t="s">
        <v>3369</v>
      </c>
      <c r="C8278">
        <v>67816.233999999997</v>
      </c>
      <c r="D8278">
        <v>0</v>
      </c>
      <c r="E8278">
        <v>0</v>
      </c>
      <c r="F8278">
        <v>338752.47</v>
      </c>
      <c r="G8278">
        <v>72963.789999999994</v>
      </c>
      <c r="H8278">
        <v>221357.38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</row>
    <row r="8279" spans="1:16" x14ac:dyDescent="0.25">
      <c r="A8279">
        <v>10637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1182117.8</v>
      </c>
      <c r="L8279">
        <v>371356.6</v>
      </c>
      <c r="M8279">
        <v>0</v>
      </c>
      <c r="N8279">
        <v>0</v>
      </c>
      <c r="O8279">
        <v>0</v>
      </c>
      <c r="P8279">
        <v>0</v>
      </c>
    </row>
    <row r="8280" spans="1:16" x14ac:dyDescent="0.25">
      <c r="A8280">
        <v>10638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178062</v>
      </c>
      <c r="J8280">
        <v>228813.73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</row>
    <row r="8281" spans="1:16" x14ac:dyDescent="0.25">
      <c r="A8281">
        <v>10639</v>
      </c>
      <c r="B8281" t="s">
        <v>3346</v>
      </c>
      <c r="C8281">
        <v>0</v>
      </c>
      <c r="D8281">
        <v>0</v>
      </c>
      <c r="E8281">
        <v>0</v>
      </c>
      <c r="F8281">
        <v>999840.7</v>
      </c>
      <c r="G8281">
        <v>1002903.94</v>
      </c>
      <c r="H8281">
        <v>612535</v>
      </c>
      <c r="I8281">
        <v>1992644.2</v>
      </c>
      <c r="J8281">
        <v>306353.3</v>
      </c>
      <c r="K8281">
        <v>284254.46999999997</v>
      </c>
      <c r="L8281">
        <v>108848.22</v>
      </c>
      <c r="M8281">
        <v>0</v>
      </c>
      <c r="N8281">
        <v>0</v>
      </c>
      <c r="O8281">
        <v>0</v>
      </c>
      <c r="P8281">
        <v>0</v>
      </c>
    </row>
    <row r="8282" spans="1:16" x14ac:dyDescent="0.25">
      <c r="A8282">
        <v>10640</v>
      </c>
      <c r="B8282">
        <v>0</v>
      </c>
      <c r="C8282">
        <v>216489.88</v>
      </c>
      <c r="D8282">
        <v>94280.7</v>
      </c>
      <c r="E8282">
        <v>83772.016000000003</v>
      </c>
      <c r="F8282">
        <v>1437039.4</v>
      </c>
      <c r="G8282">
        <v>238239.5</v>
      </c>
      <c r="H8282">
        <v>568613.19999999995</v>
      </c>
      <c r="I8282">
        <v>0</v>
      </c>
      <c r="J8282">
        <v>0</v>
      </c>
      <c r="K8282">
        <v>394254.06</v>
      </c>
      <c r="L8282">
        <v>165817.67000000001</v>
      </c>
      <c r="M8282">
        <v>0</v>
      </c>
      <c r="N8282">
        <v>0</v>
      </c>
      <c r="O8282">
        <v>0</v>
      </c>
      <c r="P8282">
        <v>0</v>
      </c>
    </row>
    <row r="8283" spans="1:16" x14ac:dyDescent="0.25">
      <c r="A8283">
        <v>10641</v>
      </c>
      <c r="B8283" t="s">
        <v>3372</v>
      </c>
      <c r="C8283">
        <v>232368.03</v>
      </c>
      <c r="D8283">
        <v>118163.5</v>
      </c>
      <c r="E8283">
        <v>114968.93</v>
      </c>
      <c r="F8283">
        <v>2212882.7999999998</v>
      </c>
      <c r="G8283">
        <v>322579.62</v>
      </c>
      <c r="H8283">
        <v>738236.75</v>
      </c>
      <c r="I8283">
        <v>0</v>
      </c>
      <c r="J8283">
        <v>0</v>
      </c>
      <c r="K8283">
        <v>650416.06000000006</v>
      </c>
      <c r="L8283">
        <v>271512.84000000003</v>
      </c>
      <c r="M8283">
        <v>0</v>
      </c>
      <c r="N8283">
        <v>0</v>
      </c>
      <c r="O8283">
        <v>0</v>
      </c>
      <c r="P8283">
        <v>0</v>
      </c>
    </row>
    <row r="8284" spans="1:16" x14ac:dyDescent="0.25">
      <c r="A8284">
        <v>10647</v>
      </c>
      <c r="B8284">
        <v>0</v>
      </c>
      <c r="C8284">
        <v>95461.34</v>
      </c>
      <c r="D8284">
        <v>218097.19</v>
      </c>
      <c r="E8284">
        <v>592029.56000000006</v>
      </c>
      <c r="F8284">
        <v>3085740.5</v>
      </c>
      <c r="G8284">
        <v>2714011.2</v>
      </c>
      <c r="H8284">
        <v>2517548</v>
      </c>
      <c r="I8284">
        <v>0</v>
      </c>
      <c r="J8284">
        <v>0</v>
      </c>
      <c r="K8284">
        <v>183833.86</v>
      </c>
      <c r="L8284">
        <v>0</v>
      </c>
      <c r="M8284">
        <v>0</v>
      </c>
      <c r="N8284">
        <v>0</v>
      </c>
      <c r="O8284">
        <v>0</v>
      </c>
      <c r="P8284">
        <v>0</v>
      </c>
    </row>
    <row r="8285" spans="1:16" x14ac:dyDescent="0.25">
      <c r="A8285">
        <v>10648</v>
      </c>
      <c r="B8285">
        <v>0</v>
      </c>
      <c r="C8285">
        <v>0</v>
      </c>
      <c r="D8285">
        <v>0</v>
      </c>
      <c r="E8285">
        <v>63844.758000000002</v>
      </c>
      <c r="F8285">
        <v>517913.38</v>
      </c>
      <c r="G8285">
        <v>441064.25</v>
      </c>
      <c r="H8285">
        <v>396199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</row>
    <row r="8286" spans="1:16" x14ac:dyDescent="0.25">
      <c r="A8286">
        <v>10649</v>
      </c>
      <c r="B8286" t="s">
        <v>3375</v>
      </c>
      <c r="C8286">
        <v>0</v>
      </c>
      <c r="D8286">
        <v>0</v>
      </c>
      <c r="E8286">
        <v>0</v>
      </c>
      <c r="F8286">
        <v>388044.84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</row>
    <row r="8287" spans="1:16" x14ac:dyDescent="0.25">
      <c r="A8287">
        <v>10650</v>
      </c>
      <c r="B8287" t="s">
        <v>3348</v>
      </c>
      <c r="C8287">
        <v>0</v>
      </c>
      <c r="D8287">
        <v>0</v>
      </c>
      <c r="E8287">
        <v>0</v>
      </c>
      <c r="F8287">
        <v>311808.25</v>
      </c>
      <c r="G8287">
        <v>0</v>
      </c>
      <c r="H8287">
        <v>0</v>
      </c>
      <c r="I8287">
        <v>0</v>
      </c>
      <c r="J8287">
        <v>0</v>
      </c>
      <c r="K8287">
        <v>233844.14</v>
      </c>
      <c r="L8287">
        <v>136746.79999999999</v>
      </c>
      <c r="M8287">
        <v>0</v>
      </c>
      <c r="N8287">
        <v>0</v>
      </c>
      <c r="O8287">
        <v>0</v>
      </c>
      <c r="P8287">
        <v>0</v>
      </c>
    </row>
    <row r="8288" spans="1:16" x14ac:dyDescent="0.25">
      <c r="A8288">
        <v>10652</v>
      </c>
      <c r="B8288" t="s">
        <v>3374</v>
      </c>
      <c r="C8288">
        <v>0</v>
      </c>
      <c r="D8288">
        <v>62168.28</v>
      </c>
      <c r="E8288">
        <v>157243.01999999999</v>
      </c>
      <c r="F8288">
        <v>410996.53</v>
      </c>
      <c r="G8288">
        <v>615787.9</v>
      </c>
      <c r="H8288">
        <v>584369.19999999995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</row>
    <row r="8289" spans="1:16" x14ac:dyDescent="0.25">
      <c r="A8289">
        <v>10656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327839.71999999997</v>
      </c>
      <c r="L8289">
        <v>628714.5</v>
      </c>
      <c r="M8289">
        <v>0</v>
      </c>
      <c r="N8289">
        <v>0</v>
      </c>
      <c r="O8289">
        <v>0</v>
      </c>
      <c r="P8289">
        <v>0</v>
      </c>
    </row>
    <row r="8290" spans="1:16" x14ac:dyDescent="0.25">
      <c r="A8290">
        <v>10657</v>
      </c>
      <c r="B8290">
        <v>0</v>
      </c>
      <c r="C8290">
        <v>448146.72</v>
      </c>
      <c r="D8290">
        <v>218964.22</v>
      </c>
      <c r="E8290">
        <v>304622.03000000003</v>
      </c>
      <c r="F8290">
        <v>818457.44</v>
      </c>
      <c r="G8290">
        <v>67031.570000000007</v>
      </c>
      <c r="H8290">
        <v>94597.97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</row>
    <row r="8291" spans="1:16" x14ac:dyDescent="0.25">
      <c r="A8291">
        <v>10658</v>
      </c>
      <c r="B8291">
        <v>0</v>
      </c>
      <c r="C8291">
        <v>211536.9</v>
      </c>
      <c r="D8291">
        <v>89879.8</v>
      </c>
      <c r="E8291">
        <v>150278.47</v>
      </c>
      <c r="F8291">
        <v>231541.17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</row>
    <row r="8292" spans="1:16" x14ac:dyDescent="0.25">
      <c r="A8292">
        <v>10659</v>
      </c>
      <c r="B8292" t="s">
        <v>477</v>
      </c>
      <c r="C8292">
        <v>0</v>
      </c>
      <c r="D8292">
        <v>0</v>
      </c>
      <c r="E8292">
        <v>0</v>
      </c>
      <c r="F8292">
        <v>436669.53</v>
      </c>
      <c r="G8292">
        <v>477665.8</v>
      </c>
      <c r="H8292">
        <v>212082.48</v>
      </c>
      <c r="I8292">
        <v>5412640.5</v>
      </c>
      <c r="J8292">
        <v>6017582.5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</row>
    <row r="8293" spans="1:16" x14ac:dyDescent="0.25">
      <c r="A8293">
        <v>10660</v>
      </c>
      <c r="B8293" t="s">
        <v>3371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302210.78000000003</v>
      </c>
      <c r="J8293">
        <v>98911.554999999993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</row>
    <row r="8294" spans="1:16" x14ac:dyDescent="0.25">
      <c r="A8294">
        <v>10661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</row>
    <row r="8295" spans="1:16" x14ac:dyDescent="0.25">
      <c r="A8295">
        <v>10662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</row>
    <row r="8296" spans="1:16" x14ac:dyDescent="0.25">
      <c r="A8296">
        <v>10663</v>
      </c>
      <c r="B8296" t="s">
        <v>3382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174507.34</v>
      </c>
      <c r="L8296">
        <v>53404.58</v>
      </c>
      <c r="M8296">
        <v>0</v>
      </c>
      <c r="N8296">
        <v>0</v>
      </c>
      <c r="O8296">
        <v>0</v>
      </c>
      <c r="P8296">
        <v>0</v>
      </c>
    </row>
    <row r="8297" spans="1:16" x14ac:dyDescent="0.25">
      <c r="A8297">
        <v>10664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796433.9</v>
      </c>
      <c r="L8297">
        <v>162095.06</v>
      </c>
      <c r="M8297">
        <v>0</v>
      </c>
      <c r="N8297">
        <v>0</v>
      </c>
      <c r="O8297">
        <v>0</v>
      </c>
      <c r="P8297">
        <v>0</v>
      </c>
    </row>
    <row r="8298" spans="1:16" x14ac:dyDescent="0.25">
      <c r="A8298">
        <v>10665</v>
      </c>
      <c r="B8298" t="s">
        <v>3380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782931</v>
      </c>
      <c r="L8298">
        <v>266988.94</v>
      </c>
      <c r="M8298">
        <v>0</v>
      </c>
      <c r="N8298">
        <v>0</v>
      </c>
      <c r="O8298">
        <v>0</v>
      </c>
      <c r="P8298">
        <v>0</v>
      </c>
    </row>
    <row r="8299" spans="1:16" x14ac:dyDescent="0.25">
      <c r="A8299">
        <v>10669</v>
      </c>
      <c r="B8299" t="s">
        <v>3389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92653.304999999993</v>
      </c>
      <c r="J8299">
        <v>186703.19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</row>
    <row r="8300" spans="1:16" x14ac:dyDescent="0.25">
      <c r="A8300">
        <v>10672</v>
      </c>
      <c r="B8300" t="s">
        <v>3383</v>
      </c>
      <c r="C8300">
        <v>0</v>
      </c>
      <c r="D8300">
        <v>0</v>
      </c>
      <c r="E8300">
        <v>0</v>
      </c>
      <c r="F8300">
        <v>60631.811999999998</v>
      </c>
      <c r="G8300">
        <v>0</v>
      </c>
      <c r="H8300">
        <v>0</v>
      </c>
      <c r="I8300">
        <v>1498883.1</v>
      </c>
      <c r="J8300">
        <v>1493322.6</v>
      </c>
      <c r="K8300">
        <v>65623.945000000007</v>
      </c>
      <c r="L8300">
        <v>0</v>
      </c>
      <c r="M8300">
        <v>0</v>
      </c>
      <c r="N8300">
        <v>0</v>
      </c>
      <c r="O8300">
        <v>0</v>
      </c>
      <c r="P8300">
        <v>0</v>
      </c>
    </row>
    <row r="8301" spans="1:16" x14ac:dyDescent="0.25">
      <c r="A8301">
        <v>10673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270151.90000000002</v>
      </c>
      <c r="J8301">
        <v>416477.97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</row>
    <row r="8302" spans="1:16" x14ac:dyDescent="0.25">
      <c r="A8302">
        <v>10675</v>
      </c>
      <c r="B8302" t="s">
        <v>3386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219227.05</v>
      </c>
      <c r="J8302">
        <v>209735.36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</row>
    <row r="8303" spans="1:16" x14ac:dyDescent="0.25">
      <c r="A8303">
        <v>10676</v>
      </c>
      <c r="B8303" t="s">
        <v>3387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634774.69999999995</v>
      </c>
      <c r="J8303">
        <v>836013.25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</row>
    <row r="8304" spans="1:16" x14ac:dyDescent="0.25">
      <c r="A8304">
        <v>10677</v>
      </c>
      <c r="B8304" t="s">
        <v>3388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747849.5</v>
      </c>
      <c r="J8304">
        <v>1206848.5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</row>
    <row r="8305" spans="1:16" x14ac:dyDescent="0.25">
      <c r="A8305">
        <v>10679</v>
      </c>
      <c r="B8305" t="s">
        <v>3377</v>
      </c>
      <c r="C8305">
        <v>0</v>
      </c>
      <c r="D8305">
        <v>0</v>
      </c>
      <c r="E8305">
        <v>0</v>
      </c>
      <c r="F8305">
        <v>238711.02</v>
      </c>
      <c r="G8305">
        <v>0</v>
      </c>
      <c r="H8305">
        <v>454699.6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</row>
    <row r="8306" spans="1:16" x14ac:dyDescent="0.25">
      <c r="A8306">
        <v>10680</v>
      </c>
      <c r="B8306" t="s">
        <v>3376</v>
      </c>
      <c r="C8306">
        <v>0</v>
      </c>
      <c r="D8306">
        <v>0</v>
      </c>
      <c r="E8306">
        <v>0</v>
      </c>
      <c r="F8306">
        <v>317047.75</v>
      </c>
      <c r="G8306">
        <v>215237.69</v>
      </c>
      <c r="H8306">
        <v>92250.28</v>
      </c>
      <c r="I8306">
        <v>3483196.8</v>
      </c>
      <c r="J8306">
        <v>2425565.2000000002</v>
      </c>
      <c r="K8306">
        <v>163099.75</v>
      </c>
      <c r="L8306">
        <v>102103.3</v>
      </c>
      <c r="M8306">
        <v>0</v>
      </c>
      <c r="N8306">
        <v>0</v>
      </c>
      <c r="O8306">
        <v>0</v>
      </c>
      <c r="P8306">
        <v>0</v>
      </c>
    </row>
    <row r="8307" spans="1:16" x14ac:dyDescent="0.25">
      <c r="A8307">
        <v>10681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172319.6</v>
      </c>
      <c r="L8307">
        <v>67635.8</v>
      </c>
      <c r="M8307">
        <v>0</v>
      </c>
      <c r="N8307">
        <v>0</v>
      </c>
      <c r="O8307">
        <v>0</v>
      </c>
      <c r="P8307">
        <v>0</v>
      </c>
    </row>
    <row r="8308" spans="1:16" x14ac:dyDescent="0.25">
      <c r="A8308">
        <v>10682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210814.31</v>
      </c>
      <c r="L8308">
        <v>87659.839999999997</v>
      </c>
      <c r="M8308">
        <v>0</v>
      </c>
      <c r="N8308">
        <v>0</v>
      </c>
      <c r="O8308">
        <v>0</v>
      </c>
      <c r="P8308">
        <v>0</v>
      </c>
    </row>
    <row r="8309" spans="1:16" x14ac:dyDescent="0.25">
      <c r="A8309">
        <v>10683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137852.4</v>
      </c>
      <c r="L8309">
        <v>53485.35</v>
      </c>
      <c r="M8309">
        <v>0</v>
      </c>
      <c r="N8309">
        <v>0</v>
      </c>
      <c r="O8309">
        <v>0</v>
      </c>
      <c r="P8309">
        <v>0</v>
      </c>
    </row>
    <row r="8310" spans="1:16" x14ac:dyDescent="0.25">
      <c r="A8310">
        <v>10685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426109.1</v>
      </c>
      <c r="L8310">
        <v>203298.31</v>
      </c>
      <c r="M8310">
        <v>0</v>
      </c>
      <c r="N8310">
        <v>0</v>
      </c>
      <c r="O8310">
        <v>0</v>
      </c>
      <c r="P8310">
        <v>0</v>
      </c>
    </row>
    <row r="8311" spans="1:16" x14ac:dyDescent="0.25">
      <c r="A8311">
        <v>10686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2304449.5</v>
      </c>
      <c r="L8311">
        <v>1169442.3999999999</v>
      </c>
      <c r="M8311">
        <v>0</v>
      </c>
      <c r="N8311">
        <v>0</v>
      </c>
      <c r="O8311">
        <v>0</v>
      </c>
      <c r="P8311">
        <v>0</v>
      </c>
    </row>
    <row r="8312" spans="1:16" x14ac:dyDescent="0.25">
      <c r="A8312">
        <v>10687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2661163.7999999998</v>
      </c>
      <c r="L8312">
        <v>1702648.8</v>
      </c>
      <c r="M8312">
        <v>0</v>
      </c>
      <c r="N8312">
        <v>0</v>
      </c>
      <c r="O8312">
        <v>0</v>
      </c>
      <c r="P8312">
        <v>0</v>
      </c>
    </row>
    <row r="8313" spans="1:16" x14ac:dyDescent="0.25">
      <c r="A8313">
        <v>10688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400500.12</v>
      </c>
      <c r="L8313">
        <v>352613.72</v>
      </c>
      <c r="M8313">
        <v>0</v>
      </c>
      <c r="N8313">
        <v>0</v>
      </c>
      <c r="O8313">
        <v>0</v>
      </c>
      <c r="P8313">
        <v>0</v>
      </c>
    </row>
    <row r="8314" spans="1:16" x14ac:dyDescent="0.25">
      <c r="A8314">
        <v>10689</v>
      </c>
      <c r="B8314" t="s">
        <v>3385</v>
      </c>
      <c r="C8314">
        <v>554977.19999999995</v>
      </c>
      <c r="D8314">
        <v>269869.06</v>
      </c>
      <c r="E8314">
        <v>399955.28</v>
      </c>
      <c r="F8314">
        <v>1420802.1</v>
      </c>
      <c r="G8314">
        <v>95758.93</v>
      </c>
      <c r="H8314">
        <v>153995.26999999999</v>
      </c>
      <c r="I8314">
        <v>0</v>
      </c>
      <c r="J8314">
        <v>0</v>
      </c>
      <c r="K8314">
        <v>527027.25</v>
      </c>
      <c r="L8314">
        <v>193197.78</v>
      </c>
      <c r="M8314">
        <v>0</v>
      </c>
      <c r="N8314">
        <v>0</v>
      </c>
      <c r="O8314">
        <v>0</v>
      </c>
      <c r="P8314">
        <v>0</v>
      </c>
    </row>
    <row r="8315" spans="1:16" x14ac:dyDescent="0.25">
      <c r="A8315">
        <v>10690</v>
      </c>
      <c r="B8315">
        <v>0</v>
      </c>
      <c r="C8315">
        <v>64733.277000000002</v>
      </c>
      <c r="D8315">
        <v>0</v>
      </c>
      <c r="E8315">
        <v>0</v>
      </c>
      <c r="F8315">
        <v>294757.34000000003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</row>
    <row r="8316" spans="1:16" x14ac:dyDescent="0.25">
      <c r="A8316">
        <v>10694</v>
      </c>
      <c r="B8316" t="s">
        <v>3393</v>
      </c>
      <c r="C8316">
        <v>0</v>
      </c>
      <c r="D8316">
        <v>0</v>
      </c>
      <c r="E8316">
        <v>0</v>
      </c>
      <c r="F8316">
        <v>106844.35</v>
      </c>
      <c r="G8316">
        <v>0</v>
      </c>
      <c r="H8316">
        <v>0</v>
      </c>
      <c r="I8316">
        <v>58173.875</v>
      </c>
      <c r="J8316">
        <v>65754.039999999994</v>
      </c>
      <c r="K8316">
        <v>87046.733999999997</v>
      </c>
      <c r="L8316">
        <v>86875.91</v>
      </c>
      <c r="M8316">
        <v>0</v>
      </c>
      <c r="N8316">
        <v>0</v>
      </c>
      <c r="O8316">
        <v>0</v>
      </c>
      <c r="P8316">
        <v>0</v>
      </c>
    </row>
    <row r="8317" spans="1:16" x14ac:dyDescent="0.25">
      <c r="A8317">
        <v>10695</v>
      </c>
      <c r="B8317" t="s">
        <v>3378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139645.10999999999</v>
      </c>
      <c r="J8317">
        <v>96770.78</v>
      </c>
      <c r="K8317">
        <v>207658.52</v>
      </c>
      <c r="L8317">
        <v>0</v>
      </c>
      <c r="M8317">
        <v>0</v>
      </c>
      <c r="N8317">
        <v>0</v>
      </c>
      <c r="O8317">
        <v>0</v>
      </c>
      <c r="P8317">
        <v>0</v>
      </c>
    </row>
    <row r="8318" spans="1:16" x14ac:dyDescent="0.25">
      <c r="A8318">
        <v>10696</v>
      </c>
      <c r="B8318" t="s">
        <v>3399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304979.06</v>
      </c>
      <c r="L8318">
        <v>107051.55499999999</v>
      </c>
      <c r="M8318">
        <v>0</v>
      </c>
      <c r="N8318">
        <v>0</v>
      </c>
      <c r="O8318">
        <v>0</v>
      </c>
      <c r="P8318">
        <v>0</v>
      </c>
    </row>
    <row r="8319" spans="1:16" x14ac:dyDescent="0.25">
      <c r="A8319">
        <v>10702</v>
      </c>
      <c r="B8319" t="s">
        <v>3390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9546911</v>
      </c>
      <c r="L8319">
        <v>0</v>
      </c>
      <c r="M8319">
        <v>0</v>
      </c>
      <c r="N8319">
        <v>0</v>
      </c>
      <c r="O8319">
        <v>0</v>
      </c>
      <c r="P8319">
        <v>0</v>
      </c>
    </row>
    <row r="8320" spans="1:16" x14ac:dyDescent="0.25">
      <c r="A8320">
        <v>10703</v>
      </c>
      <c r="B8320" t="s">
        <v>3394</v>
      </c>
      <c r="C8320">
        <v>0</v>
      </c>
      <c r="D8320">
        <v>0</v>
      </c>
      <c r="E8320">
        <v>0</v>
      </c>
      <c r="F8320">
        <v>126548.09</v>
      </c>
      <c r="G8320">
        <v>114140.54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</row>
    <row r="8321" spans="1:16" x14ac:dyDescent="0.25">
      <c r="A8321">
        <v>10704</v>
      </c>
      <c r="B8321" t="s">
        <v>3398</v>
      </c>
      <c r="C8321">
        <v>506520</v>
      </c>
      <c r="D8321">
        <v>443649.75</v>
      </c>
      <c r="E8321">
        <v>440809.1</v>
      </c>
      <c r="F8321">
        <v>997761.2</v>
      </c>
      <c r="G8321">
        <v>1583906</v>
      </c>
      <c r="H8321">
        <v>1085434.1000000001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</row>
    <row r="8322" spans="1:16" x14ac:dyDescent="0.25">
      <c r="A8322">
        <v>10705</v>
      </c>
      <c r="B8322">
        <v>0</v>
      </c>
      <c r="C8322">
        <v>124805.16</v>
      </c>
      <c r="D8322">
        <v>123052.664</v>
      </c>
      <c r="E8322">
        <v>78580.233999999997</v>
      </c>
      <c r="F8322">
        <v>255073.53</v>
      </c>
      <c r="G8322">
        <v>410091.94</v>
      </c>
      <c r="H8322">
        <v>283899.2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</row>
    <row r="8323" spans="1:16" x14ac:dyDescent="0.25">
      <c r="A8323">
        <v>10706</v>
      </c>
      <c r="B8323">
        <v>0</v>
      </c>
      <c r="C8323">
        <v>0</v>
      </c>
      <c r="D8323">
        <v>0</v>
      </c>
      <c r="E8323">
        <v>145964</v>
      </c>
      <c r="F8323">
        <v>147880.04999999999</v>
      </c>
      <c r="G8323">
        <v>77817.585999999996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</row>
    <row r="8324" spans="1:16" x14ac:dyDescent="0.25">
      <c r="A8324">
        <v>10707</v>
      </c>
      <c r="B8324" t="s">
        <v>3395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160210.70000000001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</row>
    <row r="8325" spans="1:16" x14ac:dyDescent="0.25">
      <c r="A8325">
        <v>10708</v>
      </c>
      <c r="B8325" t="s">
        <v>3396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303031.2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</row>
    <row r="8326" spans="1:16" x14ac:dyDescent="0.25">
      <c r="A8326">
        <v>10709</v>
      </c>
      <c r="B8326" t="s">
        <v>3397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242626.73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</row>
    <row r="8327" spans="1:16" x14ac:dyDescent="0.25">
      <c r="A8327">
        <v>10712</v>
      </c>
      <c r="B8327" t="s">
        <v>3411</v>
      </c>
      <c r="C8327">
        <v>0</v>
      </c>
      <c r="D8327">
        <v>0</v>
      </c>
      <c r="E8327">
        <v>0</v>
      </c>
      <c r="F8327">
        <v>173985.72</v>
      </c>
      <c r="G8327">
        <v>116360.766</v>
      </c>
      <c r="H8327">
        <v>64503.18</v>
      </c>
      <c r="I8327">
        <v>0</v>
      </c>
      <c r="J8327">
        <v>0</v>
      </c>
      <c r="K8327">
        <v>609847.69999999995</v>
      </c>
      <c r="L8327">
        <v>212326.7</v>
      </c>
      <c r="M8327">
        <v>0</v>
      </c>
      <c r="N8327">
        <v>0</v>
      </c>
      <c r="O8327">
        <v>0</v>
      </c>
      <c r="P8327">
        <v>0</v>
      </c>
    </row>
    <row r="8328" spans="1:16" x14ac:dyDescent="0.25">
      <c r="A8328">
        <v>10713</v>
      </c>
      <c r="B8328">
        <v>0</v>
      </c>
      <c r="C8328">
        <v>0</v>
      </c>
      <c r="D8328">
        <v>0</v>
      </c>
      <c r="E8328">
        <v>0</v>
      </c>
      <c r="F8328">
        <v>138801</v>
      </c>
      <c r="G8328">
        <v>146846.07999999999</v>
      </c>
      <c r="H8328">
        <v>87669.440000000002</v>
      </c>
      <c r="I8328">
        <v>383516.62</v>
      </c>
      <c r="J8328">
        <v>523249.53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</row>
    <row r="8329" spans="1:16" x14ac:dyDescent="0.25">
      <c r="A8329">
        <v>10717</v>
      </c>
      <c r="B8329" t="s">
        <v>3405</v>
      </c>
      <c r="C8329">
        <v>0</v>
      </c>
      <c r="D8329">
        <v>0</v>
      </c>
      <c r="E8329">
        <v>0</v>
      </c>
      <c r="F8329">
        <v>76235.48</v>
      </c>
      <c r="G8329">
        <v>62727.375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</row>
    <row r="8330" spans="1:16" x14ac:dyDescent="0.25">
      <c r="A8330">
        <v>10718</v>
      </c>
      <c r="B8330" t="s">
        <v>3402</v>
      </c>
      <c r="C8330">
        <v>0</v>
      </c>
      <c r="D8330">
        <v>0</v>
      </c>
      <c r="E8330">
        <v>0</v>
      </c>
      <c r="F8330">
        <v>158320.34</v>
      </c>
      <c r="G8330">
        <v>120371.28</v>
      </c>
      <c r="H8330">
        <v>85703.75</v>
      </c>
      <c r="I8330">
        <v>76900.850000000006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</row>
    <row r="8331" spans="1:16" x14ac:dyDescent="0.25">
      <c r="A8331">
        <v>10719</v>
      </c>
      <c r="B8331" t="s">
        <v>3403</v>
      </c>
      <c r="C8331">
        <v>0</v>
      </c>
      <c r="D8331">
        <v>0</v>
      </c>
      <c r="E8331">
        <v>0</v>
      </c>
      <c r="F8331">
        <v>156740.66</v>
      </c>
      <c r="G8331">
        <v>156429.19</v>
      </c>
      <c r="H8331">
        <v>100691.336</v>
      </c>
      <c r="I8331">
        <v>80687.06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</row>
    <row r="8332" spans="1:16" x14ac:dyDescent="0.25">
      <c r="A8332">
        <v>10722</v>
      </c>
      <c r="B8332" t="s">
        <v>3401</v>
      </c>
      <c r="C8332">
        <v>716168.25</v>
      </c>
      <c r="D8332">
        <v>386361.8</v>
      </c>
      <c r="E8332">
        <v>414388</v>
      </c>
      <c r="F8332">
        <v>3054803</v>
      </c>
      <c r="G8332">
        <v>577592.06000000006</v>
      </c>
      <c r="H8332">
        <v>1047149.06</v>
      </c>
      <c r="I8332">
        <v>0</v>
      </c>
      <c r="J8332">
        <v>0</v>
      </c>
      <c r="K8332">
        <v>3305251</v>
      </c>
      <c r="L8332">
        <v>1554409</v>
      </c>
      <c r="M8332">
        <v>0</v>
      </c>
      <c r="N8332">
        <v>0</v>
      </c>
      <c r="O8332">
        <v>0</v>
      </c>
      <c r="P8332">
        <v>0</v>
      </c>
    </row>
    <row r="8333" spans="1:16" x14ac:dyDescent="0.25">
      <c r="A8333">
        <v>10723</v>
      </c>
      <c r="B8333" t="s">
        <v>3406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179082.16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</row>
    <row r="8334" spans="1:16" x14ac:dyDescent="0.25">
      <c r="A8334">
        <v>10724</v>
      </c>
      <c r="B8334" t="s">
        <v>3404</v>
      </c>
      <c r="C8334">
        <v>0</v>
      </c>
      <c r="D8334">
        <v>0</v>
      </c>
      <c r="E8334">
        <v>0</v>
      </c>
      <c r="F8334">
        <v>1073425.3999999999</v>
      </c>
      <c r="G8334">
        <v>1464309.8</v>
      </c>
      <c r="H8334">
        <v>1459083.9</v>
      </c>
      <c r="I8334">
        <v>268496.94</v>
      </c>
      <c r="J8334">
        <v>145198.29999999999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</row>
    <row r="8335" spans="1:16" x14ac:dyDescent="0.25">
      <c r="A8335">
        <v>10725</v>
      </c>
      <c r="B8335" t="s">
        <v>3408</v>
      </c>
      <c r="C8335">
        <v>0</v>
      </c>
      <c r="D8335">
        <v>0</v>
      </c>
      <c r="E8335">
        <v>0</v>
      </c>
      <c r="F8335">
        <v>204264.98</v>
      </c>
      <c r="G8335">
        <v>336061.62</v>
      </c>
      <c r="H8335">
        <v>309876.06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</row>
    <row r="8336" spans="1:16" x14ac:dyDescent="0.25">
      <c r="A8336">
        <v>10727</v>
      </c>
      <c r="B8336" t="s">
        <v>3417</v>
      </c>
      <c r="C8336">
        <v>0</v>
      </c>
      <c r="D8336">
        <v>0</v>
      </c>
      <c r="E8336">
        <v>0</v>
      </c>
      <c r="F8336">
        <v>329333.88</v>
      </c>
      <c r="G8336">
        <v>261378.1</v>
      </c>
      <c r="H8336">
        <v>209682</v>
      </c>
      <c r="I8336">
        <v>184838.02</v>
      </c>
      <c r="J8336">
        <v>0</v>
      </c>
      <c r="K8336">
        <v>89570.46</v>
      </c>
      <c r="L8336">
        <v>0</v>
      </c>
      <c r="M8336">
        <v>0</v>
      </c>
      <c r="N8336">
        <v>0</v>
      </c>
      <c r="O8336">
        <v>0</v>
      </c>
      <c r="P8336">
        <v>0</v>
      </c>
    </row>
    <row r="8337" spans="1:16" x14ac:dyDescent="0.25">
      <c r="A8337">
        <v>10730</v>
      </c>
      <c r="B8337" t="s">
        <v>3407</v>
      </c>
      <c r="C8337">
        <v>346849.44</v>
      </c>
      <c r="D8337">
        <v>220342.44</v>
      </c>
      <c r="E8337">
        <v>215213.84</v>
      </c>
      <c r="F8337">
        <v>852714.94</v>
      </c>
      <c r="G8337">
        <v>149243.66</v>
      </c>
      <c r="H8337">
        <v>468670</v>
      </c>
      <c r="I8337">
        <v>0</v>
      </c>
      <c r="J8337">
        <v>0</v>
      </c>
      <c r="K8337">
        <v>526725.80000000005</v>
      </c>
      <c r="L8337">
        <v>500015.97</v>
      </c>
      <c r="M8337">
        <v>0</v>
      </c>
      <c r="N8337">
        <v>0</v>
      </c>
      <c r="O8337">
        <v>0</v>
      </c>
      <c r="P8337">
        <v>0</v>
      </c>
    </row>
    <row r="8338" spans="1:16" x14ac:dyDescent="0.25">
      <c r="A8338">
        <v>10731</v>
      </c>
      <c r="B8338" t="s">
        <v>3409</v>
      </c>
      <c r="C8338">
        <v>872110</v>
      </c>
      <c r="D8338">
        <v>501875.75</v>
      </c>
      <c r="E8338">
        <v>564559.1</v>
      </c>
      <c r="F8338">
        <v>5027690.5</v>
      </c>
      <c r="G8338">
        <v>763019.2</v>
      </c>
      <c r="H8338">
        <v>1406188.2</v>
      </c>
      <c r="I8338">
        <v>0</v>
      </c>
      <c r="J8338">
        <v>0</v>
      </c>
      <c r="K8338">
        <v>7744791</v>
      </c>
      <c r="L8338">
        <v>2922763</v>
      </c>
      <c r="M8338">
        <v>0</v>
      </c>
      <c r="N8338">
        <v>0</v>
      </c>
      <c r="O8338">
        <v>0</v>
      </c>
      <c r="P8338">
        <v>0</v>
      </c>
    </row>
    <row r="8339" spans="1:16" x14ac:dyDescent="0.25">
      <c r="A8339">
        <v>10733</v>
      </c>
      <c r="B8339" t="s">
        <v>3412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222078.05</v>
      </c>
      <c r="L8339">
        <v>0</v>
      </c>
      <c r="M8339">
        <v>0</v>
      </c>
      <c r="N8339">
        <v>0</v>
      </c>
      <c r="O8339">
        <v>0</v>
      </c>
      <c r="P8339">
        <v>0</v>
      </c>
    </row>
    <row r="8340" spans="1:16" x14ac:dyDescent="0.25">
      <c r="A8340">
        <v>10734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108817.8</v>
      </c>
      <c r="L8340">
        <v>0</v>
      </c>
      <c r="M8340">
        <v>0</v>
      </c>
      <c r="N8340">
        <v>0</v>
      </c>
      <c r="O8340">
        <v>0</v>
      </c>
      <c r="P8340">
        <v>0</v>
      </c>
    </row>
    <row r="8341" spans="1:16" x14ac:dyDescent="0.25">
      <c r="A8341">
        <v>10735</v>
      </c>
      <c r="B8341" t="s">
        <v>3413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261073.28</v>
      </c>
      <c r="L8341">
        <v>0</v>
      </c>
      <c r="M8341">
        <v>0</v>
      </c>
      <c r="N8341">
        <v>0</v>
      </c>
      <c r="O8341">
        <v>0</v>
      </c>
      <c r="P8341">
        <v>0</v>
      </c>
    </row>
    <row r="8342" spans="1:16" x14ac:dyDescent="0.25">
      <c r="A8342">
        <v>10737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158271.76999999999</v>
      </c>
      <c r="L8342">
        <v>0</v>
      </c>
      <c r="M8342">
        <v>0</v>
      </c>
      <c r="N8342">
        <v>0</v>
      </c>
      <c r="O8342">
        <v>0</v>
      </c>
      <c r="P8342">
        <v>0</v>
      </c>
    </row>
    <row r="8343" spans="1:16" x14ac:dyDescent="0.25">
      <c r="A8343">
        <v>10738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139608.57999999999</v>
      </c>
      <c r="L8343">
        <v>0</v>
      </c>
      <c r="M8343">
        <v>0</v>
      </c>
      <c r="N8343">
        <v>0</v>
      </c>
      <c r="O8343">
        <v>0</v>
      </c>
      <c r="P8343">
        <v>0</v>
      </c>
    </row>
    <row r="8344" spans="1:16" x14ac:dyDescent="0.25">
      <c r="A8344">
        <v>10740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294014.21999999997</v>
      </c>
      <c r="J8344">
        <v>281547.12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</row>
    <row r="8345" spans="1:16" x14ac:dyDescent="0.25">
      <c r="A8345">
        <v>10741</v>
      </c>
      <c r="B8345" t="s">
        <v>3414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178112.92</v>
      </c>
      <c r="J8345">
        <v>220626.06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</row>
    <row r="8346" spans="1:16" x14ac:dyDescent="0.25">
      <c r="A8346">
        <v>10742</v>
      </c>
      <c r="B8346">
        <v>0</v>
      </c>
      <c r="C8346">
        <v>0</v>
      </c>
      <c r="D8346">
        <v>0</v>
      </c>
      <c r="E8346">
        <v>0</v>
      </c>
      <c r="F8346">
        <v>391761.97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</row>
    <row r="8347" spans="1:16" x14ac:dyDescent="0.25">
      <c r="A8347">
        <v>10743</v>
      </c>
      <c r="B8347">
        <v>0</v>
      </c>
      <c r="C8347">
        <v>0</v>
      </c>
      <c r="D8347">
        <v>0</v>
      </c>
      <c r="E8347">
        <v>0</v>
      </c>
      <c r="F8347">
        <v>64070.995999999999</v>
      </c>
      <c r="G8347">
        <v>98677.99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</row>
    <row r="8348" spans="1:16" x14ac:dyDescent="0.25">
      <c r="A8348">
        <v>10744</v>
      </c>
      <c r="B8348">
        <v>0</v>
      </c>
      <c r="C8348">
        <v>331526.3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</row>
    <row r="8349" spans="1:16" x14ac:dyDescent="0.25">
      <c r="A8349">
        <v>10745</v>
      </c>
      <c r="B8349" t="s">
        <v>3416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360471.8</v>
      </c>
      <c r="L8349">
        <v>172435.28</v>
      </c>
      <c r="M8349">
        <v>0</v>
      </c>
      <c r="N8349">
        <v>0</v>
      </c>
      <c r="O8349">
        <v>0</v>
      </c>
      <c r="P8349">
        <v>0</v>
      </c>
    </row>
    <row r="8350" spans="1:16" x14ac:dyDescent="0.25">
      <c r="A8350">
        <v>10746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241230.88</v>
      </c>
      <c r="J8350">
        <v>98390.983999999997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</row>
    <row r="8351" spans="1:16" x14ac:dyDescent="0.25">
      <c r="A8351">
        <v>10747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164235.04999999999</v>
      </c>
      <c r="J8351">
        <v>62444.13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</row>
    <row r="8352" spans="1:16" x14ac:dyDescent="0.25">
      <c r="A8352">
        <v>10748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191870.75</v>
      </c>
      <c r="J8352">
        <v>56462.065999999999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</row>
    <row r="8353" spans="1:16" x14ac:dyDescent="0.25">
      <c r="A8353">
        <v>10749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259452.83</v>
      </c>
      <c r="J8353">
        <v>105558.93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</row>
    <row r="8354" spans="1:16" x14ac:dyDescent="0.25">
      <c r="A8354">
        <v>10750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207166.8</v>
      </c>
      <c r="J8354">
        <v>65202.508000000002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</row>
    <row r="8355" spans="1:16" x14ac:dyDescent="0.25">
      <c r="A8355">
        <v>10751</v>
      </c>
      <c r="B8355" t="s">
        <v>3425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223666.31</v>
      </c>
      <c r="J8355">
        <v>68702.45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</row>
    <row r="8356" spans="1:16" x14ac:dyDescent="0.25">
      <c r="A8356">
        <v>10752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</row>
    <row r="8357" spans="1:16" x14ac:dyDescent="0.25">
      <c r="A8357">
        <v>10753</v>
      </c>
      <c r="B8357" t="s">
        <v>3419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</row>
    <row r="8358" spans="1:16" x14ac:dyDescent="0.25">
      <c r="A8358">
        <v>10756</v>
      </c>
      <c r="B8358" t="s">
        <v>501</v>
      </c>
      <c r="C8358">
        <v>626706.43999999994</v>
      </c>
      <c r="D8358">
        <v>525127.93999999994</v>
      </c>
      <c r="E8358">
        <v>654542.30000000005</v>
      </c>
      <c r="F8358">
        <v>3357995.2</v>
      </c>
      <c r="G8358">
        <v>3195937.5</v>
      </c>
      <c r="H8358">
        <v>1974427.2</v>
      </c>
      <c r="I8358">
        <v>0</v>
      </c>
      <c r="J8358">
        <v>0</v>
      </c>
      <c r="K8358">
        <v>716042.4</v>
      </c>
      <c r="L8358">
        <v>360201.78</v>
      </c>
      <c r="M8358">
        <v>0</v>
      </c>
      <c r="N8358">
        <v>0</v>
      </c>
      <c r="O8358">
        <v>0</v>
      </c>
      <c r="P8358">
        <v>0</v>
      </c>
    </row>
    <row r="8359" spans="1:16" x14ac:dyDescent="0.25">
      <c r="A8359">
        <v>10757</v>
      </c>
      <c r="B8359" t="s">
        <v>3368</v>
      </c>
      <c r="C8359">
        <v>0</v>
      </c>
      <c r="D8359">
        <v>0</v>
      </c>
      <c r="E8359">
        <v>0</v>
      </c>
      <c r="F8359">
        <v>410998.94</v>
      </c>
      <c r="G8359">
        <v>488489.03</v>
      </c>
      <c r="H8359">
        <v>165978</v>
      </c>
      <c r="I8359">
        <v>2248075.5</v>
      </c>
      <c r="J8359">
        <v>107617.3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</row>
    <row r="8360" spans="1:16" x14ac:dyDescent="0.25">
      <c r="A8360">
        <v>10758</v>
      </c>
      <c r="B8360" t="s">
        <v>283</v>
      </c>
      <c r="C8360">
        <v>221774.81</v>
      </c>
      <c r="D8360">
        <v>200288.4</v>
      </c>
      <c r="E8360">
        <v>347662.2</v>
      </c>
      <c r="F8360">
        <v>327787.12</v>
      </c>
      <c r="G8360">
        <v>275908.75</v>
      </c>
      <c r="H8360">
        <v>200535.1</v>
      </c>
      <c r="I8360">
        <v>0</v>
      </c>
      <c r="J8360">
        <v>0</v>
      </c>
      <c r="K8360">
        <v>25380944</v>
      </c>
      <c r="L8360">
        <v>10039042</v>
      </c>
      <c r="M8360">
        <v>0</v>
      </c>
      <c r="N8360">
        <v>0</v>
      </c>
      <c r="O8360">
        <v>0</v>
      </c>
      <c r="P8360">
        <v>0</v>
      </c>
    </row>
    <row r="8361" spans="1:16" x14ac:dyDescent="0.25">
      <c r="A8361">
        <v>10759</v>
      </c>
      <c r="B8361" t="s">
        <v>3422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150258.03</v>
      </c>
      <c r="L8361">
        <v>106911.266</v>
      </c>
      <c r="M8361">
        <v>0</v>
      </c>
      <c r="N8361">
        <v>0</v>
      </c>
      <c r="O8361">
        <v>0</v>
      </c>
      <c r="P8361">
        <v>0</v>
      </c>
    </row>
    <row r="8362" spans="1:16" x14ac:dyDescent="0.25">
      <c r="A8362">
        <v>10760</v>
      </c>
      <c r="B8362">
        <v>0</v>
      </c>
      <c r="C8362">
        <v>0</v>
      </c>
      <c r="D8362">
        <v>0</v>
      </c>
      <c r="E8362">
        <v>0</v>
      </c>
      <c r="F8362">
        <v>194382.88</v>
      </c>
      <c r="G8362">
        <v>188740.14</v>
      </c>
      <c r="H8362">
        <v>86282.44</v>
      </c>
      <c r="I8362">
        <v>3213877.8</v>
      </c>
      <c r="J8362">
        <v>2079620.4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</row>
    <row r="8363" spans="1:16" x14ac:dyDescent="0.25">
      <c r="A8363">
        <v>10761</v>
      </c>
      <c r="B8363" t="s">
        <v>3421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1895921.6</v>
      </c>
      <c r="L8363">
        <v>768369.5</v>
      </c>
      <c r="M8363">
        <v>0</v>
      </c>
      <c r="N8363">
        <v>0</v>
      </c>
      <c r="O8363">
        <v>0</v>
      </c>
      <c r="P8363">
        <v>0</v>
      </c>
    </row>
    <row r="8364" spans="1:16" x14ac:dyDescent="0.25">
      <c r="A8364">
        <v>10762</v>
      </c>
      <c r="B8364" t="s">
        <v>3423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734700.94</v>
      </c>
      <c r="J8364">
        <v>370101.56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</row>
    <row r="8365" spans="1:16" x14ac:dyDescent="0.25">
      <c r="A8365">
        <v>10763</v>
      </c>
      <c r="B8365">
        <v>0</v>
      </c>
      <c r="C8365">
        <v>0</v>
      </c>
      <c r="D8365">
        <v>0</v>
      </c>
      <c r="E8365">
        <v>0</v>
      </c>
      <c r="F8365">
        <v>151045.84</v>
      </c>
      <c r="G8365">
        <v>131414.70000000001</v>
      </c>
      <c r="H8365">
        <v>0</v>
      </c>
      <c r="I8365">
        <v>4049203.8</v>
      </c>
      <c r="J8365">
        <v>2003000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</row>
    <row r="8366" spans="1:16" x14ac:dyDescent="0.25">
      <c r="A8366">
        <v>10764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555916.80000000005</v>
      </c>
      <c r="J8366">
        <v>327139.34000000003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</row>
    <row r="8367" spans="1:16" x14ac:dyDescent="0.25">
      <c r="A8367">
        <v>10765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243194.08</v>
      </c>
      <c r="J8367">
        <v>123767.414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</row>
    <row r="8368" spans="1:16" x14ac:dyDescent="0.25">
      <c r="A8368">
        <v>10766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740209.5</v>
      </c>
      <c r="J8368">
        <v>333197.15999999997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</row>
    <row r="8369" spans="1:16" x14ac:dyDescent="0.25">
      <c r="A8369">
        <v>10767</v>
      </c>
      <c r="B8369" t="s">
        <v>3424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326961.78000000003</v>
      </c>
      <c r="J8369">
        <v>263243.62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</row>
    <row r="8370" spans="1:16" x14ac:dyDescent="0.25">
      <c r="A8370">
        <v>10768</v>
      </c>
      <c r="B8370" t="s">
        <v>3400</v>
      </c>
      <c r="C8370">
        <v>448720.3</v>
      </c>
      <c r="D8370">
        <v>239081.9</v>
      </c>
      <c r="E8370">
        <v>299776.62</v>
      </c>
      <c r="F8370">
        <v>1261125</v>
      </c>
      <c r="G8370">
        <v>420199.44</v>
      </c>
      <c r="H8370">
        <v>465934.62</v>
      </c>
      <c r="I8370">
        <v>0</v>
      </c>
      <c r="J8370">
        <v>0</v>
      </c>
      <c r="K8370">
        <v>678988.5</v>
      </c>
      <c r="L8370">
        <v>368926.7</v>
      </c>
      <c r="M8370">
        <v>0</v>
      </c>
      <c r="N8370">
        <v>0</v>
      </c>
      <c r="O8370">
        <v>0</v>
      </c>
      <c r="P8370">
        <v>0</v>
      </c>
    </row>
    <row r="8371" spans="1:16" x14ac:dyDescent="0.25">
      <c r="A8371">
        <v>10771</v>
      </c>
      <c r="B8371" t="s">
        <v>3426</v>
      </c>
      <c r="C8371">
        <v>106941.73</v>
      </c>
      <c r="D8371">
        <v>111660.38</v>
      </c>
      <c r="E8371">
        <v>125518.69</v>
      </c>
      <c r="F8371">
        <v>0</v>
      </c>
      <c r="G8371">
        <v>81945.81</v>
      </c>
      <c r="H8371">
        <v>0</v>
      </c>
      <c r="I8371">
        <v>0</v>
      </c>
      <c r="J8371">
        <v>0</v>
      </c>
      <c r="K8371">
        <v>2354078.5</v>
      </c>
      <c r="L8371">
        <v>1628395.4</v>
      </c>
      <c r="M8371">
        <v>0</v>
      </c>
      <c r="N8371">
        <v>0</v>
      </c>
      <c r="O8371">
        <v>0</v>
      </c>
      <c r="P8371">
        <v>0</v>
      </c>
    </row>
    <row r="8372" spans="1:16" x14ac:dyDescent="0.25">
      <c r="A8372">
        <v>10774</v>
      </c>
      <c r="B8372">
        <v>0</v>
      </c>
      <c r="C8372">
        <v>0</v>
      </c>
      <c r="D8372">
        <v>0</v>
      </c>
      <c r="E8372">
        <v>0</v>
      </c>
      <c r="F8372">
        <v>311016.62</v>
      </c>
      <c r="G8372">
        <v>64828.57</v>
      </c>
      <c r="H8372">
        <v>66685.960000000006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</row>
    <row r="8373" spans="1:16" x14ac:dyDescent="0.25">
      <c r="A8373">
        <v>10775</v>
      </c>
      <c r="B8373">
        <v>0</v>
      </c>
      <c r="C8373">
        <v>0</v>
      </c>
      <c r="D8373">
        <v>0</v>
      </c>
      <c r="E8373">
        <v>0</v>
      </c>
      <c r="F8373">
        <v>437292.44</v>
      </c>
      <c r="G8373">
        <v>109317.21</v>
      </c>
      <c r="H8373">
        <v>93193.09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</row>
    <row r="8374" spans="1:16" x14ac:dyDescent="0.25">
      <c r="A8374">
        <v>10776</v>
      </c>
      <c r="B8374" t="s">
        <v>3435</v>
      </c>
      <c r="C8374">
        <v>0</v>
      </c>
      <c r="D8374">
        <v>0</v>
      </c>
      <c r="E8374">
        <v>0</v>
      </c>
      <c r="F8374">
        <v>1035047.75</v>
      </c>
      <c r="G8374">
        <v>757663.75</v>
      </c>
      <c r="H8374">
        <v>561528.30000000005</v>
      </c>
      <c r="I8374">
        <v>508367.16</v>
      </c>
      <c r="J8374">
        <v>226138.83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</row>
    <row r="8375" spans="1:16" x14ac:dyDescent="0.25">
      <c r="A8375">
        <v>10777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413211.28</v>
      </c>
      <c r="J8375">
        <v>464008.03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</row>
    <row r="8376" spans="1:16" x14ac:dyDescent="0.25">
      <c r="A8376">
        <v>10778</v>
      </c>
      <c r="B8376">
        <v>0</v>
      </c>
      <c r="C8376">
        <v>88303.25</v>
      </c>
      <c r="D8376">
        <v>60244.156000000003</v>
      </c>
      <c r="E8376">
        <v>136989.01999999999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856158.75</v>
      </c>
      <c r="L8376">
        <v>258732.48</v>
      </c>
      <c r="M8376">
        <v>0</v>
      </c>
      <c r="N8376">
        <v>0</v>
      </c>
      <c r="O8376">
        <v>0</v>
      </c>
      <c r="P8376">
        <v>0</v>
      </c>
    </row>
    <row r="8377" spans="1:16" x14ac:dyDescent="0.25">
      <c r="A8377">
        <v>10779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2541021.5</v>
      </c>
      <c r="L8377">
        <v>893914.4</v>
      </c>
      <c r="M8377">
        <v>0</v>
      </c>
      <c r="N8377">
        <v>0</v>
      </c>
      <c r="O8377">
        <v>0</v>
      </c>
      <c r="P8377">
        <v>0</v>
      </c>
    </row>
    <row r="8378" spans="1:16" x14ac:dyDescent="0.25">
      <c r="A8378">
        <v>10780</v>
      </c>
      <c r="B8378" t="s">
        <v>3427</v>
      </c>
      <c r="C8378">
        <v>0</v>
      </c>
      <c r="D8378">
        <v>0</v>
      </c>
      <c r="E8378">
        <v>0</v>
      </c>
      <c r="F8378">
        <v>189850.4</v>
      </c>
      <c r="G8378">
        <v>130609.74</v>
      </c>
      <c r="H8378">
        <v>109378.52</v>
      </c>
      <c r="I8378">
        <v>59143.35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</row>
    <row r="8379" spans="1:16" x14ac:dyDescent="0.25">
      <c r="A8379">
        <v>10781</v>
      </c>
      <c r="B8379">
        <v>0</v>
      </c>
      <c r="C8379">
        <v>0</v>
      </c>
      <c r="D8379">
        <v>0</v>
      </c>
      <c r="E8379">
        <v>0</v>
      </c>
      <c r="F8379">
        <v>436468</v>
      </c>
      <c r="G8379">
        <v>476279.16</v>
      </c>
      <c r="H8379">
        <v>499180.22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</row>
    <row r="8380" spans="1:16" x14ac:dyDescent="0.25">
      <c r="A8380">
        <v>10783</v>
      </c>
      <c r="B8380">
        <v>0</v>
      </c>
      <c r="C8380">
        <v>0</v>
      </c>
      <c r="D8380">
        <v>0</v>
      </c>
      <c r="E8380">
        <v>0</v>
      </c>
      <c r="F8380">
        <v>8753141</v>
      </c>
      <c r="G8380">
        <v>2147536.5</v>
      </c>
      <c r="H8380">
        <v>2199223.2000000002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</row>
    <row r="8381" spans="1:16" x14ac:dyDescent="0.25">
      <c r="A8381">
        <v>10784</v>
      </c>
      <c r="B8381" t="s">
        <v>3429</v>
      </c>
      <c r="C8381">
        <v>0</v>
      </c>
      <c r="D8381">
        <v>0</v>
      </c>
      <c r="E8381">
        <v>85553.75</v>
      </c>
      <c r="F8381">
        <v>0</v>
      </c>
      <c r="G8381">
        <v>0</v>
      </c>
      <c r="H8381">
        <v>118646.54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</row>
    <row r="8382" spans="1:16" x14ac:dyDescent="0.25">
      <c r="A8382">
        <v>10785</v>
      </c>
      <c r="B8382">
        <v>0</v>
      </c>
      <c r="C8382">
        <v>0</v>
      </c>
      <c r="D8382">
        <v>0</v>
      </c>
      <c r="E8382">
        <v>0</v>
      </c>
      <c r="F8382">
        <v>232528.5</v>
      </c>
      <c r="G8382">
        <v>68445.02</v>
      </c>
      <c r="H8382">
        <v>113289.43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</row>
    <row r="8383" spans="1:16" x14ac:dyDescent="0.25">
      <c r="A8383">
        <v>10787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189335.23</v>
      </c>
      <c r="L8383">
        <v>0</v>
      </c>
      <c r="M8383">
        <v>0</v>
      </c>
      <c r="N8383">
        <v>0</v>
      </c>
      <c r="O8383">
        <v>0</v>
      </c>
      <c r="P8383">
        <v>0</v>
      </c>
    </row>
    <row r="8384" spans="1:16" x14ac:dyDescent="0.25">
      <c r="A8384">
        <v>10788</v>
      </c>
      <c r="B8384" t="s">
        <v>3430</v>
      </c>
      <c r="C8384">
        <v>0</v>
      </c>
      <c r="D8384">
        <v>0</v>
      </c>
      <c r="E8384">
        <v>51424.15</v>
      </c>
      <c r="F8384">
        <v>0</v>
      </c>
      <c r="G8384">
        <v>78639.5</v>
      </c>
      <c r="H8384">
        <v>0</v>
      </c>
      <c r="I8384">
        <v>0</v>
      </c>
      <c r="J8384">
        <v>0</v>
      </c>
      <c r="K8384">
        <v>187683.31</v>
      </c>
      <c r="L8384">
        <v>0</v>
      </c>
      <c r="M8384">
        <v>0</v>
      </c>
      <c r="N8384">
        <v>0</v>
      </c>
      <c r="O8384">
        <v>0</v>
      </c>
      <c r="P8384">
        <v>0</v>
      </c>
    </row>
    <row r="8385" spans="1:16" x14ac:dyDescent="0.25">
      <c r="A8385">
        <v>10789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1373802.6</v>
      </c>
      <c r="J8385">
        <v>1627390.6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</row>
    <row r="8386" spans="1:16" x14ac:dyDescent="0.25">
      <c r="A8386">
        <v>10790</v>
      </c>
      <c r="B8386">
        <v>0</v>
      </c>
      <c r="C8386">
        <v>123413.81</v>
      </c>
      <c r="D8386">
        <v>81156.054999999993</v>
      </c>
      <c r="E8386">
        <v>110503.63</v>
      </c>
      <c r="F8386">
        <v>345743.94</v>
      </c>
      <c r="G8386">
        <v>179846.3</v>
      </c>
      <c r="H8386">
        <v>118742.37</v>
      </c>
      <c r="I8386">
        <v>0</v>
      </c>
      <c r="J8386">
        <v>0</v>
      </c>
      <c r="K8386">
        <v>428714.25</v>
      </c>
      <c r="L8386">
        <v>200958.94</v>
      </c>
      <c r="M8386">
        <v>0</v>
      </c>
      <c r="N8386">
        <v>0</v>
      </c>
      <c r="O8386">
        <v>0</v>
      </c>
      <c r="P8386">
        <v>0</v>
      </c>
    </row>
    <row r="8387" spans="1:16" x14ac:dyDescent="0.25">
      <c r="A8387">
        <v>10791</v>
      </c>
      <c r="B8387">
        <v>0</v>
      </c>
      <c r="C8387">
        <v>165171.64000000001</v>
      </c>
      <c r="D8387">
        <v>0</v>
      </c>
      <c r="E8387">
        <v>0</v>
      </c>
      <c r="F8387">
        <v>152296.1</v>
      </c>
      <c r="G8387">
        <v>173679.23</v>
      </c>
      <c r="H8387">
        <v>106059.44500000001</v>
      </c>
      <c r="I8387">
        <v>429492.25</v>
      </c>
      <c r="J8387">
        <v>635483.25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</row>
    <row r="8388" spans="1:16" x14ac:dyDescent="0.25">
      <c r="A8388">
        <v>10792</v>
      </c>
      <c r="B8388" t="s">
        <v>3384</v>
      </c>
      <c r="C8388">
        <v>205962.16</v>
      </c>
      <c r="D8388">
        <v>129467.45</v>
      </c>
      <c r="E8388">
        <v>95917.77</v>
      </c>
      <c r="F8388">
        <v>354915.78</v>
      </c>
      <c r="G8388">
        <v>414561.94</v>
      </c>
      <c r="H8388">
        <v>195646.6</v>
      </c>
      <c r="I8388">
        <v>322027.62</v>
      </c>
      <c r="J8388">
        <v>765150.94</v>
      </c>
      <c r="K8388">
        <v>546284.9</v>
      </c>
      <c r="L8388">
        <v>371641.44</v>
      </c>
      <c r="M8388">
        <v>0</v>
      </c>
      <c r="N8388">
        <v>0</v>
      </c>
      <c r="O8388">
        <v>0</v>
      </c>
      <c r="P8388">
        <v>0</v>
      </c>
    </row>
    <row r="8389" spans="1:16" x14ac:dyDescent="0.25">
      <c r="A8389">
        <v>10794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839594.8</v>
      </c>
      <c r="J8389">
        <v>980098.6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</row>
    <row r="8390" spans="1:16" x14ac:dyDescent="0.25">
      <c r="A8390">
        <v>10795</v>
      </c>
      <c r="B8390" t="s">
        <v>127</v>
      </c>
      <c r="C8390">
        <v>7764580</v>
      </c>
      <c r="D8390">
        <v>8926741</v>
      </c>
      <c r="E8390">
        <v>6741141</v>
      </c>
      <c r="F8390">
        <v>8846812</v>
      </c>
      <c r="G8390">
        <v>10520212</v>
      </c>
      <c r="H8390">
        <v>4858849</v>
      </c>
      <c r="I8390">
        <v>0</v>
      </c>
      <c r="J8390">
        <v>0</v>
      </c>
      <c r="K8390">
        <v>68728900</v>
      </c>
      <c r="L8390">
        <v>24948866</v>
      </c>
      <c r="M8390">
        <v>0</v>
      </c>
      <c r="N8390">
        <v>0</v>
      </c>
      <c r="O8390">
        <v>0</v>
      </c>
      <c r="P8390">
        <v>0</v>
      </c>
    </row>
    <row r="8391" spans="1:16" x14ac:dyDescent="0.25">
      <c r="A8391">
        <v>10797</v>
      </c>
      <c r="B8391" t="s">
        <v>3433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142403.26999999999</v>
      </c>
      <c r="L8391">
        <v>0</v>
      </c>
      <c r="M8391">
        <v>0</v>
      </c>
      <c r="N8391">
        <v>0</v>
      </c>
      <c r="O8391">
        <v>0</v>
      </c>
      <c r="P8391">
        <v>0</v>
      </c>
    </row>
    <row r="8392" spans="1:16" x14ac:dyDescent="0.25">
      <c r="A8392">
        <v>10798</v>
      </c>
      <c r="B8392">
        <v>0</v>
      </c>
      <c r="C8392">
        <v>0</v>
      </c>
      <c r="D8392">
        <v>0</v>
      </c>
      <c r="E8392">
        <v>0</v>
      </c>
      <c r="F8392">
        <v>154644.60999999999</v>
      </c>
      <c r="G8392">
        <v>0</v>
      </c>
      <c r="H8392">
        <v>0</v>
      </c>
      <c r="I8392">
        <v>0</v>
      </c>
      <c r="J8392">
        <v>0</v>
      </c>
      <c r="K8392">
        <v>349917.66</v>
      </c>
      <c r="L8392">
        <v>107812.11</v>
      </c>
      <c r="M8392">
        <v>0</v>
      </c>
      <c r="N8392">
        <v>0</v>
      </c>
      <c r="O8392">
        <v>0</v>
      </c>
      <c r="P8392">
        <v>0</v>
      </c>
    </row>
    <row r="8393" spans="1:16" x14ac:dyDescent="0.25">
      <c r="A8393">
        <v>10800</v>
      </c>
      <c r="B8393" t="s">
        <v>3431</v>
      </c>
      <c r="C8393">
        <v>0</v>
      </c>
      <c r="D8393">
        <v>0</v>
      </c>
      <c r="E8393">
        <v>0</v>
      </c>
      <c r="F8393">
        <v>53126.06</v>
      </c>
      <c r="G8393">
        <v>0</v>
      </c>
      <c r="H8393">
        <v>0</v>
      </c>
      <c r="I8393">
        <v>0</v>
      </c>
      <c r="J8393">
        <v>0</v>
      </c>
      <c r="K8393">
        <v>1499487.5</v>
      </c>
      <c r="L8393">
        <v>599725.1</v>
      </c>
      <c r="M8393">
        <v>0</v>
      </c>
      <c r="N8393">
        <v>0</v>
      </c>
      <c r="O8393">
        <v>0</v>
      </c>
      <c r="P8393">
        <v>0</v>
      </c>
    </row>
    <row r="8394" spans="1:16" x14ac:dyDescent="0.25">
      <c r="A8394">
        <v>10801</v>
      </c>
      <c r="B8394" t="s">
        <v>3438</v>
      </c>
      <c r="C8394">
        <v>0</v>
      </c>
      <c r="D8394">
        <v>0</v>
      </c>
      <c r="E8394">
        <v>0</v>
      </c>
      <c r="F8394">
        <v>0</v>
      </c>
      <c r="G8394">
        <v>211102</v>
      </c>
      <c r="H8394">
        <v>0</v>
      </c>
      <c r="I8394">
        <v>706321.8</v>
      </c>
      <c r="J8394">
        <v>564337.75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</row>
    <row r="8395" spans="1:16" x14ac:dyDescent="0.25">
      <c r="A8395">
        <v>10803</v>
      </c>
      <c r="B8395" t="s">
        <v>3436</v>
      </c>
      <c r="C8395">
        <v>0</v>
      </c>
      <c r="D8395">
        <v>0</v>
      </c>
      <c r="E8395">
        <v>0</v>
      </c>
      <c r="F8395">
        <v>392923.44</v>
      </c>
      <c r="G8395">
        <v>169044.47</v>
      </c>
      <c r="H8395">
        <v>174856.36</v>
      </c>
      <c r="I8395">
        <v>6608090.5</v>
      </c>
      <c r="J8395">
        <v>3796242.2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</row>
    <row r="8396" spans="1:16" x14ac:dyDescent="0.25">
      <c r="A8396">
        <v>10804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185166.94</v>
      </c>
      <c r="L8396">
        <v>129853.64</v>
      </c>
      <c r="M8396">
        <v>0</v>
      </c>
      <c r="N8396">
        <v>0</v>
      </c>
      <c r="O8396">
        <v>0</v>
      </c>
      <c r="P8396">
        <v>0</v>
      </c>
    </row>
    <row r="8397" spans="1:16" x14ac:dyDescent="0.25">
      <c r="A8397">
        <v>10808</v>
      </c>
      <c r="B8397" t="s">
        <v>3437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809311.44</v>
      </c>
      <c r="J8397">
        <v>1225539.8</v>
      </c>
      <c r="K8397">
        <v>123204.25</v>
      </c>
      <c r="L8397">
        <v>184640.52</v>
      </c>
      <c r="M8397">
        <v>0</v>
      </c>
      <c r="N8397">
        <v>0</v>
      </c>
      <c r="O8397">
        <v>0</v>
      </c>
      <c r="P8397">
        <v>0</v>
      </c>
    </row>
    <row r="8398" spans="1:16" x14ac:dyDescent="0.25">
      <c r="A8398">
        <v>10809</v>
      </c>
      <c r="B8398" t="s">
        <v>3432</v>
      </c>
      <c r="C8398">
        <v>0</v>
      </c>
      <c r="D8398">
        <v>0</v>
      </c>
      <c r="E8398">
        <v>57286.79</v>
      </c>
      <c r="F8398">
        <v>262387.09999999998</v>
      </c>
      <c r="G8398">
        <v>332224.75</v>
      </c>
      <c r="H8398">
        <v>176436.23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</row>
    <row r="8399" spans="1:16" x14ac:dyDescent="0.25">
      <c r="A8399">
        <v>10811</v>
      </c>
      <c r="B8399" t="s">
        <v>3439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969867.1</v>
      </c>
      <c r="L8399">
        <v>314948.38</v>
      </c>
      <c r="M8399">
        <v>0</v>
      </c>
      <c r="N8399">
        <v>0</v>
      </c>
      <c r="O8399">
        <v>0</v>
      </c>
      <c r="P8399">
        <v>0</v>
      </c>
    </row>
    <row r="8400" spans="1:16" x14ac:dyDescent="0.25">
      <c r="A8400">
        <v>10812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374671.84</v>
      </c>
      <c r="L8400">
        <v>235883.95</v>
      </c>
      <c r="M8400">
        <v>0</v>
      </c>
      <c r="N8400">
        <v>0</v>
      </c>
      <c r="O8400">
        <v>0</v>
      </c>
      <c r="P8400">
        <v>0</v>
      </c>
    </row>
    <row r="8401" spans="1:16" x14ac:dyDescent="0.25">
      <c r="A8401">
        <v>10813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307870.56</v>
      </c>
      <c r="L8401">
        <v>182138.12</v>
      </c>
      <c r="M8401">
        <v>0</v>
      </c>
      <c r="N8401">
        <v>0</v>
      </c>
      <c r="O8401">
        <v>0</v>
      </c>
      <c r="P8401">
        <v>0</v>
      </c>
    </row>
    <row r="8402" spans="1:16" x14ac:dyDescent="0.25">
      <c r="A8402">
        <v>10814</v>
      </c>
      <c r="B8402" t="s">
        <v>3441</v>
      </c>
      <c r="C8402">
        <v>78344.990000000005</v>
      </c>
      <c r="D8402">
        <v>0</v>
      </c>
      <c r="E8402">
        <v>0</v>
      </c>
      <c r="F8402">
        <v>1876688.4</v>
      </c>
      <c r="G8402">
        <v>204584.17</v>
      </c>
      <c r="H8402">
        <v>413409.72</v>
      </c>
      <c r="I8402">
        <v>0</v>
      </c>
      <c r="J8402">
        <v>0</v>
      </c>
      <c r="K8402">
        <v>1094985.6000000001</v>
      </c>
      <c r="L8402">
        <v>463897.84</v>
      </c>
      <c r="M8402">
        <v>0</v>
      </c>
      <c r="N8402">
        <v>0</v>
      </c>
      <c r="O8402">
        <v>0</v>
      </c>
      <c r="P8402">
        <v>0</v>
      </c>
    </row>
    <row r="8403" spans="1:16" x14ac:dyDescent="0.25">
      <c r="A8403">
        <v>10815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701942.56</v>
      </c>
      <c r="J8403">
        <v>360993.94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</row>
    <row r="8404" spans="1:16" x14ac:dyDescent="0.25">
      <c r="A8404">
        <v>10816</v>
      </c>
      <c r="B8404" t="s">
        <v>3442</v>
      </c>
      <c r="C8404">
        <v>202622.5</v>
      </c>
      <c r="D8404">
        <v>137843.75</v>
      </c>
      <c r="E8404">
        <v>621578.93999999994</v>
      </c>
      <c r="F8404">
        <v>548051.6</v>
      </c>
      <c r="G8404">
        <v>142319.35999999999</v>
      </c>
      <c r="H8404">
        <v>384204.79999999999</v>
      </c>
      <c r="I8404">
        <v>0</v>
      </c>
      <c r="J8404">
        <v>0</v>
      </c>
      <c r="K8404">
        <v>23901186</v>
      </c>
      <c r="L8404">
        <v>8721784</v>
      </c>
      <c r="M8404">
        <v>0</v>
      </c>
      <c r="N8404">
        <v>0</v>
      </c>
      <c r="O8404">
        <v>0</v>
      </c>
      <c r="P8404">
        <v>0</v>
      </c>
    </row>
    <row r="8405" spans="1:16" x14ac:dyDescent="0.25">
      <c r="A8405">
        <v>10817</v>
      </c>
      <c r="B8405" t="s">
        <v>3508</v>
      </c>
      <c r="C8405">
        <v>0</v>
      </c>
      <c r="D8405">
        <v>0</v>
      </c>
      <c r="E8405">
        <v>0</v>
      </c>
      <c r="F8405">
        <v>433489.75</v>
      </c>
      <c r="G8405">
        <v>306309.88</v>
      </c>
      <c r="H8405">
        <v>103623.64</v>
      </c>
      <c r="I8405">
        <v>5385218</v>
      </c>
      <c r="J8405">
        <v>12145602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</row>
    <row r="8406" spans="1:16" x14ac:dyDescent="0.25">
      <c r="A8406">
        <v>10818</v>
      </c>
      <c r="B8406">
        <v>0</v>
      </c>
      <c r="C8406">
        <v>0</v>
      </c>
      <c r="D8406">
        <v>50406.133000000002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649583</v>
      </c>
      <c r="L8406">
        <v>442376.5</v>
      </c>
      <c r="M8406">
        <v>0</v>
      </c>
      <c r="N8406">
        <v>0</v>
      </c>
      <c r="O8406">
        <v>0</v>
      </c>
      <c r="P8406">
        <v>0</v>
      </c>
    </row>
    <row r="8407" spans="1:16" x14ac:dyDescent="0.25">
      <c r="A8407">
        <v>10821</v>
      </c>
      <c r="B8407" t="s">
        <v>3444</v>
      </c>
      <c r="C8407">
        <v>0</v>
      </c>
      <c r="D8407">
        <v>0</v>
      </c>
      <c r="E8407">
        <v>0</v>
      </c>
      <c r="F8407">
        <v>566987.43999999994</v>
      </c>
      <c r="G8407">
        <v>615772.69999999995</v>
      </c>
      <c r="H8407">
        <v>285943.25</v>
      </c>
      <c r="I8407">
        <v>6738995.5</v>
      </c>
      <c r="J8407">
        <v>3856275.5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</row>
    <row r="8408" spans="1:16" x14ac:dyDescent="0.25">
      <c r="A8408">
        <v>10822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2267927.2000000002</v>
      </c>
      <c r="J8408">
        <v>2976235.5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</row>
    <row r="8409" spans="1:16" x14ac:dyDescent="0.25">
      <c r="A8409">
        <v>10823</v>
      </c>
      <c r="B8409" t="s">
        <v>3445</v>
      </c>
      <c r="C8409">
        <v>0</v>
      </c>
      <c r="D8409">
        <v>0</v>
      </c>
      <c r="E8409">
        <v>0</v>
      </c>
      <c r="F8409">
        <v>470115.53</v>
      </c>
      <c r="G8409">
        <v>406308.38</v>
      </c>
      <c r="H8409">
        <v>173581.08</v>
      </c>
      <c r="I8409">
        <v>749118.8</v>
      </c>
      <c r="J8409">
        <v>4931285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</row>
    <row r="8410" spans="1:16" x14ac:dyDescent="0.25">
      <c r="A8410">
        <v>10827</v>
      </c>
      <c r="B8410" t="s">
        <v>261</v>
      </c>
      <c r="C8410">
        <v>4520907.5</v>
      </c>
      <c r="D8410">
        <v>5269523.5</v>
      </c>
      <c r="E8410">
        <v>3820205.2</v>
      </c>
      <c r="F8410">
        <v>2194812.2000000002</v>
      </c>
      <c r="G8410">
        <v>4126797.2</v>
      </c>
      <c r="H8410">
        <v>2540810.5</v>
      </c>
      <c r="I8410">
        <v>389088.8</v>
      </c>
      <c r="J8410">
        <v>127183.125</v>
      </c>
      <c r="K8410">
        <v>12691751</v>
      </c>
      <c r="L8410">
        <v>7665652</v>
      </c>
      <c r="M8410">
        <v>0</v>
      </c>
      <c r="N8410">
        <v>0</v>
      </c>
      <c r="O8410">
        <v>0</v>
      </c>
      <c r="P8410">
        <v>0</v>
      </c>
    </row>
    <row r="8411" spans="1:16" x14ac:dyDescent="0.25">
      <c r="A8411">
        <v>10829</v>
      </c>
      <c r="B8411" t="s">
        <v>3533</v>
      </c>
      <c r="C8411">
        <v>62510.79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139998.48000000001</v>
      </c>
      <c r="L8411">
        <v>0</v>
      </c>
      <c r="M8411">
        <v>0</v>
      </c>
      <c r="N8411">
        <v>0</v>
      </c>
      <c r="O8411">
        <v>0</v>
      </c>
      <c r="P8411">
        <v>0</v>
      </c>
    </row>
    <row r="8412" spans="1:16" x14ac:dyDescent="0.25">
      <c r="A8412">
        <v>10830</v>
      </c>
      <c r="B8412" t="s">
        <v>3446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159973.88</v>
      </c>
      <c r="L8412">
        <v>0</v>
      </c>
      <c r="M8412">
        <v>0</v>
      </c>
      <c r="N8412">
        <v>0</v>
      </c>
      <c r="O8412">
        <v>0</v>
      </c>
      <c r="P8412">
        <v>0</v>
      </c>
    </row>
    <row r="8413" spans="1:16" x14ac:dyDescent="0.25">
      <c r="A8413">
        <v>10831</v>
      </c>
      <c r="B8413" t="s">
        <v>3453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232006.89</v>
      </c>
      <c r="L8413">
        <v>74958.37</v>
      </c>
      <c r="M8413">
        <v>0</v>
      </c>
      <c r="N8413">
        <v>0</v>
      </c>
      <c r="O8413">
        <v>0</v>
      </c>
      <c r="P8413">
        <v>0</v>
      </c>
    </row>
    <row r="8414" spans="1:16" x14ac:dyDescent="0.25">
      <c r="A8414">
        <v>10832</v>
      </c>
      <c r="B8414" t="s">
        <v>3447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163626.04999999999</v>
      </c>
      <c r="L8414">
        <v>0</v>
      </c>
      <c r="M8414">
        <v>0</v>
      </c>
      <c r="N8414">
        <v>0</v>
      </c>
      <c r="O8414">
        <v>0</v>
      </c>
      <c r="P8414">
        <v>0</v>
      </c>
    </row>
    <row r="8415" spans="1:16" x14ac:dyDescent="0.25">
      <c r="A8415">
        <v>10833</v>
      </c>
      <c r="B8415">
        <v>0</v>
      </c>
      <c r="C8415">
        <v>59939.94</v>
      </c>
      <c r="D8415">
        <v>0</v>
      </c>
      <c r="E8415">
        <v>67149.429999999993</v>
      </c>
      <c r="F8415">
        <v>58077.434000000001</v>
      </c>
      <c r="G8415">
        <v>112446.88</v>
      </c>
      <c r="H8415">
        <v>73289.8</v>
      </c>
      <c r="I8415">
        <v>55717.464999999997</v>
      </c>
      <c r="J8415">
        <v>0</v>
      </c>
      <c r="K8415">
        <v>247706.53</v>
      </c>
      <c r="L8415">
        <v>125789.01</v>
      </c>
      <c r="M8415">
        <v>0</v>
      </c>
      <c r="N8415">
        <v>0</v>
      </c>
      <c r="O8415">
        <v>0</v>
      </c>
      <c r="P8415">
        <v>0</v>
      </c>
    </row>
    <row r="8416" spans="1:16" x14ac:dyDescent="0.25">
      <c r="A8416">
        <v>10834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129257.01</v>
      </c>
      <c r="L8416">
        <v>0</v>
      </c>
      <c r="M8416">
        <v>0</v>
      </c>
      <c r="N8416">
        <v>0</v>
      </c>
      <c r="O8416">
        <v>0</v>
      </c>
      <c r="P8416">
        <v>0</v>
      </c>
    </row>
    <row r="8417" spans="1:16" x14ac:dyDescent="0.25">
      <c r="A8417">
        <v>10835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187518.98</v>
      </c>
      <c r="L8417">
        <v>60023.64</v>
      </c>
      <c r="M8417">
        <v>0</v>
      </c>
      <c r="N8417">
        <v>0</v>
      </c>
      <c r="O8417">
        <v>0</v>
      </c>
      <c r="P8417">
        <v>0</v>
      </c>
    </row>
    <row r="8418" spans="1:16" x14ac:dyDescent="0.25">
      <c r="A8418">
        <v>10836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170053.28</v>
      </c>
      <c r="L8418">
        <v>0</v>
      </c>
      <c r="M8418">
        <v>0</v>
      </c>
      <c r="N8418">
        <v>0</v>
      </c>
      <c r="O8418">
        <v>0</v>
      </c>
      <c r="P8418">
        <v>0</v>
      </c>
    </row>
    <row r="8419" spans="1:16" x14ac:dyDescent="0.25">
      <c r="A8419">
        <v>10837</v>
      </c>
      <c r="B8419" t="s">
        <v>3448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139104.64000000001</v>
      </c>
      <c r="L8419">
        <v>0</v>
      </c>
      <c r="M8419">
        <v>0</v>
      </c>
      <c r="N8419">
        <v>0</v>
      </c>
      <c r="O8419">
        <v>0</v>
      </c>
      <c r="P8419">
        <v>0</v>
      </c>
    </row>
    <row r="8420" spans="1:16" x14ac:dyDescent="0.25">
      <c r="A8420">
        <v>10838</v>
      </c>
      <c r="B8420" t="s">
        <v>3449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214763.69</v>
      </c>
      <c r="L8420">
        <v>0</v>
      </c>
      <c r="M8420">
        <v>0</v>
      </c>
      <c r="N8420">
        <v>0</v>
      </c>
      <c r="O8420">
        <v>0</v>
      </c>
      <c r="P8420">
        <v>0</v>
      </c>
    </row>
    <row r="8421" spans="1:16" x14ac:dyDescent="0.25">
      <c r="A8421">
        <v>10839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134236.35999999999</v>
      </c>
      <c r="L8421">
        <v>0</v>
      </c>
      <c r="M8421">
        <v>0</v>
      </c>
      <c r="N8421">
        <v>0</v>
      </c>
      <c r="O8421">
        <v>0</v>
      </c>
      <c r="P8421">
        <v>0</v>
      </c>
    </row>
    <row r="8422" spans="1:16" x14ac:dyDescent="0.25">
      <c r="A8422">
        <v>10840</v>
      </c>
      <c r="B8422" t="s">
        <v>3450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229358.58</v>
      </c>
      <c r="L8422">
        <v>0</v>
      </c>
      <c r="M8422">
        <v>0</v>
      </c>
      <c r="N8422">
        <v>0</v>
      </c>
      <c r="O8422">
        <v>0</v>
      </c>
      <c r="P8422">
        <v>0</v>
      </c>
    </row>
    <row r="8423" spans="1:16" x14ac:dyDescent="0.25">
      <c r="A8423">
        <v>10841</v>
      </c>
      <c r="B8423" t="s">
        <v>3451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207877.56</v>
      </c>
      <c r="L8423">
        <v>0</v>
      </c>
      <c r="M8423">
        <v>0</v>
      </c>
      <c r="N8423">
        <v>0</v>
      </c>
      <c r="O8423">
        <v>0</v>
      </c>
      <c r="P8423">
        <v>0</v>
      </c>
    </row>
    <row r="8424" spans="1:16" x14ac:dyDescent="0.25">
      <c r="A8424">
        <v>10842</v>
      </c>
      <c r="B8424" t="s">
        <v>3452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179360.53</v>
      </c>
      <c r="L8424">
        <v>0</v>
      </c>
      <c r="M8424">
        <v>0</v>
      </c>
      <c r="N8424">
        <v>0</v>
      </c>
      <c r="O8424">
        <v>0</v>
      </c>
      <c r="P8424">
        <v>0</v>
      </c>
    </row>
    <row r="8425" spans="1:16" x14ac:dyDescent="0.25">
      <c r="A8425">
        <v>10843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329247</v>
      </c>
      <c r="L8425">
        <v>111147.58</v>
      </c>
      <c r="M8425">
        <v>0</v>
      </c>
      <c r="N8425">
        <v>0</v>
      </c>
      <c r="O8425">
        <v>0</v>
      </c>
      <c r="P8425">
        <v>0</v>
      </c>
    </row>
    <row r="8426" spans="1:16" x14ac:dyDescent="0.25">
      <c r="A8426">
        <v>10844</v>
      </c>
      <c r="B8426" t="s">
        <v>3481</v>
      </c>
      <c r="C8426">
        <v>63917.597999999998</v>
      </c>
      <c r="D8426">
        <v>84778.3</v>
      </c>
      <c r="E8426">
        <v>0</v>
      </c>
      <c r="F8426">
        <v>55461.612999999998</v>
      </c>
      <c r="G8426">
        <v>58182.91</v>
      </c>
      <c r="H8426">
        <v>0</v>
      </c>
      <c r="I8426">
        <v>0</v>
      </c>
      <c r="J8426">
        <v>0</v>
      </c>
      <c r="K8426">
        <v>538414.6</v>
      </c>
      <c r="L8426">
        <v>203809.23</v>
      </c>
      <c r="M8426">
        <v>0</v>
      </c>
      <c r="N8426">
        <v>0</v>
      </c>
      <c r="O8426">
        <v>0</v>
      </c>
      <c r="P8426">
        <v>0</v>
      </c>
    </row>
    <row r="8427" spans="1:16" x14ac:dyDescent="0.25">
      <c r="A8427">
        <v>10846</v>
      </c>
      <c r="B8427" t="s">
        <v>3454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393600.06</v>
      </c>
      <c r="L8427">
        <v>162014.35999999999</v>
      </c>
      <c r="M8427">
        <v>0</v>
      </c>
      <c r="N8427">
        <v>0</v>
      </c>
      <c r="O8427">
        <v>0</v>
      </c>
      <c r="P8427">
        <v>0</v>
      </c>
    </row>
    <row r="8428" spans="1:16" x14ac:dyDescent="0.25">
      <c r="A8428">
        <v>10847</v>
      </c>
      <c r="B8428" t="s">
        <v>3465</v>
      </c>
      <c r="C8428">
        <v>123186.32</v>
      </c>
      <c r="D8428">
        <v>163205.75</v>
      </c>
      <c r="E8428">
        <v>120689.39</v>
      </c>
      <c r="F8428">
        <v>145365.4</v>
      </c>
      <c r="G8428">
        <v>201022.12</v>
      </c>
      <c r="H8428">
        <v>74185.36</v>
      </c>
      <c r="I8428">
        <v>0</v>
      </c>
      <c r="J8428">
        <v>0</v>
      </c>
      <c r="K8428">
        <v>1526888.2</v>
      </c>
      <c r="L8428">
        <v>543344.56000000006</v>
      </c>
      <c r="M8428">
        <v>0</v>
      </c>
      <c r="N8428">
        <v>0</v>
      </c>
      <c r="O8428">
        <v>0</v>
      </c>
      <c r="P8428">
        <v>0</v>
      </c>
    </row>
    <row r="8429" spans="1:16" x14ac:dyDescent="0.25">
      <c r="A8429">
        <v>10848</v>
      </c>
      <c r="B8429">
        <v>0</v>
      </c>
      <c r="C8429">
        <v>199190.02</v>
      </c>
      <c r="D8429">
        <v>270261.62</v>
      </c>
      <c r="E8429">
        <v>335715.8</v>
      </c>
      <c r="F8429">
        <v>0</v>
      </c>
      <c r="G8429">
        <v>158689.75</v>
      </c>
      <c r="H8429">
        <v>233484.73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</row>
    <row r="8430" spans="1:16" x14ac:dyDescent="0.25">
      <c r="A8430">
        <v>10849</v>
      </c>
      <c r="B8430" t="s">
        <v>3455</v>
      </c>
      <c r="C8430">
        <v>578695.4</v>
      </c>
      <c r="D8430">
        <v>744919.56</v>
      </c>
      <c r="E8430">
        <v>1000282</v>
      </c>
      <c r="F8430">
        <v>632625</v>
      </c>
      <c r="G8430">
        <v>988387</v>
      </c>
      <c r="H8430">
        <v>830466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</row>
    <row r="8431" spans="1:16" x14ac:dyDescent="0.25">
      <c r="A8431">
        <v>10850</v>
      </c>
      <c r="B8431">
        <v>0</v>
      </c>
      <c r="C8431">
        <v>0</v>
      </c>
      <c r="D8431">
        <v>62786.938000000002</v>
      </c>
      <c r="E8431">
        <v>0</v>
      </c>
      <c r="F8431">
        <v>73697.19</v>
      </c>
      <c r="G8431">
        <v>104734.03</v>
      </c>
      <c r="H8431">
        <v>0</v>
      </c>
      <c r="I8431">
        <v>0</v>
      </c>
      <c r="J8431">
        <v>0</v>
      </c>
      <c r="K8431">
        <v>830275.3</v>
      </c>
      <c r="L8431">
        <v>276354.2</v>
      </c>
      <c r="M8431">
        <v>0</v>
      </c>
      <c r="N8431">
        <v>0</v>
      </c>
      <c r="O8431">
        <v>0</v>
      </c>
      <c r="P8431">
        <v>0</v>
      </c>
    </row>
    <row r="8432" spans="1:16" x14ac:dyDescent="0.25">
      <c r="A8432">
        <v>10851</v>
      </c>
      <c r="B8432" t="s">
        <v>3456</v>
      </c>
      <c r="C8432">
        <v>132519.31</v>
      </c>
      <c r="D8432">
        <v>176602.05</v>
      </c>
      <c r="E8432">
        <v>233522.28</v>
      </c>
      <c r="F8432">
        <v>166789.06</v>
      </c>
      <c r="G8432">
        <v>247231.06</v>
      </c>
      <c r="H8432">
        <v>200980.28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</row>
    <row r="8433" spans="1:16" x14ac:dyDescent="0.25">
      <c r="A8433">
        <v>10854</v>
      </c>
      <c r="B8433">
        <v>0</v>
      </c>
      <c r="C8433">
        <v>170951.17</v>
      </c>
      <c r="D8433">
        <v>244127.56</v>
      </c>
      <c r="E8433">
        <v>152604.45000000001</v>
      </c>
      <c r="F8433">
        <v>223408.27</v>
      </c>
      <c r="G8433">
        <v>270969.03000000003</v>
      </c>
      <c r="H8433">
        <v>100026.17</v>
      </c>
      <c r="I8433">
        <v>0</v>
      </c>
      <c r="J8433">
        <v>0</v>
      </c>
      <c r="K8433">
        <v>2095956.6</v>
      </c>
      <c r="L8433">
        <v>723250.2</v>
      </c>
      <c r="M8433">
        <v>0</v>
      </c>
      <c r="N8433">
        <v>0</v>
      </c>
      <c r="O8433">
        <v>0</v>
      </c>
      <c r="P8433">
        <v>0</v>
      </c>
    </row>
    <row r="8434" spans="1:16" x14ac:dyDescent="0.25">
      <c r="A8434">
        <v>10855</v>
      </c>
      <c r="B8434">
        <v>0</v>
      </c>
      <c r="C8434">
        <v>229125.8</v>
      </c>
      <c r="D8434">
        <v>124368.914</v>
      </c>
      <c r="E8434">
        <v>267119.3</v>
      </c>
      <c r="F8434">
        <v>146564.79999999999</v>
      </c>
      <c r="G8434">
        <v>203718.19</v>
      </c>
      <c r="H8434">
        <v>373184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</row>
    <row r="8435" spans="1:16" x14ac:dyDescent="0.25">
      <c r="A8435">
        <v>10856</v>
      </c>
      <c r="B8435">
        <v>0</v>
      </c>
      <c r="C8435">
        <v>378256</v>
      </c>
      <c r="D8435">
        <v>0</v>
      </c>
      <c r="E8435">
        <v>190865.6</v>
      </c>
      <c r="F8435">
        <v>525427.30000000005</v>
      </c>
      <c r="G8435">
        <v>0</v>
      </c>
      <c r="H8435">
        <v>63767.438000000002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</row>
    <row r="8436" spans="1:16" x14ac:dyDescent="0.25">
      <c r="A8436">
        <v>10858</v>
      </c>
      <c r="B8436">
        <v>0</v>
      </c>
      <c r="C8436">
        <v>0</v>
      </c>
      <c r="D8436">
        <v>0</v>
      </c>
      <c r="E8436">
        <v>0</v>
      </c>
      <c r="F8436">
        <v>188794.47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</row>
    <row r="8437" spans="1:16" x14ac:dyDescent="0.25">
      <c r="A8437">
        <v>10859</v>
      </c>
      <c r="B8437">
        <v>0</v>
      </c>
      <c r="C8437">
        <v>0</v>
      </c>
      <c r="D8437">
        <v>0</v>
      </c>
      <c r="E8437">
        <v>0</v>
      </c>
      <c r="F8437">
        <v>240508.5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</row>
    <row r="8438" spans="1:16" x14ac:dyDescent="0.25">
      <c r="A8438">
        <v>10860</v>
      </c>
      <c r="B8438">
        <v>0</v>
      </c>
      <c r="C8438">
        <v>1060474</v>
      </c>
      <c r="D8438">
        <v>1202108.5</v>
      </c>
      <c r="E8438">
        <v>859504.7</v>
      </c>
      <c r="F8438">
        <v>507422.4</v>
      </c>
      <c r="G8438">
        <v>951473.25</v>
      </c>
      <c r="H8438">
        <v>562375.69999999995</v>
      </c>
      <c r="I8438">
        <v>0</v>
      </c>
      <c r="J8438">
        <v>0</v>
      </c>
      <c r="K8438">
        <v>2759984.2</v>
      </c>
      <c r="L8438">
        <v>1642466</v>
      </c>
      <c r="M8438">
        <v>0</v>
      </c>
      <c r="N8438">
        <v>0</v>
      </c>
      <c r="O8438">
        <v>0</v>
      </c>
      <c r="P8438">
        <v>0</v>
      </c>
    </row>
    <row r="8439" spans="1:16" x14ac:dyDescent="0.25">
      <c r="A8439">
        <v>10861</v>
      </c>
      <c r="B8439" t="s">
        <v>3460</v>
      </c>
      <c r="C8439">
        <v>128353.85</v>
      </c>
      <c r="D8439">
        <v>174039.66</v>
      </c>
      <c r="E8439">
        <v>126830.57</v>
      </c>
      <c r="F8439">
        <v>137187.23000000001</v>
      </c>
      <c r="G8439">
        <v>212422.03</v>
      </c>
      <c r="H8439">
        <v>86200.97</v>
      </c>
      <c r="I8439">
        <v>0</v>
      </c>
      <c r="J8439">
        <v>0</v>
      </c>
      <c r="K8439">
        <v>897161.06</v>
      </c>
      <c r="L8439">
        <v>409462.75</v>
      </c>
      <c r="M8439">
        <v>0</v>
      </c>
      <c r="N8439">
        <v>0</v>
      </c>
      <c r="O8439">
        <v>0</v>
      </c>
      <c r="P8439">
        <v>0</v>
      </c>
    </row>
    <row r="8440" spans="1:16" x14ac:dyDescent="0.25">
      <c r="A8440">
        <v>10863</v>
      </c>
      <c r="B8440">
        <v>0</v>
      </c>
      <c r="C8440">
        <v>0</v>
      </c>
      <c r="D8440">
        <v>0</v>
      </c>
      <c r="E8440">
        <v>0</v>
      </c>
      <c r="F8440">
        <v>78059.054999999993</v>
      </c>
      <c r="G8440">
        <v>64265.597999999998</v>
      </c>
      <c r="H8440">
        <v>0</v>
      </c>
      <c r="I8440">
        <v>1024681</v>
      </c>
      <c r="J8440">
        <v>469496.7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</row>
    <row r="8441" spans="1:16" x14ac:dyDescent="0.25">
      <c r="A8441">
        <v>10864</v>
      </c>
      <c r="B8441" t="s">
        <v>3469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381583.03</v>
      </c>
      <c r="L8441">
        <v>112140.4</v>
      </c>
      <c r="M8441">
        <v>0</v>
      </c>
      <c r="N8441">
        <v>0</v>
      </c>
      <c r="O8441">
        <v>0</v>
      </c>
      <c r="P8441">
        <v>0</v>
      </c>
    </row>
    <row r="8442" spans="1:16" x14ac:dyDescent="0.25">
      <c r="A8442">
        <v>10865</v>
      </c>
      <c r="B8442" t="s">
        <v>3470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407139.62</v>
      </c>
      <c r="L8442">
        <v>117084.4</v>
      </c>
      <c r="M8442">
        <v>0</v>
      </c>
      <c r="N8442">
        <v>0</v>
      </c>
      <c r="O8442">
        <v>0</v>
      </c>
      <c r="P8442">
        <v>0</v>
      </c>
    </row>
    <row r="8443" spans="1:16" x14ac:dyDescent="0.25">
      <c r="A8443">
        <v>10866</v>
      </c>
      <c r="B8443">
        <v>0</v>
      </c>
      <c r="C8443">
        <v>124988.85</v>
      </c>
      <c r="D8443">
        <v>101076.28</v>
      </c>
      <c r="E8443">
        <v>65946.22</v>
      </c>
      <c r="F8443">
        <v>115410.99</v>
      </c>
      <c r="G8443">
        <v>140342.62</v>
      </c>
      <c r="H8443">
        <v>0</v>
      </c>
      <c r="I8443">
        <v>0</v>
      </c>
      <c r="J8443">
        <v>0</v>
      </c>
      <c r="K8443">
        <v>1150398.5</v>
      </c>
      <c r="L8443">
        <v>394337.1</v>
      </c>
      <c r="M8443">
        <v>0</v>
      </c>
      <c r="N8443">
        <v>0</v>
      </c>
      <c r="O8443">
        <v>0</v>
      </c>
      <c r="P8443">
        <v>0</v>
      </c>
    </row>
    <row r="8444" spans="1:16" x14ac:dyDescent="0.25">
      <c r="A8444">
        <v>10867</v>
      </c>
      <c r="B8444" t="s">
        <v>3461</v>
      </c>
      <c r="C8444">
        <v>0</v>
      </c>
      <c r="D8444">
        <v>0</v>
      </c>
      <c r="E8444">
        <v>0</v>
      </c>
      <c r="F8444">
        <v>62907.605000000003</v>
      </c>
      <c r="G8444">
        <v>77116.259999999995</v>
      </c>
      <c r="H8444">
        <v>0</v>
      </c>
      <c r="I8444">
        <v>0</v>
      </c>
      <c r="J8444">
        <v>0</v>
      </c>
      <c r="K8444">
        <v>729934.7</v>
      </c>
      <c r="L8444">
        <v>240166.02</v>
      </c>
      <c r="M8444">
        <v>0</v>
      </c>
      <c r="N8444">
        <v>0</v>
      </c>
      <c r="O8444">
        <v>0</v>
      </c>
      <c r="P8444">
        <v>0</v>
      </c>
    </row>
    <row r="8445" spans="1:16" x14ac:dyDescent="0.25">
      <c r="A8445">
        <v>10868</v>
      </c>
      <c r="B8445" t="s">
        <v>3459</v>
      </c>
      <c r="C8445">
        <v>58420.535000000003</v>
      </c>
      <c r="D8445">
        <v>73961.009999999995</v>
      </c>
      <c r="E8445">
        <v>0</v>
      </c>
      <c r="F8445">
        <v>68477.414000000004</v>
      </c>
      <c r="G8445">
        <v>112290.58</v>
      </c>
      <c r="H8445">
        <v>0</v>
      </c>
      <c r="I8445">
        <v>0</v>
      </c>
      <c r="J8445">
        <v>0</v>
      </c>
      <c r="K8445">
        <v>764922.94</v>
      </c>
      <c r="L8445">
        <v>285073.46999999997</v>
      </c>
      <c r="M8445">
        <v>0</v>
      </c>
      <c r="N8445">
        <v>0</v>
      </c>
      <c r="O8445">
        <v>0</v>
      </c>
      <c r="P8445">
        <v>0</v>
      </c>
    </row>
    <row r="8446" spans="1:16" x14ac:dyDescent="0.25">
      <c r="A8446">
        <v>10869</v>
      </c>
      <c r="B8446" t="s">
        <v>3477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263096.5</v>
      </c>
      <c r="L8446">
        <v>101955.62</v>
      </c>
      <c r="M8446">
        <v>0</v>
      </c>
      <c r="N8446">
        <v>0</v>
      </c>
      <c r="O8446">
        <v>0</v>
      </c>
      <c r="P8446">
        <v>0</v>
      </c>
    </row>
    <row r="8447" spans="1:16" x14ac:dyDescent="0.25">
      <c r="A8447">
        <v>10870</v>
      </c>
      <c r="B8447" t="s">
        <v>3462</v>
      </c>
      <c r="C8447">
        <v>0</v>
      </c>
      <c r="D8447">
        <v>0</v>
      </c>
      <c r="E8447">
        <v>0</v>
      </c>
      <c r="F8447">
        <v>58072.574000000001</v>
      </c>
      <c r="G8447">
        <v>68984.84</v>
      </c>
      <c r="H8447">
        <v>0</v>
      </c>
      <c r="I8447">
        <v>0</v>
      </c>
      <c r="J8447">
        <v>0</v>
      </c>
      <c r="K8447">
        <v>683043.94</v>
      </c>
      <c r="L8447">
        <v>220613.89</v>
      </c>
      <c r="M8447">
        <v>0</v>
      </c>
      <c r="N8447">
        <v>0</v>
      </c>
      <c r="O8447">
        <v>0</v>
      </c>
      <c r="P8447">
        <v>0</v>
      </c>
    </row>
    <row r="8448" spans="1:16" x14ac:dyDescent="0.25">
      <c r="A8448">
        <v>10871</v>
      </c>
      <c r="B8448" t="s">
        <v>3464</v>
      </c>
      <c r="C8448">
        <v>108369.734</v>
      </c>
      <c r="D8448">
        <v>126380.55499999999</v>
      </c>
      <c r="E8448">
        <v>77613.08</v>
      </c>
      <c r="F8448">
        <v>116997.37</v>
      </c>
      <c r="G8448">
        <v>175769.58</v>
      </c>
      <c r="H8448">
        <v>62782.13</v>
      </c>
      <c r="I8448">
        <v>0</v>
      </c>
      <c r="J8448">
        <v>0</v>
      </c>
      <c r="K8448">
        <v>1225085.8999999999</v>
      </c>
      <c r="L8448">
        <v>460727.38</v>
      </c>
      <c r="M8448">
        <v>0</v>
      </c>
      <c r="N8448">
        <v>0</v>
      </c>
      <c r="O8448">
        <v>0</v>
      </c>
      <c r="P8448">
        <v>0</v>
      </c>
    </row>
    <row r="8449" spans="1:16" x14ac:dyDescent="0.25">
      <c r="A8449">
        <v>10872</v>
      </c>
      <c r="B8449">
        <v>0</v>
      </c>
      <c r="C8449">
        <v>67025.56</v>
      </c>
      <c r="D8449">
        <v>0</v>
      </c>
      <c r="E8449">
        <v>0</v>
      </c>
      <c r="F8449">
        <v>102298.28</v>
      </c>
      <c r="G8449">
        <v>67552.789999999994</v>
      </c>
      <c r="H8449">
        <v>59492.222999999998</v>
      </c>
      <c r="I8449">
        <v>55291.476999999999</v>
      </c>
      <c r="J8449">
        <v>0</v>
      </c>
      <c r="K8449">
        <v>446726.22</v>
      </c>
      <c r="L8449">
        <v>148857</v>
      </c>
      <c r="M8449">
        <v>0</v>
      </c>
      <c r="N8449">
        <v>0</v>
      </c>
      <c r="O8449">
        <v>0</v>
      </c>
      <c r="P8449">
        <v>0</v>
      </c>
    </row>
    <row r="8450" spans="1:16" x14ac:dyDescent="0.25">
      <c r="A8450">
        <v>10873</v>
      </c>
      <c r="B8450" t="s">
        <v>3466</v>
      </c>
      <c r="C8450">
        <v>172189.19</v>
      </c>
      <c r="D8450">
        <v>204650.8</v>
      </c>
      <c r="E8450">
        <v>144178.1</v>
      </c>
      <c r="F8450">
        <v>197285.45</v>
      </c>
      <c r="G8450">
        <v>250916.06</v>
      </c>
      <c r="H8450">
        <v>115510.61</v>
      </c>
      <c r="I8450">
        <v>0</v>
      </c>
      <c r="J8450">
        <v>0</v>
      </c>
      <c r="K8450">
        <v>1766111.1</v>
      </c>
      <c r="L8450">
        <v>623692</v>
      </c>
      <c r="M8450">
        <v>0</v>
      </c>
      <c r="N8450">
        <v>0</v>
      </c>
      <c r="O8450">
        <v>0</v>
      </c>
      <c r="P8450">
        <v>0</v>
      </c>
    </row>
    <row r="8451" spans="1:16" x14ac:dyDescent="0.25">
      <c r="A8451">
        <v>10874</v>
      </c>
      <c r="B8451" t="s">
        <v>3457</v>
      </c>
      <c r="C8451">
        <v>92082.42</v>
      </c>
      <c r="D8451">
        <v>91691.945000000007</v>
      </c>
      <c r="E8451">
        <v>73549.11</v>
      </c>
      <c r="F8451">
        <v>109822.66</v>
      </c>
      <c r="G8451">
        <v>131166.57999999999</v>
      </c>
      <c r="H8451">
        <v>0</v>
      </c>
      <c r="I8451">
        <v>0</v>
      </c>
      <c r="J8451">
        <v>0</v>
      </c>
      <c r="K8451">
        <v>1021434.3</v>
      </c>
      <c r="L8451">
        <v>363273.34</v>
      </c>
      <c r="M8451">
        <v>0</v>
      </c>
      <c r="N8451">
        <v>0</v>
      </c>
      <c r="O8451">
        <v>0</v>
      </c>
      <c r="P8451">
        <v>0</v>
      </c>
    </row>
    <row r="8452" spans="1:16" x14ac:dyDescent="0.25">
      <c r="A8452">
        <v>10875</v>
      </c>
      <c r="B8452" t="s">
        <v>3467</v>
      </c>
      <c r="C8452">
        <v>96730.19</v>
      </c>
      <c r="D8452">
        <v>88644.62</v>
      </c>
      <c r="E8452">
        <v>70568.625</v>
      </c>
      <c r="F8452">
        <v>120306.77</v>
      </c>
      <c r="G8452">
        <v>141716.29999999999</v>
      </c>
      <c r="H8452">
        <v>58995.754000000001</v>
      </c>
      <c r="I8452">
        <v>0</v>
      </c>
      <c r="J8452">
        <v>0</v>
      </c>
      <c r="K8452">
        <v>1137079.3999999999</v>
      </c>
      <c r="L8452">
        <v>425628.9</v>
      </c>
      <c r="M8452">
        <v>0</v>
      </c>
      <c r="N8452">
        <v>0</v>
      </c>
      <c r="O8452">
        <v>0</v>
      </c>
      <c r="P8452">
        <v>0</v>
      </c>
    </row>
    <row r="8453" spans="1:16" x14ac:dyDescent="0.25">
      <c r="A8453">
        <v>10876</v>
      </c>
      <c r="B8453" t="s">
        <v>3476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314925.25</v>
      </c>
      <c r="L8453">
        <v>111652.82</v>
      </c>
      <c r="M8453">
        <v>0</v>
      </c>
      <c r="N8453">
        <v>0</v>
      </c>
      <c r="O8453">
        <v>0</v>
      </c>
      <c r="P8453">
        <v>0</v>
      </c>
    </row>
    <row r="8454" spans="1:16" x14ac:dyDescent="0.25">
      <c r="A8454">
        <v>10877</v>
      </c>
      <c r="B8454" t="s">
        <v>3463</v>
      </c>
      <c r="C8454">
        <v>0</v>
      </c>
      <c r="D8454">
        <v>0</v>
      </c>
      <c r="E8454">
        <v>0</v>
      </c>
      <c r="F8454">
        <v>0</v>
      </c>
      <c r="G8454">
        <v>62820.387000000002</v>
      </c>
      <c r="H8454">
        <v>0</v>
      </c>
      <c r="I8454">
        <v>0</v>
      </c>
      <c r="J8454">
        <v>0</v>
      </c>
      <c r="K8454">
        <v>590531.80000000005</v>
      </c>
      <c r="L8454">
        <v>207554.03</v>
      </c>
      <c r="M8454">
        <v>0</v>
      </c>
      <c r="N8454">
        <v>0</v>
      </c>
      <c r="O8454">
        <v>0</v>
      </c>
      <c r="P8454">
        <v>0</v>
      </c>
    </row>
    <row r="8455" spans="1:16" x14ac:dyDescent="0.25">
      <c r="A8455">
        <v>10878</v>
      </c>
      <c r="B8455" t="s">
        <v>3479</v>
      </c>
      <c r="C8455">
        <v>0</v>
      </c>
      <c r="D8455">
        <v>0</v>
      </c>
      <c r="E8455">
        <v>0</v>
      </c>
      <c r="F8455">
        <v>84648.31</v>
      </c>
      <c r="G8455">
        <v>106795.64</v>
      </c>
      <c r="H8455">
        <v>0</v>
      </c>
      <c r="I8455">
        <v>1007634.7</v>
      </c>
      <c r="J8455">
        <v>353506.75</v>
      </c>
      <c r="K8455">
        <v>327958.8</v>
      </c>
      <c r="L8455">
        <v>101058.51</v>
      </c>
      <c r="M8455">
        <v>0</v>
      </c>
      <c r="N8455">
        <v>0</v>
      </c>
      <c r="O8455">
        <v>0</v>
      </c>
      <c r="P8455">
        <v>0</v>
      </c>
    </row>
    <row r="8456" spans="1:16" x14ac:dyDescent="0.25">
      <c r="A8456">
        <v>10879</v>
      </c>
      <c r="B8456" t="s">
        <v>3480</v>
      </c>
      <c r="C8456">
        <v>0</v>
      </c>
      <c r="D8456">
        <v>0</v>
      </c>
      <c r="E8456">
        <v>0</v>
      </c>
      <c r="F8456">
        <v>84559.03</v>
      </c>
      <c r="G8456">
        <v>0</v>
      </c>
      <c r="H8456">
        <v>0</v>
      </c>
      <c r="I8456">
        <v>133529.1</v>
      </c>
      <c r="J8456">
        <v>76006.195000000007</v>
      </c>
      <c r="K8456">
        <v>0</v>
      </c>
      <c r="L8456">
        <v>56855.18</v>
      </c>
      <c r="M8456">
        <v>0</v>
      </c>
      <c r="N8456">
        <v>0</v>
      </c>
      <c r="O8456">
        <v>0</v>
      </c>
      <c r="P8456">
        <v>0</v>
      </c>
    </row>
    <row r="8457" spans="1:16" x14ac:dyDescent="0.25">
      <c r="A8457">
        <v>10880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154017.9</v>
      </c>
      <c r="J8457">
        <v>1356684.8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</row>
    <row r="8458" spans="1:16" x14ac:dyDescent="0.25">
      <c r="A8458">
        <v>10881</v>
      </c>
      <c r="B8458" t="s">
        <v>225</v>
      </c>
      <c r="C8458">
        <v>2696276.8</v>
      </c>
      <c r="D8458">
        <v>3274980</v>
      </c>
      <c r="E8458">
        <v>2615994</v>
      </c>
      <c r="F8458">
        <v>3098793.8</v>
      </c>
      <c r="G8458">
        <v>3777833.2</v>
      </c>
      <c r="H8458">
        <v>1823807.5</v>
      </c>
      <c r="I8458">
        <v>0</v>
      </c>
      <c r="J8458">
        <v>0</v>
      </c>
      <c r="K8458">
        <v>24612618</v>
      </c>
      <c r="L8458">
        <v>9442818</v>
      </c>
      <c r="M8458">
        <v>0</v>
      </c>
      <c r="N8458">
        <v>0</v>
      </c>
      <c r="O8458">
        <v>0</v>
      </c>
      <c r="P8458">
        <v>0</v>
      </c>
    </row>
    <row r="8459" spans="1:16" x14ac:dyDescent="0.25">
      <c r="A8459">
        <v>10882</v>
      </c>
      <c r="B8459" t="s">
        <v>3483</v>
      </c>
      <c r="C8459">
        <v>661420.69999999995</v>
      </c>
      <c r="D8459">
        <v>342267.5</v>
      </c>
      <c r="E8459">
        <v>498585.72</v>
      </c>
      <c r="F8459">
        <v>1203257.5</v>
      </c>
      <c r="G8459">
        <v>81544.55</v>
      </c>
      <c r="H8459">
        <v>152879.76999999999</v>
      </c>
      <c r="I8459">
        <v>0</v>
      </c>
      <c r="J8459">
        <v>0</v>
      </c>
      <c r="K8459">
        <v>242099.95</v>
      </c>
      <c r="L8459">
        <v>68469.53</v>
      </c>
      <c r="M8459">
        <v>0</v>
      </c>
      <c r="N8459">
        <v>0</v>
      </c>
      <c r="O8459">
        <v>0</v>
      </c>
      <c r="P8459">
        <v>0</v>
      </c>
    </row>
    <row r="8460" spans="1:16" x14ac:dyDescent="0.25">
      <c r="A8460">
        <v>10883</v>
      </c>
      <c r="B8460">
        <v>0</v>
      </c>
      <c r="C8460">
        <v>19756762</v>
      </c>
      <c r="D8460">
        <v>646886.9</v>
      </c>
      <c r="E8460">
        <v>106228.41</v>
      </c>
      <c r="F8460">
        <v>122666.36</v>
      </c>
      <c r="G8460">
        <v>1630424</v>
      </c>
      <c r="H8460">
        <v>71268.304999999993</v>
      </c>
      <c r="I8460">
        <v>0</v>
      </c>
      <c r="J8460">
        <v>0</v>
      </c>
      <c r="K8460">
        <v>798007</v>
      </c>
      <c r="L8460">
        <v>376342.3</v>
      </c>
      <c r="M8460">
        <v>0</v>
      </c>
      <c r="N8460">
        <v>0</v>
      </c>
      <c r="O8460">
        <v>0</v>
      </c>
      <c r="P8460">
        <v>0</v>
      </c>
    </row>
    <row r="8461" spans="1:16" x14ac:dyDescent="0.25">
      <c r="A8461">
        <v>10884</v>
      </c>
      <c r="B8461">
        <v>0</v>
      </c>
      <c r="C8461">
        <v>0</v>
      </c>
      <c r="D8461">
        <v>0</v>
      </c>
      <c r="E8461">
        <v>0</v>
      </c>
      <c r="F8461">
        <v>80923.33</v>
      </c>
      <c r="G8461">
        <v>0</v>
      </c>
      <c r="H8461">
        <v>106757.55499999999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</row>
    <row r="8462" spans="1:16" x14ac:dyDescent="0.25">
      <c r="A8462">
        <v>10887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146553.47</v>
      </c>
      <c r="L8462">
        <v>0</v>
      </c>
      <c r="M8462">
        <v>0</v>
      </c>
      <c r="N8462">
        <v>0</v>
      </c>
      <c r="O8462">
        <v>0</v>
      </c>
      <c r="P8462">
        <v>0</v>
      </c>
    </row>
    <row r="8463" spans="1:16" x14ac:dyDescent="0.25">
      <c r="A8463">
        <v>10888</v>
      </c>
      <c r="B8463" t="s">
        <v>3536</v>
      </c>
      <c r="C8463">
        <v>64273.94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85051.04</v>
      </c>
      <c r="L8463">
        <v>0</v>
      </c>
      <c r="M8463">
        <v>0</v>
      </c>
      <c r="N8463">
        <v>0</v>
      </c>
      <c r="O8463">
        <v>0</v>
      </c>
      <c r="P8463">
        <v>0</v>
      </c>
    </row>
    <row r="8464" spans="1:16" x14ac:dyDescent="0.25">
      <c r="A8464">
        <v>10889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147310.72</v>
      </c>
      <c r="L8464">
        <v>0</v>
      </c>
      <c r="M8464">
        <v>0</v>
      </c>
      <c r="N8464">
        <v>0</v>
      </c>
      <c r="O8464">
        <v>0</v>
      </c>
      <c r="P8464">
        <v>0</v>
      </c>
    </row>
    <row r="8465" spans="1:16" x14ac:dyDescent="0.25">
      <c r="A8465">
        <v>10890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99019.06</v>
      </c>
      <c r="L8465">
        <v>0</v>
      </c>
      <c r="M8465">
        <v>0</v>
      </c>
      <c r="N8465">
        <v>0</v>
      </c>
      <c r="O8465">
        <v>0</v>
      </c>
      <c r="P8465">
        <v>0</v>
      </c>
    </row>
    <row r="8466" spans="1:16" x14ac:dyDescent="0.25">
      <c r="A8466">
        <v>10891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96095.73</v>
      </c>
      <c r="L8466">
        <v>0</v>
      </c>
      <c r="M8466">
        <v>0</v>
      </c>
      <c r="N8466">
        <v>0</v>
      </c>
      <c r="O8466">
        <v>0</v>
      </c>
      <c r="P8466">
        <v>0</v>
      </c>
    </row>
    <row r="8467" spans="1:16" x14ac:dyDescent="0.25">
      <c r="A8467">
        <v>10892</v>
      </c>
      <c r="B8467" t="s">
        <v>3499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223778.9</v>
      </c>
      <c r="L8467">
        <v>66195.149999999994</v>
      </c>
      <c r="M8467">
        <v>0</v>
      </c>
      <c r="N8467">
        <v>0</v>
      </c>
      <c r="O8467">
        <v>0</v>
      </c>
      <c r="P8467">
        <v>0</v>
      </c>
    </row>
    <row r="8468" spans="1:16" x14ac:dyDescent="0.25">
      <c r="A8468">
        <v>10893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151252.64000000001</v>
      </c>
      <c r="L8468">
        <v>0</v>
      </c>
      <c r="M8468">
        <v>0</v>
      </c>
      <c r="N8468">
        <v>0</v>
      </c>
      <c r="O8468">
        <v>0</v>
      </c>
      <c r="P8468">
        <v>0</v>
      </c>
    </row>
    <row r="8469" spans="1:16" x14ac:dyDescent="0.25">
      <c r="A8469">
        <v>10894</v>
      </c>
      <c r="B8469" t="s">
        <v>3468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224280.62</v>
      </c>
      <c r="L8469">
        <v>78378.710000000006</v>
      </c>
      <c r="M8469">
        <v>0</v>
      </c>
      <c r="N8469">
        <v>0</v>
      </c>
      <c r="O8469">
        <v>0</v>
      </c>
      <c r="P8469">
        <v>0</v>
      </c>
    </row>
    <row r="8470" spans="1:16" x14ac:dyDescent="0.25">
      <c r="A8470">
        <v>10895</v>
      </c>
      <c r="B8470" t="s">
        <v>3485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189907.4</v>
      </c>
      <c r="L8470">
        <v>0</v>
      </c>
      <c r="M8470">
        <v>0</v>
      </c>
      <c r="N8470">
        <v>0</v>
      </c>
      <c r="O8470">
        <v>0</v>
      </c>
      <c r="P8470">
        <v>0</v>
      </c>
    </row>
    <row r="8471" spans="1:16" x14ac:dyDescent="0.25">
      <c r="A8471">
        <v>10896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120575.2</v>
      </c>
      <c r="L8471">
        <v>0</v>
      </c>
      <c r="M8471">
        <v>0</v>
      </c>
      <c r="N8471">
        <v>0</v>
      </c>
      <c r="O8471">
        <v>0</v>
      </c>
      <c r="P8471">
        <v>0</v>
      </c>
    </row>
    <row r="8472" spans="1:16" x14ac:dyDescent="0.25">
      <c r="A8472">
        <v>10897</v>
      </c>
      <c r="B8472" t="s">
        <v>3500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206804.23</v>
      </c>
      <c r="L8472">
        <v>77222.009999999995</v>
      </c>
      <c r="M8472">
        <v>0</v>
      </c>
      <c r="N8472">
        <v>0</v>
      </c>
      <c r="O8472">
        <v>0</v>
      </c>
      <c r="P8472">
        <v>0</v>
      </c>
    </row>
    <row r="8473" spans="1:16" x14ac:dyDescent="0.25">
      <c r="A8473">
        <v>10898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132592</v>
      </c>
      <c r="L8473">
        <v>0</v>
      </c>
      <c r="M8473">
        <v>0</v>
      </c>
      <c r="N8473">
        <v>0</v>
      </c>
      <c r="O8473">
        <v>0</v>
      </c>
      <c r="P8473">
        <v>0</v>
      </c>
    </row>
    <row r="8474" spans="1:16" x14ac:dyDescent="0.25">
      <c r="A8474">
        <v>10899</v>
      </c>
      <c r="B8474" t="s">
        <v>3486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203582.5</v>
      </c>
      <c r="L8474">
        <v>0</v>
      </c>
      <c r="M8474">
        <v>0</v>
      </c>
      <c r="N8474">
        <v>0</v>
      </c>
      <c r="O8474">
        <v>0</v>
      </c>
      <c r="P8474">
        <v>0</v>
      </c>
    </row>
    <row r="8475" spans="1:16" x14ac:dyDescent="0.25">
      <c r="A8475">
        <v>10900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185464.44</v>
      </c>
      <c r="L8475">
        <v>0</v>
      </c>
      <c r="M8475">
        <v>0</v>
      </c>
      <c r="N8475">
        <v>0</v>
      </c>
      <c r="O8475">
        <v>0</v>
      </c>
      <c r="P8475">
        <v>0</v>
      </c>
    </row>
    <row r="8476" spans="1:16" x14ac:dyDescent="0.25">
      <c r="A8476">
        <v>10901</v>
      </c>
      <c r="B8476" t="s">
        <v>3487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142054.16</v>
      </c>
      <c r="L8476">
        <v>0</v>
      </c>
      <c r="M8476">
        <v>0</v>
      </c>
      <c r="N8476">
        <v>0</v>
      </c>
      <c r="O8476">
        <v>0</v>
      </c>
      <c r="P8476">
        <v>0</v>
      </c>
    </row>
    <row r="8477" spans="1:16" x14ac:dyDescent="0.25">
      <c r="A8477">
        <v>10902</v>
      </c>
      <c r="B8477" t="s">
        <v>3488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159112.04999999999</v>
      </c>
      <c r="L8477">
        <v>0</v>
      </c>
      <c r="M8477">
        <v>0</v>
      </c>
      <c r="N8477">
        <v>0</v>
      </c>
      <c r="O8477">
        <v>0</v>
      </c>
      <c r="P8477">
        <v>0</v>
      </c>
    </row>
    <row r="8478" spans="1:16" x14ac:dyDescent="0.25">
      <c r="A8478">
        <v>10903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128049.12</v>
      </c>
      <c r="L8478">
        <v>0</v>
      </c>
      <c r="M8478">
        <v>0</v>
      </c>
      <c r="N8478">
        <v>0</v>
      </c>
      <c r="O8478">
        <v>0</v>
      </c>
      <c r="P8478">
        <v>0</v>
      </c>
    </row>
    <row r="8479" spans="1:16" x14ac:dyDescent="0.25">
      <c r="A8479">
        <v>10904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135997.07999999999</v>
      </c>
      <c r="L8479">
        <v>0</v>
      </c>
      <c r="M8479">
        <v>0</v>
      </c>
      <c r="N8479">
        <v>0</v>
      </c>
      <c r="O8479">
        <v>0</v>
      </c>
      <c r="P8479">
        <v>0</v>
      </c>
    </row>
    <row r="8480" spans="1:16" x14ac:dyDescent="0.25">
      <c r="A8480">
        <v>10905</v>
      </c>
      <c r="B8480" t="s">
        <v>3489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127868.84</v>
      </c>
      <c r="L8480">
        <v>0</v>
      </c>
      <c r="M8480">
        <v>0</v>
      </c>
      <c r="N8480">
        <v>0</v>
      </c>
      <c r="O8480">
        <v>0</v>
      </c>
      <c r="P8480">
        <v>0</v>
      </c>
    </row>
    <row r="8481" spans="1:16" x14ac:dyDescent="0.25">
      <c r="A8481">
        <v>10906</v>
      </c>
      <c r="B8481" t="s">
        <v>3471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229651.16</v>
      </c>
      <c r="L8481">
        <v>64759.726999999999</v>
      </c>
      <c r="M8481">
        <v>0</v>
      </c>
      <c r="N8481">
        <v>0</v>
      </c>
      <c r="O8481">
        <v>0</v>
      </c>
      <c r="P8481">
        <v>0</v>
      </c>
    </row>
    <row r="8482" spans="1:16" x14ac:dyDescent="0.25">
      <c r="A8482">
        <v>10907</v>
      </c>
      <c r="B8482" t="s">
        <v>3490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100289.89</v>
      </c>
      <c r="L8482">
        <v>0</v>
      </c>
      <c r="M8482">
        <v>0</v>
      </c>
      <c r="N8482">
        <v>0</v>
      </c>
      <c r="O8482">
        <v>0</v>
      </c>
      <c r="P8482">
        <v>0</v>
      </c>
    </row>
    <row r="8483" spans="1:16" x14ac:dyDescent="0.25">
      <c r="A8483">
        <v>10908</v>
      </c>
      <c r="B8483" t="s">
        <v>3491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125743.3</v>
      </c>
      <c r="L8483">
        <v>0</v>
      </c>
      <c r="M8483">
        <v>0</v>
      </c>
      <c r="N8483">
        <v>0</v>
      </c>
      <c r="O8483">
        <v>0</v>
      </c>
      <c r="P8483">
        <v>0</v>
      </c>
    </row>
    <row r="8484" spans="1:16" x14ac:dyDescent="0.25">
      <c r="A8484">
        <v>10909</v>
      </c>
      <c r="B8484" t="s">
        <v>3492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98806.983999999997</v>
      </c>
      <c r="L8484">
        <v>0</v>
      </c>
      <c r="M8484">
        <v>0</v>
      </c>
      <c r="N8484">
        <v>0</v>
      </c>
      <c r="O8484">
        <v>0</v>
      </c>
      <c r="P8484">
        <v>0</v>
      </c>
    </row>
    <row r="8485" spans="1:16" x14ac:dyDescent="0.25">
      <c r="A8485">
        <v>10910</v>
      </c>
      <c r="B8485" t="s">
        <v>3493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130314.24000000001</v>
      </c>
      <c r="L8485">
        <v>0</v>
      </c>
      <c r="M8485">
        <v>0</v>
      </c>
      <c r="N8485">
        <v>0</v>
      </c>
      <c r="O8485">
        <v>0</v>
      </c>
      <c r="P8485">
        <v>0</v>
      </c>
    </row>
    <row r="8486" spans="1:16" x14ac:dyDescent="0.25">
      <c r="A8486">
        <v>10911</v>
      </c>
      <c r="B8486" t="s">
        <v>3494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168282</v>
      </c>
      <c r="L8486">
        <v>0</v>
      </c>
      <c r="M8486">
        <v>0</v>
      </c>
      <c r="N8486">
        <v>0</v>
      </c>
      <c r="O8486">
        <v>0</v>
      </c>
      <c r="P8486">
        <v>0</v>
      </c>
    </row>
    <row r="8487" spans="1:16" x14ac:dyDescent="0.25">
      <c r="A8487">
        <v>10912</v>
      </c>
      <c r="B8487" t="s">
        <v>3472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215513.19</v>
      </c>
      <c r="L8487">
        <v>63809.68</v>
      </c>
      <c r="M8487">
        <v>0</v>
      </c>
      <c r="N8487">
        <v>0</v>
      </c>
      <c r="O8487">
        <v>0</v>
      </c>
      <c r="P8487">
        <v>0</v>
      </c>
    </row>
    <row r="8488" spans="1:16" x14ac:dyDescent="0.25">
      <c r="A8488">
        <v>10913</v>
      </c>
      <c r="B8488" t="s">
        <v>3473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263479.7</v>
      </c>
      <c r="L8488">
        <v>80166.16</v>
      </c>
      <c r="M8488">
        <v>0</v>
      </c>
      <c r="N8488">
        <v>0</v>
      </c>
      <c r="O8488">
        <v>0</v>
      </c>
      <c r="P8488">
        <v>0</v>
      </c>
    </row>
    <row r="8489" spans="1:16" x14ac:dyDescent="0.25">
      <c r="A8489">
        <v>10914</v>
      </c>
      <c r="B8489" t="s">
        <v>3495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95802.51</v>
      </c>
      <c r="L8489">
        <v>0</v>
      </c>
      <c r="M8489">
        <v>0</v>
      </c>
      <c r="N8489">
        <v>0</v>
      </c>
      <c r="O8489">
        <v>0</v>
      </c>
      <c r="P8489">
        <v>0</v>
      </c>
    </row>
    <row r="8490" spans="1:16" x14ac:dyDescent="0.25">
      <c r="A8490">
        <v>10915</v>
      </c>
      <c r="B8490">
        <v>0</v>
      </c>
      <c r="C8490">
        <v>0</v>
      </c>
      <c r="D8490">
        <v>0</v>
      </c>
      <c r="E8490">
        <v>0</v>
      </c>
      <c r="F8490">
        <v>64025.68</v>
      </c>
      <c r="G8490">
        <v>54512.67</v>
      </c>
      <c r="H8490">
        <v>0</v>
      </c>
      <c r="I8490">
        <v>0</v>
      </c>
      <c r="J8490">
        <v>0</v>
      </c>
      <c r="K8490">
        <v>183259.1</v>
      </c>
      <c r="L8490">
        <v>0</v>
      </c>
      <c r="M8490">
        <v>0</v>
      </c>
      <c r="N8490">
        <v>0</v>
      </c>
      <c r="O8490">
        <v>0</v>
      </c>
      <c r="P8490">
        <v>0</v>
      </c>
    </row>
    <row r="8491" spans="1:16" x14ac:dyDescent="0.25">
      <c r="A8491">
        <v>10916</v>
      </c>
      <c r="B8491" t="s">
        <v>3502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228096.45</v>
      </c>
      <c r="L8491">
        <v>66168.320000000007</v>
      </c>
      <c r="M8491">
        <v>0</v>
      </c>
      <c r="N8491">
        <v>0</v>
      </c>
      <c r="O8491">
        <v>0</v>
      </c>
      <c r="P8491">
        <v>0</v>
      </c>
    </row>
    <row r="8492" spans="1:16" x14ac:dyDescent="0.25">
      <c r="A8492">
        <v>10917</v>
      </c>
      <c r="B8492" t="s">
        <v>3474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364183.72</v>
      </c>
      <c r="L8492">
        <v>94598.61</v>
      </c>
      <c r="M8492">
        <v>0</v>
      </c>
      <c r="N8492">
        <v>0</v>
      </c>
      <c r="O8492">
        <v>0</v>
      </c>
      <c r="P8492">
        <v>0</v>
      </c>
    </row>
    <row r="8493" spans="1:16" x14ac:dyDescent="0.25">
      <c r="A8493">
        <v>10918</v>
      </c>
      <c r="B8493" t="s">
        <v>3475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262064.61</v>
      </c>
      <c r="L8493">
        <v>92119.304999999993</v>
      </c>
      <c r="M8493">
        <v>0</v>
      </c>
      <c r="N8493">
        <v>0</v>
      </c>
      <c r="O8493">
        <v>0</v>
      </c>
      <c r="P8493">
        <v>0</v>
      </c>
    </row>
    <row r="8494" spans="1:16" x14ac:dyDescent="0.25">
      <c r="A8494">
        <v>10919</v>
      </c>
      <c r="B8494" t="s">
        <v>3503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210391.1</v>
      </c>
      <c r="L8494">
        <v>65056.766000000003</v>
      </c>
      <c r="M8494">
        <v>0</v>
      </c>
      <c r="N8494">
        <v>0</v>
      </c>
      <c r="O8494">
        <v>0</v>
      </c>
      <c r="P8494">
        <v>0</v>
      </c>
    </row>
    <row r="8495" spans="1:16" x14ac:dyDescent="0.25">
      <c r="A8495">
        <v>10920</v>
      </c>
      <c r="B8495" t="s">
        <v>3496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196413.1</v>
      </c>
      <c r="L8495">
        <v>0</v>
      </c>
      <c r="M8495">
        <v>0</v>
      </c>
      <c r="N8495">
        <v>0</v>
      </c>
      <c r="O8495">
        <v>0</v>
      </c>
      <c r="P8495">
        <v>0</v>
      </c>
    </row>
    <row r="8496" spans="1:16" x14ac:dyDescent="0.25">
      <c r="A8496">
        <v>10921</v>
      </c>
      <c r="B8496" t="s">
        <v>3458</v>
      </c>
      <c r="C8496">
        <v>0</v>
      </c>
      <c r="D8496">
        <v>61715.9</v>
      </c>
      <c r="E8496">
        <v>0</v>
      </c>
      <c r="F8496">
        <v>0</v>
      </c>
      <c r="G8496">
        <v>73360.12</v>
      </c>
      <c r="H8496">
        <v>0</v>
      </c>
      <c r="I8496">
        <v>0</v>
      </c>
      <c r="J8496">
        <v>0</v>
      </c>
      <c r="K8496">
        <v>703366.25</v>
      </c>
      <c r="L8496">
        <v>253586.69</v>
      </c>
      <c r="M8496">
        <v>0</v>
      </c>
      <c r="N8496">
        <v>0</v>
      </c>
      <c r="O8496">
        <v>0</v>
      </c>
      <c r="P8496">
        <v>0</v>
      </c>
    </row>
    <row r="8497" spans="1:16" x14ac:dyDescent="0.25">
      <c r="A8497">
        <v>10922</v>
      </c>
      <c r="B8497" t="s">
        <v>3497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185504.44</v>
      </c>
      <c r="L8497">
        <v>0</v>
      </c>
      <c r="M8497">
        <v>0</v>
      </c>
      <c r="N8497">
        <v>0</v>
      </c>
      <c r="O8497">
        <v>0</v>
      </c>
      <c r="P8497">
        <v>0</v>
      </c>
    </row>
    <row r="8498" spans="1:16" x14ac:dyDescent="0.25">
      <c r="A8498">
        <v>10923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153444.81</v>
      </c>
      <c r="L8498">
        <v>0</v>
      </c>
      <c r="M8498">
        <v>0</v>
      </c>
      <c r="N8498">
        <v>0</v>
      </c>
      <c r="O8498">
        <v>0</v>
      </c>
      <c r="P8498">
        <v>0</v>
      </c>
    </row>
    <row r="8499" spans="1:16" x14ac:dyDescent="0.25">
      <c r="A8499">
        <v>10924</v>
      </c>
      <c r="B8499">
        <v>0</v>
      </c>
      <c r="C8499">
        <v>539514.80000000005</v>
      </c>
      <c r="D8499">
        <v>253541.86</v>
      </c>
      <c r="E8499">
        <v>580896.69999999995</v>
      </c>
      <c r="F8499">
        <v>765454.25</v>
      </c>
      <c r="G8499">
        <v>618574.93999999994</v>
      </c>
      <c r="H8499">
        <v>892370.7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</row>
    <row r="8500" spans="1:16" x14ac:dyDescent="0.25">
      <c r="A8500">
        <v>10926</v>
      </c>
      <c r="B8500">
        <v>0</v>
      </c>
      <c r="C8500">
        <v>0</v>
      </c>
      <c r="D8500">
        <v>52989.72</v>
      </c>
      <c r="E8500">
        <v>0</v>
      </c>
      <c r="F8500">
        <v>59247.15</v>
      </c>
      <c r="G8500">
        <v>68289.875</v>
      </c>
      <c r="H8500">
        <v>0</v>
      </c>
      <c r="I8500">
        <v>0</v>
      </c>
      <c r="J8500">
        <v>0</v>
      </c>
      <c r="K8500">
        <v>662414.93999999994</v>
      </c>
      <c r="L8500">
        <v>229083.1</v>
      </c>
      <c r="M8500">
        <v>0</v>
      </c>
      <c r="N8500">
        <v>0</v>
      </c>
      <c r="O8500">
        <v>0</v>
      </c>
      <c r="P8500">
        <v>0</v>
      </c>
    </row>
    <row r="8501" spans="1:16" x14ac:dyDescent="0.25">
      <c r="A8501">
        <v>10927</v>
      </c>
      <c r="B8501" t="s">
        <v>3501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329162.84000000003</v>
      </c>
      <c r="L8501">
        <v>110986.44500000001</v>
      </c>
      <c r="M8501">
        <v>0</v>
      </c>
      <c r="N8501">
        <v>0</v>
      </c>
      <c r="O8501">
        <v>0</v>
      </c>
      <c r="P8501">
        <v>0</v>
      </c>
    </row>
    <row r="8502" spans="1:16" x14ac:dyDescent="0.25">
      <c r="A8502">
        <v>10928</v>
      </c>
      <c r="B8502" t="s">
        <v>3478</v>
      </c>
      <c r="C8502">
        <v>188681.36</v>
      </c>
      <c r="D8502">
        <v>220418.16</v>
      </c>
      <c r="E8502">
        <v>156941.51999999999</v>
      </c>
      <c r="F8502">
        <v>221869.47</v>
      </c>
      <c r="G8502">
        <v>280372.3</v>
      </c>
      <c r="H8502">
        <v>112166.47</v>
      </c>
      <c r="I8502">
        <v>0</v>
      </c>
      <c r="J8502">
        <v>0</v>
      </c>
      <c r="K8502">
        <v>2149674.5</v>
      </c>
      <c r="L8502">
        <v>716329.44</v>
      </c>
      <c r="M8502">
        <v>0</v>
      </c>
      <c r="N8502">
        <v>0</v>
      </c>
      <c r="O8502">
        <v>0</v>
      </c>
      <c r="P8502">
        <v>0</v>
      </c>
    </row>
    <row r="8503" spans="1:16" x14ac:dyDescent="0.25">
      <c r="A8503">
        <v>10930</v>
      </c>
      <c r="B8503">
        <v>0</v>
      </c>
      <c r="C8503">
        <v>0</v>
      </c>
      <c r="D8503">
        <v>0</v>
      </c>
      <c r="E8503">
        <v>100423.84</v>
      </c>
      <c r="F8503">
        <v>284113.71999999997</v>
      </c>
      <c r="G8503">
        <v>132712.29999999999</v>
      </c>
      <c r="H8503">
        <v>124423.61</v>
      </c>
      <c r="I8503">
        <v>0</v>
      </c>
      <c r="J8503">
        <v>0</v>
      </c>
      <c r="K8503">
        <v>426491.34</v>
      </c>
      <c r="L8503">
        <v>65888.69</v>
      </c>
      <c r="M8503">
        <v>0</v>
      </c>
      <c r="N8503">
        <v>0</v>
      </c>
      <c r="O8503">
        <v>0</v>
      </c>
      <c r="P8503">
        <v>0</v>
      </c>
    </row>
    <row r="8504" spans="1:16" x14ac:dyDescent="0.25">
      <c r="A8504">
        <v>10931</v>
      </c>
      <c r="B8504" t="s">
        <v>3415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989155.5</v>
      </c>
      <c r="J8504">
        <v>1494169.8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</row>
    <row r="8505" spans="1:16" x14ac:dyDescent="0.25">
      <c r="A8505">
        <v>10932</v>
      </c>
      <c r="B8505" t="s">
        <v>3505</v>
      </c>
      <c r="C8505">
        <v>559685</v>
      </c>
      <c r="D8505">
        <v>260250.45</v>
      </c>
      <c r="E8505">
        <v>528151.19999999995</v>
      </c>
      <c r="F8505">
        <v>253641.92</v>
      </c>
      <c r="G8505">
        <v>391780.03</v>
      </c>
      <c r="H8505">
        <v>711436.4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</row>
    <row r="8506" spans="1:16" x14ac:dyDescent="0.25">
      <c r="A8506">
        <v>10934</v>
      </c>
      <c r="B8506">
        <v>0</v>
      </c>
      <c r="C8506">
        <v>139942.64000000001</v>
      </c>
      <c r="D8506">
        <v>0</v>
      </c>
      <c r="E8506">
        <v>124311.875</v>
      </c>
      <c r="F8506">
        <v>0</v>
      </c>
      <c r="G8506">
        <v>61531.79</v>
      </c>
      <c r="H8506">
        <v>168599.12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</row>
    <row r="8507" spans="1:16" x14ac:dyDescent="0.25">
      <c r="A8507">
        <v>10936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2891902.8</v>
      </c>
      <c r="L8507">
        <v>0</v>
      </c>
      <c r="M8507">
        <v>0</v>
      </c>
      <c r="N8507">
        <v>0</v>
      </c>
      <c r="O8507">
        <v>0</v>
      </c>
      <c r="P8507">
        <v>0</v>
      </c>
    </row>
    <row r="8508" spans="1:16" x14ac:dyDescent="0.25">
      <c r="A8508">
        <v>10937</v>
      </c>
      <c r="B8508" t="s">
        <v>3434</v>
      </c>
      <c r="C8508">
        <v>223149.66</v>
      </c>
      <c r="D8508">
        <v>120461.71</v>
      </c>
      <c r="E8508">
        <v>187347.34</v>
      </c>
      <c r="F8508">
        <v>2324677</v>
      </c>
      <c r="G8508">
        <v>512877.5</v>
      </c>
      <c r="H8508">
        <v>451814.2</v>
      </c>
      <c r="I8508">
        <v>0</v>
      </c>
      <c r="J8508">
        <v>0</v>
      </c>
      <c r="K8508">
        <v>6745718</v>
      </c>
      <c r="L8508">
        <v>3075100.2</v>
      </c>
      <c r="M8508">
        <v>0</v>
      </c>
      <c r="N8508">
        <v>0</v>
      </c>
      <c r="O8508">
        <v>0</v>
      </c>
      <c r="P8508">
        <v>0</v>
      </c>
    </row>
    <row r="8509" spans="1:16" x14ac:dyDescent="0.25">
      <c r="A8509">
        <v>10938</v>
      </c>
      <c r="B8509" t="s">
        <v>3513</v>
      </c>
      <c r="C8509">
        <v>0</v>
      </c>
      <c r="D8509">
        <v>0</v>
      </c>
      <c r="E8509">
        <v>0</v>
      </c>
      <c r="F8509">
        <v>78878.875</v>
      </c>
      <c r="G8509">
        <v>112874.59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</row>
    <row r="8510" spans="1:16" x14ac:dyDescent="0.25">
      <c r="A8510">
        <v>10939</v>
      </c>
      <c r="B8510" t="s">
        <v>3506</v>
      </c>
      <c r="C8510">
        <v>0</v>
      </c>
      <c r="D8510">
        <v>0</v>
      </c>
      <c r="E8510">
        <v>0</v>
      </c>
      <c r="F8510">
        <v>126581.36</v>
      </c>
      <c r="G8510">
        <v>130324.664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</row>
    <row r="8511" spans="1:16" x14ac:dyDescent="0.25">
      <c r="A8511">
        <v>10940</v>
      </c>
      <c r="B8511" t="s">
        <v>3498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74664.14</v>
      </c>
      <c r="J8511">
        <v>329713.62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</row>
    <row r="8512" spans="1:16" x14ac:dyDescent="0.25">
      <c r="A8512">
        <v>10942</v>
      </c>
      <c r="B8512">
        <v>0</v>
      </c>
      <c r="C8512">
        <v>0</v>
      </c>
      <c r="D8512">
        <v>0</v>
      </c>
      <c r="E8512">
        <v>0</v>
      </c>
      <c r="F8512">
        <v>540072.6</v>
      </c>
      <c r="G8512">
        <v>102741.586</v>
      </c>
      <c r="H8512">
        <v>0</v>
      </c>
      <c r="I8512">
        <v>0</v>
      </c>
      <c r="J8512">
        <v>0</v>
      </c>
      <c r="K8512">
        <v>1477341.2</v>
      </c>
      <c r="L8512">
        <v>799920.4</v>
      </c>
      <c r="M8512">
        <v>0</v>
      </c>
      <c r="N8512">
        <v>0</v>
      </c>
      <c r="O8512">
        <v>0</v>
      </c>
      <c r="P8512">
        <v>0</v>
      </c>
    </row>
    <row r="8513" spans="1:16" x14ac:dyDescent="0.25">
      <c r="A8513">
        <v>10943</v>
      </c>
      <c r="B8513">
        <v>0</v>
      </c>
      <c r="C8513">
        <v>0</v>
      </c>
      <c r="D8513">
        <v>0</v>
      </c>
      <c r="E8513">
        <v>0</v>
      </c>
      <c r="F8513">
        <v>160802.25</v>
      </c>
      <c r="G8513">
        <v>0</v>
      </c>
      <c r="H8513">
        <v>0</v>
      </c>
      <c r="I8513">
        <v>0</v>
      </c>
      <c r="J8513">
        <v>0</v>
      </c>
      <c r="K8513">
        <v>460534.88</v>
      </c>
      <c r="L8513">
        <v>211169.64</v>
      </c>
      <c r="M8513">
        <v>0</v>
      </c>
      <c r="N8513">
        <v>0</v>
      </c>
      <c r="O8513">
        <v>0</v>
      </c>
      <c r="P8513">
        <v>0</v>
      </c>
    </row>
    <row r="8514" spans="1:16" x14ac:dyDescent="0.25">
      <c r="A8514">
        <v>10944</v>
      </c>
      <c r="B8514">
        <v>0</v>
      </c>
      <c r="C8514">
        <v>0</v>
      </c>
      <c r="D8514">
        <v>0</v>
      </c>
      <c r="E8514">
        <v>0</v>
      </c>
      <c r="F8514">
        <v>305983.21999999997</v>
      </c>
      <c r="G8514">
        <v>0</v>
      </c>
      <c r="H8514">
        <v>0</v>
      </c>
      <c r="I8514">
        <v>0</v>
      </c>
      <c r="J8514">
        <v>0</v>
      </c>
      <c r="K8514">
        <v>724538.25</v>
      </c>
      <c r="L8514">
        <v>362455.03</v>
      </c>
      <c r="M8514">
        <v>0</v>
      </c>
      <c r="N8514">
        <v>0</v>
      </c>
      <c r="O8514">
        <v>0</v>
      </c>
      <c r="P8514">
        <v>0</v>
      </c>
    </row>
    <row r="8515" spans="1:16" x14ac:dyDescent="0.25">
      <c r="A8515">
        <v>10945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131551.78</v>
      </c>
      <c r="J8515">
        <v>161121.56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</row>
    <row r="8516" spans="1:16" x14ac:dyDescent="0.25">
      <c r="A8516">
        <v>10946</v>
      </c>
      <c r="B8516">
        <v>0</v>
      </c>
      <c r="C8516">
        <v>0</v>
      </c>
      <c r="D8516">
        <v>0</v>
      </c>
      <c r="E8516">
        <v>0</v>
      </c>
      <c r="F8516">
        <v>88621.945000000007</v>
      </c>
      <c r="G8516">
        <v>0</v>
      </c>
      <c r="H8516">
        <v>0</v>
      </c>
      <c r="I8516">
        <v>2503755.7999999998</v>
      </c>
      <c r="J8516">
        <v>3190719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</row>
    <row r="8517" spans="1:16" x14ac:dyDescent="0.25">
      <c r="A8517">
        <v>10947</v>
      </c>
      <c r="B8517" t="s">
        <v>3507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218913.72</v>
      </c>
      <c r="J8517">
        <v>689575.44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</row>
    <row r="8518" spans="1:16" x14ac:dyDescent="0.25">
      <c r="A8518">
        <v>10949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153956.75</v>
      </c>
      <c r="J8518">
        <v>99581.55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</row>
    <row r="8519" spans="1:16" x14ac:dyDescent="0.25">
      <c r="A8519">
        <v>10950</v>
      </c>
      <c r="B8519" t="s">
        <v>3509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220449.47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</row>
    <row r="8520" spans="1:16" x14ac:dyDescent="0.25">
      <c r="A8520">
        <v>10952</v>
      </c>
      <c r="B8520" t="s">
        <v>3512</v>
      </c>
      <c r="C8520">
        <v>402931.8</v>
      </c>
      <c r="D8520">
        <v>240438.89</v>
      </c>
      <c r="E8520">
        <v>161259.04999999999</v>
      </c>
      <c r="F8520">
        <v>3824425.2</v>
      </c>
      <c r="G8520">
        <v>749995.7</v>
      </c>
      <c r="H8520">
        <v>701426.2</v>
      </c>
      <c r="I8520">
        <v>0</v>
      </c>
      <c r="J8520">
        <v>0</v>
      </c>
      <c r="K8520">
        <v>10163528</v>
      </c>
      <c r="L8520">
        <v>5053597.5</v>
      </c>
      <c r="M8520">
        <v>0</v>
      </c>
      <c r="N8520">
        <v>0</v>
      </c>
      <c r="O8520">
        <v>0</v>
      </c>
      <c r="P8520">
        <v>0</v>
      </c>
    </row>
    <row r="8521" spans="1:16" x14ac:dyDescent="0.25">
      <c r="A8521">
        <v>10953</v>
      </c>
      <c r="B8521" t="s">
        <v>3510</v>
      </c>
      <c r="C8521">
        <v>134806.79999999999</v>
      </c>
      <c r="D8521">
        <v>0</v>
      </c>
      <c r="E8521">
        <v>0</v>
      </c>
      <c r="F8521">
        <v>365171.5</v>
      </c>
      <c r="G8521">
        <v>128483.664</v>
      </c>
      <c r="H8521">
        <v>115699.45</v>
      </c>
      <c r="I8521">
        <v>0</v>
      </c>
      <c r="J8521">
        <v>0</v>
      </c>
      <c r="K8521">
        <v>783785.6</v>
      </c>
      <c r="L8521">
        <v>742762.9</v>
      </c>
      <c r="M8521">
        <v>0</v>
      </c>
      <c r="N8521">
        <v>0</v>
      </c>
      <c r="O8521">
        <v>0</v>
      </c>
      <c r="P8521">
        <v>0</v>
      </c>
    </row>
    <row r="8522" spans="1:16" x14ac:dyDescent="0.25">
      <c r="A8522">
        <v>10955</v>
      </c>
      <c r="B8522">
        <v>0</v>
      </c>
      <c r="C8522">
        <v>0</v>
      </c>
      <c r="D8522">
        <v>0</v>
      </c>
      <c r="E8522">
        <v>0</v>
      </c>
      <c r="F8522">
        <v>238438.5</v>
      </c>
      <c r="G8522">
        <v>0</v>
      </c>
      <c r="H8522">
        <v>0</v>
      </c>
      <c r="I8522">
        <v>0</v>
      </c>
      <c r="J8522">
        <v>0</v>
      </c>
      <c r="K8522">
        <v>567285.80000000005</v>
      </c>
      <c r="L8522">
        <v>303214.56</v>
      </c>
      <c r="M8522">
        <v>0</v>
      </c>
      <c r="N8522">
        <v>0</v>
      </c>
      <c r="O8522">
        <v>0</v>
      </c>
      <c r="P8522">
        <v>0</v>
      </c>
    </row>
    <row r="8523" spans="1:16" x14ac:dyDescent="0.25">
      <c r="A8523">
        <v>10958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132942.72</v>
      </c>
      <c r="L8523">
        <v>0</v>
      </c>
      <c r="M8523">
        <v>0</v>
      </c>
      <c r="N8523">
        <v>0</v>
      </c>
      <c r="O8523">
        <v>0</v>
      </c>
      <c r="P8523">
        <v>0</v>
      </c>
    </row>
    <row r="8524" spans="1:16" x14ac:dyDescent="0.25">
      <c r="A8524">
        <v>10959</v>
      </c>
      <c r="B8524">
        <v>0</v>
      </c>
      <c r="C8524">
        <v>312733.06</v>
      </c>
      <c r="D8524">
        <v>137591.88</v>
      </c>
      <c r="E8524">
        <v>90088.44</v>
      </c>
      <c r="F8524">
        <v>2116277.2000000002</v>
      </c>
      <c r="G8524">
        <v>512817</v>
      </c>
      <c r="H8524">
        <v>415491.5</v>
      </c>
      <c r="I8524">
        <v>0</v>
      </c>
      <c r="J8524">
        <v>0</v>
      </c>
      <c r="K8524">
        <v>4731541</v>
      </c>
      <c r="L8524">
        <v>2708758</v>
      </c>
      <c r="M8524">
        <v>0</v>
      </c>
      <c r="N8524">
        <v>0</v>
      </c>
      <c r="O8524">
        <v>0</v>
      </c>
      <c r="P8524">
        <v>0</v>
      </c>
    </row>
    <row r="8525" spans="1:16" x14ac:dyDescent="0.25">
      <c r="A8525">
        <v>10961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223353.05</v>
      </c>
      <c r="J8525">
        <v>270027.65999999997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</row>
    <row r="8526" spans="1:16" x14ac:dyDescent="0.25">
      <c r="A8526">
        <v>10962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166765.45000000001</v>
      </c>
      <c r="J8526">
        <v>175550.06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</row>
    <row r="8527" spans="1:16" x14ac:dyDescent="0.25">
      <c r="A8527">
        <v>10963</v>
      </c>
      <c r="B8527" t="s">
        <v>3519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198245</v>
      </c>
      <c r="J8527">
        <v>231024.45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</row>
    <row r="8528" spans="1:16" x14ac:dyDescent="0.25">
      <c r="A8528">
        <v>10964</v>
      </c>
      <c r="B8528" t="s">
        <v>3520</v>
      </c>
      <c r="C8528">
        <v>0</v>
      </c>
      <c r="D8528">
        <v>0</v>
      </c>
      <c r="E8528">
        <v>0</v>
      </c>
      <c r="F8528">
        <v>267224.94</v>
      </c>
      <c r="G8528">
        <v>236715.33</v>
      </c>
      <c r="H8528">
        <v>120066.86</v>
      </c>
      <c r="I8528">
        <v>3210806.5</v>
      </c>
      <c r="J8528">
        <v>3247400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</row>
    <row r="8529" spans="1:16" x14ac:dyDescent="0.25">
      <c r="A8529">
        <v>10966</v>
      </c>
      <c r="B8529" t="s">
        <v>3517</v>
      </c>
      <c r="C8529">
        <v>0</v>
      </c>
      <c r="D8529">
        <v>0</v>
      </c>
      <c r="E8529">
        <v>0</v>
      </c>
      <c r="F8529">
        <v>336623</v>
      </c>
      <c r="G8529">
        <v>360833.4</v>
      </c>
      <c r="H8529">
        <v>258109.45</v>
      </c>
      <c r="I8529">
        <v>62009</v>
      </c>
      <c r="J8529">
        <v>0</v>
      </c>
      <c r="K8529">
        <v>75238.17</v>
      </c>
      <c r="L8529">
        <v>0</v>
      </c>
      <c r="M8529">
        <v>0</v>
      </c>
      <c r="N8529">
        <v>0</v>
      </c>
      <c r="O8529">
        <v>0</v>
      </c>
      <c r="P8529">
        <v>0</v>
      </c>
    </row>
    <row r="8530" spans="1:16" x14ac:dyDescent="0.25">
      <c r="A8530">
        <v>10969</v>
      </c>
      <c r="B8530">
        <v>0</v>
      </c>
      <c r="C8530">
        <v>135028.81</v>
      </c>
      <c r="D8530">
        <v>107728.55499999999</v>
      </c>
      <c r="E8530">
        <v>179586.77</v>
      </c>
      <c r="F8530">
        <v>180742.66</v>
      </c>
      <c r="G8530">
        <v>209824.67</v>
      </c>
      <c r="H8530">
        <v>159948.6</v>
      </c>
      <c r="I8530">
        <v>0</v>
      </c>
      <c r="J8530">
        <v>0</v>
      </c>
      <c r="K8530">
        <v>172524.25</v>
      </c>
      <c r="L8530">
        <v>0</v>
      </c>
      <c r="M8530">
        <v>0</v>
      </c>
      <c r="N8530">
        <v>0</v>
      </c>
      <c r="O8530">
        <v>0</v>
      </c>
      <c r="P8530">
        <v>0</v>
      </c>
    </row>
    <row r="8531" spans="1:16" x14ac:dyDescent="0.25">
      <c r="A8531">
        <v>10970</v>
      </c>
      <c r="B8531">
        <v>0</v>
      </c>
      <c r="C8531">
        <v>239648.6</v>
      </c>
      <c r="D8531">
        <v>229693.5</v>
      </c>
      <c r="E8531">
        <v>900022.4</v>
      </c>
      <c r="F8531">
        <v>2730213.8</v>
      </c>
      <c r="G8531">
        <v>547683.4</v>
      </c>
      <c r="H8531">
        <v>652965.4</v>
      </c>
      <c r="I8531">
        <v>0</v>
      </c>
      <c r="J8531">
        <v>52008.703000000001</v>
      </c>
      <c r="K8531">
        <v>26576420</v>
      </c>
      <c r="L8531">
        <v>8971075</v>
      </c>
      <c r="M8531">
        <v>0</v>
      </c>
      <c r="N8531">
        <v>0</v>
      </c>
      <c r="O8531">
        <v>0</v>
      </c>
      <c r="P8531">
        <v>0</v>
      </c>
    </row>
    <row r="8532" spans="1:16" x14ac:dyDescent="0.25">
      <c r="A8532">
        <v>10972</v>
      </c>
      <c r="B8532" t="s">
        <v>3524</v>
      </c>
      <c r="C8532">
        <v>126708.79</v>
      </c>
      <c r="D8532">
        <v>55920.991999999998</v>
      </c>
      <c r="E8532">
        <v>0</v>
      </c>
      <c r="F8532">
        <v>111707.05</v>
      </c>
      <c r="G8532">
        <v>115521.1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</row>
    <row r="8533" spans="1:16" x14ac:dyDescent="0.25">
      <c r="A8533">
        <v>10973</v>
      </c>
      <c r="B8533" t="s">
        <v>441</v>
      </c>
      <c r="C8533">
        <v>0</v>
      </c>
      <c r="D8533">
        <v>0</v>
      </c>
      <c r="E8533">
        <v>0</v>
      </c>
      <c r="F8533">
        <v>605946.69999999995</v>
      </c>
      <c r="G8533">
        <v>535224.43999999994</v>
      </c>
      <c r="H8533">
        <v>239204.48000000001</v>
      </c>
      <c r="I8533">
        <v>6236289</v>
      </c>
      <c r="J8533">
        <v>6814831.5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</row>
    <row r="8534" spans="1:16" x14ac:dyDescent="0.25">
      <c r="A8534">
        <v>10974</v>
      </c>
      <c r="B8534" t="s">
        <v>3525</v>
      </c>
      <c r="C8534">
        <v>109845.23</v>
      </c>
      <c r="D8534">
        <v>114048.914</v>
      </c>
      <c r="E8534">
        <v>182498.84</v>
      </c>
      <c r="F8534">
        <v>187155.03</v>
      </c>
      <c r="G8534">
        <v>222520.47</v>
      </c>
      <c r="H8534">
        <v>156221.73000000001</v>
      </c>
      <c r="I8534">
        <v>0</v>
      </c>
      <c r="J8534">
        <v>0</v>
      </c>
      <c r="K8534">
        <v>248141.19</v>
      </c>
      <c r="L8534">
        <v>67717.3</v>
      </c>
      <c r="M8534">
        <v>0</v>
      </c>
      <c r="N8534">
        <v>0</v>
      </c>
      <c r="O8534">
        <v>0</v>
      </c>
      <c r="P8534">
        <v>0</v>
      </c>
    </row>
    <row r="8535" spans="1:16" x14ac:dyDescent="0.25">
      <c r="A8535">
        <v>10975</v>
      </c>
      <c r="B8535" t="s">
        <v>3530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428087.3</v>
      </c>
      <c r="J8535">
        <v>1092815.6000000001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</row>
    <row r="8536" spans="1:16" x14ac:dyDescent="0.25">
      <c r="A8536">
        <v>10976</v>
      </c>
      <c r="B8536" t="s">
        <v>3482</v>
      </c>
      <c r="C8536">
        <v>0</v>
      </c>
      <c r="D8536">
        <v>0</v>
      </c>
      <c r="E8536">
        <v>0</v>
      </c>
      <c r="F8536">
        <v>211837.12</v>
      </c>
      <c r="G8536">
        <v>0</v>
      </c>
      <c r="H8536">
        <v>0</v>
      </c>
      <c r="I8536">
        <v>57238.773000000001</v>
      </c>
      <c r="J8536">
        <v>117381.04</v>
      </c>
      <c r="K8536">
        <v>122264.96000000001</v>
      </c>
      <c r="L8536">
        <v>219912.56</v>
      </c>
      <c r="M8536">
        <v>0</v>
      </c>
      <c r="N8536">
        <v>0</v>
      </c>
      <c r="O8536">
        <v>0</v>
      </c>
      <c r="P8536">
        <v>0</v>
      </c>
    </row>
    <row r="8537" spans="1:16" x14ac:dyDescent="0.25">
      <c r="A8537">
        <v>10977</v>
      </c>
      <c r="B8537" t="s">
        <v>3522</v>
      </c>
      <c r="C8537">
        <v>0</v>
      </c>
      <c r="D8537">
        <v>0</v>
      </c>
      <c r="E8537">
        <v>299074.3</v>
      </c>
      <c r="F8537">
        <v>232481.52</v>
      </c>
      <c r="G8537">
        <v>296662.56</v>
      </c>
      <c r="H8537">
        <v>310024.53000000003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</row>
    <row r="8538" spans="1:16" x14ac:dyDescent="0.25">
      <c r="A8538">
        <v>10978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443588.72</v>
      </c>
      <c r="J8538">
        <v>504114.78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</row>
    <row r="8539" spans="1:16" x14ac:dyDescent="0.25">
      <c r="A8539">
        <v>10979</v>
      </c>
      <c r="B8539" t="s">
        <v>3523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</row>
    <row r="8540" spans="1:16" x14ac:dyDescent="0.25">
      <c r="A8540">
        <v>10980</v>
      </c>
      <c r="B8540">
        <v>0</v>
      </c>
      <c r="C8540">
        <v>283570.5</v>
      </c>
      <c r="D8540">
        <v>361428.2</v>
      </c>
      <c r="E8540">
        <v>225463.92</v>
      </c>
      <c r="F8540">
        <v>289906.09999999998</v>
      </c>
      <c r="G8540">
        <v>437792.44</v>
      </c>
      <c r="H8540">
        <v>213630.11</v>
      </c>
      <c r="I8540">
        <v>0</v>
      </c>
      <c r="J8540">
        <v>0</v>
      </c>
      <c r="K8540">
        <v>229586.42</v>
      </c>
      <c r="L8540">
        <v>2937504</v>
      </c>
      <c r="M8540">
        <v>0</v>
      </c>
      <c r="N8540">
        <v>0</v>
      </c>
      <c r="O8540">
        <v>0</v>
      </c>
      <c r="P8540">
        <v>0</v>
      </c>
    </row>
    <row r="8541" spans="1:16" x14ac:dyDescent="0.25">
      <c r="A8541">
        <v>10981</v>
      </c>
      <c r="B8541">
        <v>0</v>
      </c>
      <c r="C8541">
        <v>239690.42</v>
      </c>
      <c r="D8541">
        <v>69436</v>
      </c>
      <c r="E8541">
        <v>0</v>
      </c>
      <c r="F8541">
        <v>0</v>
      </c>
      <c r="G8541">
        <v>111189.6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</row>
    <row r="8542" spans="1:16" x14ac:dyDescent="0.25">
      <c r="A8542">
        <v>10984</v>
      </c>
      <c r="B8542" t="s">
        <v>305</v>
      </c>
      <c r="C8542">
        <v>809641.4</v>
      </c>
      <c r="D8542">
        <v>813003</v>
      </c>
      <c r="E8542">
        <v>1329351.1000000001</v>
      </c>
      <c r="F8542">
        <v>0</v>
      </c>
      <c r="G8542">
        <v>543947.19999999995</v>
      </c>
      <c r="H8542">
        <v>744826.8</v>
      </c>
      <c r="I8542">
        <v>0</v>
      </c>
      <c r="J8542">
        <v>0</v>
      </c>
      <c r="K8542">
        <v>15916436</v>
      </c>
      <c r="L8542">
        <v>11051088</v>
      </c>
      <c r="M8542">
        <v>0</v>
      </c>
      <c r="N8542">
        <v>0</v>
      </c>
      <c r="O8542">
        <v>0</v>
      </c>
      <c r="P8542">
        <v>0</v>
      </c>
    </row>
    <row r="8543" spans="1:16" x14ac:dyDescent="0.25">
      <c r="A8543">
        <v>10986</v>
      </c>
      <c r="B8543" t="s">
        <v>3526</v>
      </c>
      <c r="C8543">
        <v>0</v>
      </c>
      <c r="D8543">
        <v>0</v>
      </c>
      <c r="E8543">
        <v>215213.31</v>
      </c>
      <c r="F8543">
        <v>0</v>
      </c>
      <c r="G8543">
        <v>131608.66</v>
      </c>
      <c r="H8543">
        <v>188242.2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</row>
    <row r="8544" spans="1:16" x14ac:dyDescent="0.25">
      <c r="A8544">
        <v>10987</v>
      </c>
      <c r="B8544">
        <v>0</v>
      </c>
      <c r="C8544">
        <v>574864.56000000006</v>
      </c>
      <c r="D8544">
        <v>72503.554999999993</v>
      </c>
      <c r="E8544">
        <v>0</v>
      </c>
      <c r="F8544">
        <v>62873.14</v>
      </c>
      <c r="G8544">
        <v>70670.64</v>
      </c>
      <c r="H8544">
        <v>0</v>
      </c>
      <c r="I8544">
        <v>0</v>
      </c>
      <c r="J8544">
        <v>0</v>
      </c>
      <c r="K8544">
        <v>664403.5</v>
      </c>
      <c r="L8544">
        <v>214813.77</v>
      </c>
      <c r="M8544">
        <v>0</v>
      </c>
      <c r="N8544">
        <v>0</v>
      </c>
      <c r="O8544">
        <v>0</v>
      </c>
      <c r="P8544">
        <v>0</v>
      </c>
    </row>
    <row r="8545" spans="1:16" x14ac:dyDescent="0.25">
      <c r="A8545">
        <v>10988</v>
      </c>
      <c r="B8545">
        <v>0</v>
      </c>
      <c r="C8545">
        <v>6111906.5</v>
      </c>
      <c r="D8545">
        <v>1602942.4</v>
      </c>
      <c r="E8545">
        <v>1248676.2</v>
      </c>
      <c r="F8545">
        <v>1594415.6</v>
      </c>
      <c r="G8545">
        <v>1968700.8</v>
      </c>
      <c r="H8545">
        <v>860898.6</v>
      </c>
      <c r="I8545">
        <v>0</v>
      </c>
      <c r="J8545">
        <v>0</v>
      </c>
      <c r="K8545">
        <v>12892907</v>
      </c>
      <c r="L8545">
        <v>4770342.5</v>
      </c>
      <c r="M8545">
        <v>0</v>
      </c>
      <c r="N8545">
        <v>0</v>
      </c>
      <c r="O8545">
        <v>0</v>
      </c>
      <c r="P8545">
        <v>0</v>
      </c>
    </row>
    <row r="8546" spans="1:16" x14ac:dyDescent="0.25">
      <c r="A8546">
        <v>10989</v>
      </c>
      <c r="B8546" t="s">
        <v>3514</v>
      </c>
      <c r="C8546">
        <v>110561.51</v>
      </c>
      <c r="D8546">
        <v>57213.546999999999</v>
      </c>
      <c r="E8546">
        <v>0</v>
      </c>
      <c r="F8546">
        <v>85967.45</v>
      </c>
      <c r="G8546">
        <v>78042.52</v>
      </c>
      <c r="H8546">
        <v>0</v>
      </c>
      <c r="I8546">
        <v>0</v>
      </c>
      <c r="J8546">
        <v>0</v>
      </c>
      <c r="K8546">
        <v>445020.15999999997</v>
      </c>
      <c r="L8546">
        <v>164012.28</v>
      </c>
      <c r="M8546">
        <v>0</v>
      </c>
      <c r="N8546">
        <v>0</v>
      </c>
      <c r="O8546">
        <v>0</v>
      </c>
      <c r="P8546">
        <v>0</v>
      </c>
    </row>
    <row r="8547" spans="1:16" x14ac:dyDescent="0.25">
      <c r="A8547">
        <v>10990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224830.16</v>
      </c>
      <c r="L8547">
        <v>116525.64</v>
      </c>
      <c r="M8547">
        <v>0</v>
      </c>
      <c r="N8547">
        <v>0</v>
      </c>
      <c r="O8547">
        <v>0</v>
      </c>
      <c r="P8547">
        <v>0</v>
      </c>
    </row>
    <row r="8548" spans="1:16" x14ac:dyDescent="0.25">
      <c r="A8548">
        <v>10991</v>
      </c>
      <c r="B8548">
        <v>0</v>
      </c>
      <c r="C8548">
        <v>196955.86</v>
      </c>
      <c r="D8548">
        <v>0</v>
      </c>
      <c r="E8548">
        <v>93917.733999999997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</row>
    <row r="8549" spans="1:16" x14ac:dyDescent="0.25">
      <c r="A8549">
        <v>10993</v>
      </c>
      <c r="B8549" t="s">
        <v>3529</v>
      </c>
      <c r="C8549">
        <v>146369.39000000001</v>
      </c>
      <c r="D8549">
        <v>54942.684000000001</v>
      </c>
      <c r="E8549">
        <v>66108.09</v>
      </c>
      <c r="F8549">
        <v>295051.25</v>
      </c>
      <c r="G8549">
        <v>383808.66</v>
      </c>
      <c r="H8549">
        <v>103524.30499999999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</row>
    <row r="8550" spans="1:16" x14ac:dyDescent="0.25">
      <c r="A8550">
        <v>10994</v>
      </c>
      <c r="B8550" t="s">
        <v>487</v>
      </c>
      <c r="C8550">
        <v>264762.90000000002</v>
      </c>
      <c r="D8550">
        <v>237362.38</v>
      </c>
      <c r="E8550">
        <v>146993.70000000001</v>
      </c>
      <c r="F8550">
        <v>145969.88</v>
      </c>
      <c r="G8550">
        <v>200890.02</v>
      </c>
      <c r="H8550">
        <v>187768</v>
      </c>
      <c r="I8550">
        <v>0</v>
      </c>
      <c r="J8550">
        <v>0</v>
      </c>
      <c r="K8550">
        <v>6249746.5</v>
      </c>
      <c r="L8550">
        <v>4311964.5</v>
      </c>
      <c r="M8550">
        <v>0</v>
      </c>
      <c r="N8550">
        <v>0</v>
      </c>
      <c r="O8550">
        <v>0</v>
      </c>
      <c r="P8550">
        <v>0</v>
      </c>
    </row>
    <row r="8551" spans="1:16" x14ac:dyDescent="0.25">
      <c r="A8551">
        <v>10995</v>
      </c>
      <c r="B8551" t="s">
        <v>3528</v>
      </c>
      <c r="C8551">
        <v>0</v>
      </c>
      <c r="D8551">
        <v>0</v>
      </c>
      <c r="E8551">
        <v>0</v>
      </c>
      <c r="F8551">
        <v>0</v>
      </c>
      <c r="G8551">
        <v>101742.984</v>
      </c>
      <c r="H8551">
        <v>0</v>
      </c>
      <c r="I8551">
        <v>413677.7</v>
      </c>
      <c r="J8551">
        <v>587470.56000000006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</row>
    <row r="8552" spans="1:16" x14ac:dyDescent="0.25">
      <c r="A8552">
        <v>10997</v>
      </c>
      <c r="B8552" t="s">
        <v>3541</v>
      </c>
      <c r="C8552">
        <v>0</v>
      </c>
      <c r="D8552">
        <v>0</v>
      </c>
      <c r="E8552">
        <v>0</v>
      </c>
      <c r="F8552">
        <v>307133.88</v>
      </c>
      <c r="G8552">
        <v>299894.2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</row>
    <row r="8553" spans="1:16" x14ac:dyDescent="0.25">
      <c r="A8553">
        <v>10998</v>
      </c>
      <c r="B8553" t="s">
        <v>3531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164293.07999999999</v>
      </c>
      <c r="L8553">
        <v>0</v>
      </c>
      <c r="M8553">
        <v>0</v>
      </c>
      <c r="N8553">
        <v>0</v>
      </c>
      <c r="O8553">
        <v>0</v>
      </c>
      <c r="P8553">
        <v>0</v>
      </c>
    </row>
    <row r="8554" spans="1:16" x14ac:dyDescent="0.25">
      <c r="A8554">
        <v>10999</v>
      </c>
      <c r="B8554" t="s">
        <v>3535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188974.12</v>
      </c>
      <c r="L8554">
        <v>75767.990000000005</v>
      </c>
      <c r="M8554">
        <v>0</v>
      </c>
      <c r="N8554">
        <v>0</v>
      </c>
      <c r="O8554">
        <v>0</v>
      </c>
      <c r="P8554">
        <v>0</v>
      </c>
    </row>
    <row r="8555" spans="1:16" x14ac:dyDescent="0.25">
      <c r="A8555">
        <v>11001</v>
      </c>
      <c r="B8555" t="s">
        <v>3504</v>
      </c>
      <c r="C8555">
        <v>0</v>
      </c>
      <c r="D8555">
        <v>0</v>
      </c>
      <c r="E8555">
        <v>0</v>
      </c>
      <c r="F8555">
        <v>1832982.2</v>
      </c>
      <c r="G8555">
        <v>0</v>
      </c>
      <c r="H8555">
        <v>0</v>
      </c>
      <c r="I8555">
        <v>0</v>
      </c>
      <c r="J8555">
        <v>0</v>
      </c>
      <c r="K8555">
        <v>7035818.5</v>
      </c>
      <c r="L8555">
        <v>3965247.5</v>
      </c>
      <c r="M8555">
        <v>0</v>
      </c>
      <c r="N8555">
        <v>0</v>
      </c>
      <c r="O8555">
        <v>0</v>
      </c>
      <c r="P8555">
        <v>0</v>
      </c>
    </row>
    <row r="8556" spans="1:16" x14ac:dyDescent="0.25">
      <c r="A8556">
        <v>11002</v>
      </c>
      <c r="B8556" t="s">
        <v>3534</v>
      </c>
      <c r="C8556">
        <v>0</v>
      </c>
      <c r="D8556">
        <v>0</v>
      </c>
      <c r="E8556">
        <v>0</v>
      </c>
      <c r="F8556">
        <v>319607.96999999997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</row>
    <row r="8557" spans="1:16" x14ac:dyDescent="0.25">
      <c r="A8557">
        <v>11003</v>
      </c>
      <c r="B8557" t="s">
        <v>3551</v>
      </c>
      <c r="C8557">
        <v>0</v>
      </c>
      <c r="D8557">
        <v>0</v>
      </c>
      <c r="E8557">
        <v>0</v>
      </c>
      <c r="F8557">
        <v>702799.4</v>
      </c>
      <c r="G8557">
        <v>889864.1</v>
      </c>
      <c r="H8557">
        <v>374763.28</v>
      </c>
      <c r="I8557">
        <v>1798652.4</v>
      </c>
      <c r="J8557">
        <v>1608965.6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</row>
    <row r="8558" spans="1:16" x14ac:dyDescent="0.25">
      <c r="A8558">
        <v>11006</v>
      </c>
      <c r="B8558" t="s">
        <v>3428</v>
      </c>
      <c r="C8558">
        <v>0</v>
      </c>
      <c r="D8558">
        <v>0</v>
      </c>
      <c r="E8558">
        <v>0</v>
      </c>
      <c r="F8558">
        <v>351095.3</v>
      </c>
      <c r="G8558">
        <v>663119.06000000006</v>
      </c>
      <c r="H8558">
        <v>0</v>
      </c>
      <c r="I8558">
        <v>312882.96999999997</v>
      </c>
      <c r="J8558">
        <v>0</v>
      </c>
      <c r="K8558">
        <v>431106.16</v>
      </c>
      <c r="L8558">
        <v>199505.66</v>
      </c>
      <c r="M8558">
        <v>0</v>
      </c>
      <c r="N8558">
        <v>0</v>
      </c>
      <c r="O8558">
        <v>0</v>
      </c>
      <c r="P8558">
        <v>0</v>
      </c>
    </row>
    <row r="8559" spans="1:16" x14ac:dyDescent="0.25">
      <c r="A8559">
        <v>11007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208392.88</v>
      </c>
      <c r="L8559">
        <v>0</v>
      </c>
      <c r="M8559">
        <v>0</v>
      </c>
      <c r="N8559">
        <v>0</v>
      </c>
      <c r="O8559">
        <v>0</v>
      </c>
      <c r="P8559">
        <v>0</v>
      </c>
    </row>
    <row r="8560" spans="1:16" x14ac:dyDescent="0.25">
      <c r="A8560">
        <v>11008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251213</v>
      </c>
      <c r="L8560">
        <v>0</v>
      </c>
      <c r="M8560">
        <v>0</v>
      </c>
      <c r="N8560">
        <v>0</v>
      </c>
      <c r="O8560">
        <v>0</v>
      </c>
      <c r="P8560">
        <v>0</v>
      </c>
    </row>
    <row r="8561" spans="1:16" x14ac:dyDescent="0.25">
      <c r="A8561">
        <v>11009</v>
      </c>
      <c r="B8561" t="s">
        <v>3532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317013.40000000002</v>
      </c>
      <c r="L8561">
        <v>139886.06</v>
      </c>
      <c r="M8561">
        <v>0</v>
      </c>
      <c r="N8561">
        <v>0</v>
      </c>
      <c r="O8561">
        <v>0</v>
      </c>
      <c r="P8561">
        <v>0</v>
      </c>
    </row>
    <row r="8562" spans="1:16" x14ac:dyDescent="0.25">
      <c r="A8562">
        <v>11011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208778</v>
      </c>
      <c r="J8562">
        <v>349299.38</v>
      </c>
      <c r="K8562">
        <v>0</v>
      </c>
      <c r="L8562">
        <v>93428</v>
      </c>
      <c r="M8562">
        <v>0</v>
      </c>
      <c r="N8562">
        <v>0</v>
      </c>
      <c r="O8562">
        <v>0</v>
      </c>
      <c r="P8562">
        <v>0</v>
      </c>
    </row>
    <row r="8563" spans="1:16" x14ac:dyDescent="0.25">
      <c r="A8563">
        <v>11012</v>
      </c>
      <c r="B8563" t="s">
        <v>3538</v>
      </c>
      <c r="C8563">
        <v>0</v>
      </c>
      <c r="D8563">
        <v>0</v>
      </c>
      <c r="E8563">
        <v>0</v>
      </c>
      <c r="F8563">
        <v>180166.77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</row>
    <row r="8564" spans="1:16" x14ac:dyDescent="0.25">
      <c r="A8564">
        <v>11013</v>
      </c>
      <c r="B8564">
        <v>0</v>
      </c>
      <c r="C8564">
        <v>0</v>
      </c>
      <c r="D8564">
        <v>0</v>
      </c>
      <c r="E8564">
        <v>0</v>
      </c>
      <c r="F8564">
        <v>361675.94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</row>
    <row r="8565" spans="1:16" x14ac:dyDescent="0.25">
      <c r="A8565">
        <v>11014</v>
      </c>
      <c r="B8565">
        <v>0</v>
      </c>
      <c r="C8565">
        <v>0</v>
      </c>
      <c r="D8565">
        <v>0</v>
      </c>
      <c r="E8565">
        <v>0</v>
      </c>
      <c r="F8565">
        <v>278863.94</v>
      </c>
      <c r="G8565">
        <v>0</v>
      </c>
      <c r="H8565">
        <v>91934.399999999994</v>
      </c>
      <c r="I8565">
        <v>0</v>
      </c>
      <c r="J8565">
        <v>0</v>
      </c>
      <c r="K8565">
        <v>504924.3</v>
      </c>
      <c r="L8565">
        <v>156151.28</v>
      </c>
      <c r="M8565">
        <v>0</v>
      </c>
      <c r="N8565">
        <v>0</v>
      </c>
      <c r="O8565">
        <v>0</v>
      </c>
      <c r="P8565">
        <v>0</v>
      </c>
    </row>
    <row r="8566" spans="1:16" x14ac:dyDescent="0.25">
      <c r="A8566">
        <v>11015</v>
      </c>
      <c r="B8566">
        <v>0</v>
      </c>
      <c r="C8566">
        <v>0</v>
      </c>
      <c r="D8566">
        <v>0</v>
      </c>
      <c r="E8566">
        <v>0</v>
      </c>
      <c r="F8566">
        <v>254068.03</v>
      </c>
      <c r="G8566">
        <v>217913.52</v>
      </c>
      <c r="H8566">
        <v>75809.09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</row>
    <row r="8567" spans="1:16" x14ac:dyDescent="0.25">
      <c r="A8567">
        <v>11021</v>
      </c>
      <c r="B8567">
        <v>0</v>
      </c>
      <c r="C8567">
        <v>65372.258000000002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139136.1</v>
      </c>
      <c r="J8567">
        <v>104802.67</v>
      </c>
      <c r="K8567">
        <v>250080.31</v>
      </c>
      <c r="L8567">
        <v>0</v>
      </c>
      <c r="M8567">
        <v>0</v>
      </c>
      <c r="N8567">
        <v>0</v>
      </c>
      <c r="O8567">
        <v>0</v>
      </c>
      <c r="P8567">
        <v>0</v>
      </c>
    </row>
    <row r="8568" spans="1:16" x14ac:dyDescent="0.25">
      <c r="A8568">
        <v>11026</v>
      </c>
      <c r="B8568" t="s">
        <v>3420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15689913</v>
      </c>
      <c r="L8568">
        <v>0</v>
      </c>
      <c r="M8568">
        <v>0</v>
      </c>
      <c r="N8568">
        <v>0</v>
      </c>
      <c r="O8568">
        <v>0</v>
      </c>
      <c r="P8568">
        <v>0</v>
      </c>
    </row>
    <row r="8569" spans="1:16" x14ac:dyDescent="0.25">
      <c r="A8569">
        <v>11027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298450.62</v>
      </c>
      <c r="L8569">
        <v>0</v>
      </c>
      <c r="M8569">
        <v>0</v>
      </c>
      <c r="N8569">
        <v>0</v>
      </c>
      <c r="O8569">
        <v>0</v>
      </c>
      <c r="P8569">
        <v>0</v>
      </c>
    </row>
    <row r="8570" spans="1:16" x14ac:dyDescent="0.25">
      <c r="A8570">
        <v>11029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1478359.9</v>
      </c>
      <c r="J8570">
        <v>883056.44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</row>
    <row r="8571" spans="1:16" x14ac:dyDescent="0.25">
      <c r="A8571">
        <v>11030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723119.6</v>
      </c>
      <c r="J8571">
        <v>513372.15999999997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</row>
    <row r="8572" spans="1:16" x14ac:dyDescent="0.25">
      <c r="A8572">
        <v>11034</v>
      </c>
      <c r="B8572">
        <v>0</v>
      </c>
      <c r="C8572">
        <v>133537.78</v>
      </c>
      <c r="D8572">
        <v>0</v>
      </c>
      <c r="E8572">
        <v>52209.894999999997</v>
      </c>
      <c r="F8572">
        <v>979812.1</v>
      </c>
      <c r="G8572">
        <v>137922.19</v>
      </c>
      <c r="H8572">
        <v>135919.31</v>
      </c>
      <c r="I8572">
        <v>0</v>
      </c>
      <c r="J8572">
        <v>0</v>
      </c>
      <c r="K8572">
        <v>110169.19</v>
      </c>
      <c r="L8572">
        <v>0</v>
      </c>
      <c r="M8572">
        <v>0</v>
      </c>
      <c r="N8572">
        <v>0</v>
      </c>
      <c r="O8572">
        <v>0</v>
      </c>
      <c r="P8572">
        <v>0</v>
      </c>
    </row>
    <row r="8573" spans="1:16" x14ac:dyDescent="0.25">
      <c r="A8573">
        <v>11035</v>
      </c>
      <c r="B8573">
        <v>0</v>
      </c>
      <c r="C8573">
        <v>541571.56000000006</v>
      </c>
      <c r="D8573">
        <v>266310.71999999997</v>
      </c>
      <c r="E8573">
        <v>281081.8</v>
      </c>
      <c r="F8573">
        <v>2804724</v>
      </c>
      <c r="G8573">
        <v>632653.75</v>
      </c>
      <c r="H8573">
        <v>694445.94</v>
      </c>
      <c r="I8573">
        <v>0</v>
      </c>
      <c r="J8573">
        <v>0</v>
      </c>
      <c r="K8573">
        <v>570389.80000000005</v>
      </c>
      <c r="L8573">
        <v>155309.84</v>
      </c>
      <c r="M8573">
        <v>0</v>
      </c>
      <c r="N8573">
        <v>0</v>
      </c>
      <c r="O8573">
        <v>0</v>
      </c>
      <c r="P8573">
        <v>0</v>
      </c>
    </row>
    <row r="8574" spans="1:16" x14ac:dyDescent="0.25">
      <c r="A8574">
        <v>11037</v>
      </c>
      <c r="B8574" t="s">
        <v>3440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2382103</v>
      </c>
      <c r="L8574">
        <v>1613693.9</v>
      </c>
      <c r="M8574">
        <v>0</v>
      </c>
      <c r="N8574">
        <v>0</v>
      </c>
      <c r="O8574">
        <v>0</v>
      </c>
      <c r="P8574">
        <v>0</v>
      </c>
    </row>
    <row r="8575" spans="1:16" x14ac:dyDescent="0.25">
      <c r="A8575">
        <v>11038</v>
      </c>
      <c r="B8575" t="s">
        <v>3545</v>
      </c>
      <c r="C8575">
        <v>213940.19</v>
      </c>
      <c r="D8575">
        <v>108523.125</v>
      </c>
      <c r="E8575">
        <v>103565.68</v>
      </c>
      <c r="F8575">
        <v>563044.43999999994</v>
      </c>
      <c r="G8575">
        <v>164983.66</v>
      </c>
      <c r="H8575">
        <v>204540.97</v>
      </c>
      <c r="I8575">
        <v>0</v>
      </c>
      <c r="J8575">
        <v>0</v>
      </c>
      <c r="K8575">
        <v>121375.89</v>
      </c>
      <c r="L8575">
        <v>0</v>
      </c>
      <c r="M8575">
        <v>0</v>
      </c>
      <c r="N8575">
        <v>0</v>
      </c>
      <c r="O8575">
        <v>0</v>
      </c>
      <c r="P8575">
        <v>0</v>
      </c>
    </row>
    <row r="8576" spans="1:16" x14ac:dyDescent="0.25">
      <c r="A8576">
        <v>11042</v>
      </c>
      <c r="B8576" t="s">
        <v>3549</v>
      </c>
      <c r="C8576">
        <v>983529.25</v>
      </c>
      <c r="D8576">
        <v>470116.6</v>
      </c>
      <c r="E8576">
        <v>478762.7</v>
      </c>
      <c r="F8576">
        <v>5375176</v>
      </c>
      <c r="G8576">
        <v>931654.1</v>
      </c>
      <c r="H8576">
        <v>978620.9</v>
      </c>
      <c r="I8576">
        <v>0</v>
      </c>
      <c r="J8576">
        <v>0</v>
      </c>
      <c r="K8576">
        <v>1096460.3999999999</v>
      </c>
      <c r="L8576">
        <v>459774.38</v>
      </c>
      <c r="M8576">
        <v>0</v>
      </c>
      <c r="N8576">
        <v>0</v>
      </c>
      <c r="O8576">
        <v>0</v>
      </c>
      <c r="P8576">
        <v>0</v>
      </c>
    </row>
    <row r="8577" spans="1:16" x14ac:dyDescent="0.25">
      <c r="A8577">
        <v>11045</v>
      </c>
      <c r="B8577">
        <v>0</v>
      </c>
      <c r="C8577">
        <v>71795.69</v>
      </c>
      <c r="D8577">
        <v>129581.74</v>
      </c>
      <c r="E8577">
        <v>158901.16</v>
      </c>
      <c r="F8577">
        <v>0</v>
      </c>
      <c r="G8577">
        <v>221298.45</v>
      </c>
      <c r="H8577">
        <v>64196.116999999998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</row>
    <row r="8578" spans="1:16" x14ac:dyDescent="0.25">
      <c r="A8578">
        <v>11046</v>
      </c>
      <c r="B8578" t="s">
        <v>3542</v>
      </c>
      <c r="C8578">
        <v>0</v>
      </c>
      <c r="D8578">
        <v>0</v>
      </c>
      <c r="E8578">
        <v>58774.991999999998</v>
      </c>
      <c r="F8578">
        <v>327560.88</v>
      </c>
      <c r="G8578">
        <v>135002.73000000001</v>
      </c>
      <c r="H8578">
        <v>0</v>
      </c>
      <c r="I8578">
        <v>107909.6</v>
      </c>
      <c r="J8578">
        <v>64468.082000000002</v>
      </c>
      <c r="K8578">
        <v>107906.98</v>
      </c>
      <c r="L8578">
        <v>79676.17</v>
      </c>
      <c r="M8578">
        <v>0</v>
      </c>
      <c r="N8578">
        <v>56188.83</v>
      </c>
      <c r="O8578">
        <v>0</v>
      </c>
      <c r="P8578">
        <v>0</v>
      </c>
    </row>
    <row r="8579" spans="1:16" x14ac:dyDescent="0.25">
      <c r="A8579">
        <v>11047</v>
      </c>
      <c r="B8579" t="s">
        <v>3484</v>
      </c>
      <c r="C8579">
        <v>852950.56</v>
      </c>
      <c r="D8579">
        <v>738730.2</v>
      </c>
      <c r="E8579">
        <v>932337.4</v>
      </c>
      <c r="F8579">
        <v>3009751</v>
      </c>
      <c r="G8579">
        <v>870917.25</v>
      </c>
      <c r="H8579">
        <v>622086.19999999995</v>
      </c>
      <c r="I8579">
        <v>0</v>
      </c>
      <c r="J8579">
        <v>0</v>
      </c>
      <c r="K8579">
        <v>155103</v>
      </c>
      <c r="L8579">
        <v>0</v>
      </c>
      <c r="M8579">
        <v>0</v>
      </c>
      <c r="N8579">
        <v>0</v>
      </c>
      <c r="O8579">
        <v>0</v>
      </c>
      <c r="P8579">
        <v>0</v>
      </c>
    </row>
    <row r="8580" spans="1:16" x14ac:dyDescent="0.25">
      <c r="A8580">
        <v>11050</v>
      </c>
      <c r="B8580">
        <v>0</v>
      </c>
      <c r="C8580">
        <v>179600.94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</row>
    <row r="8581" spans="1:16" x14ac:dyDescent="0.25">
      <c r="A8581">
        <v>11051</v>
      </c>
      <c r="B8581" t="s">
        <v>3550</v>
      </c>
      <c r="C8581">
        <v>200942.9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</row>
    <row r="8582" spans="1:16" x14ac:dyDescent="0.25">
      <c r="A8582">
        <v>11052</v>
      </c>
      <c r="B8582" t="s">
        <v>3435</v>
      </c>
      <c r="C8582">
        <v>0</v>
      </c>
      <c r="D8582">
        <v>0</v>
      </c>
      <c r="E8582">
        <v>0</v>
      </c>
      <c r="F8582">
        <v>560670.9</v>
      </c>
      <c r="G8582">
        <v>609633.80000000005</v>
      </c>
      <c r="H8582">
        <v>194592.86</v>
      </c>
      <c r="I8582">
        <v>331995.94</v>
      </c>
      <c r="J8582">
        <v>439827.44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</row>
    <row r="8583" spans="1:16" x14ac:dyDescent="0.25">
      <c r="A8583">
        <v>11053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450362.16</v>
      </c>
      <c r="J8583">
        <v>444954.97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</row>
    <row r="8584" spans="1:16" x14ac:dyDescent="0.25">
      <c r="A8584">
        <v>11054</v>
      </c>
      <c r="B8584">
        <v>0</v>
      </c>
      <c r="C8584">
        <v>142830.25</v>
      </c>
      <c r="D8584">
        <v>72336.09</v>
      </c>
      <c r="E8584">
        <v>165309.1</v>
      </c>
      <c r="F8584">
        <v>414472.44</v>
      </c>
      <c r="G8584">
        <v>293924.03000000003</v>
      </c>
      <c r="H8584">
        <v>134385.69</v>
      </c>
      <c r="I8584">
        <v>0</v>
      </c>
      <c r="J8584">
        <v>0</v>
      </c>
      <c r="K8584">
        <v>2524439.5</v>
      </c>
      <c r="L8584">
        <v>1019762.44</v>
      </c>
      <c r="M8584">
        <v>0</v>
      </c>
      <c r="N8584">
        <v>0</v>
      </c>
      <c r="O8584">
        <v>0</v>
      </c>
      <c r="P8584">
        <v>0</v>
      </c>
    </row>
    <row r="8585" spans="1:16" x14ac:dyDescent="0.25">
      <c r="A8585">
        <v>11055</v>
      </c>
      <c r="B8585" t="s">
        <v>3544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298528.15999999997</v>
      </c>
      <c r="J8585">
        <v>131480.04999999999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</row>
    <row r="8586" spans="1:16" x14ac:dyDescent="0.25">
      <c r="A8586">
        <v>11056</v>
      </c>
      <c r="B8586" t="s">
        <v>3552</v>
      </c>
      <c r="C8586">
        <v>0</v>
      </c>
      <c r="D8586">
        <v>0</v>
      </c>
      <c r="E8586">
        <v>0</v>
      </c>
      <c r="F8586">
        <v>148296.22</v>
      </c>
      <c r="G8586">
        <v>0</v>
      </c>
      <c r="H8586">
        <v>0</v>
      </c>
      <c r="I8586">
        <v>0</v>
      </c>
      <c r="J8586">
        <v>0</v>
      </c>
      <c r="K8586">
        <v>175562.89</v>
      </c>
      <c r="L8586">
        <v>0</v>
      </c>
      <c r="M8586">
        <v>0</v>
      </c>
      <c r="N8586">
        <v>0</v>
      </c>
      <c r="O8586">
        <v>0</v>
      </c>
      <c r="P8586">
        <v>0</v>
      </c>
    </row>
    <row r="8587" spans="1:16" x14ac:dyDescent="0.25">
      <c r="A8587">
        <v>11057</v>
      </c>
      <c r="B8587">
        <v>0</v>
      </c>
      <c r="C8587">
        <v>36952000</v>
      </c>
      <c r="D8587">
        <v>1175868</v>
      </c>
      <c r="E8587">
        <v>140462.62</v>
      </c>
      <c r="F8587">
        <v>154879.98000000001</v>
      </c>
      <c r="G8587">
        <v>3223723.5</v>
      </c>
      <c r="H8587">
        <v>83447.266000000003</v>
      </c>
      <c r="I8587">
        <v>0</v>
      </c>
      <c r="J8587">
        <v>0</v>
      </c>
      <c r="K8587">
        <v>1435522.1</v>
      </c>
      <c r="L8587">
        <v>527197.30000000005</v>
      </c>
      <c r="M8587">
        <v>0</v>
      </c>
      <c r="N8587">
        <v>0</v>
      </c>
      <c r="O8587">
        <v>0</v>
      </c>
      <c r="P8587">
        <v>0</v>
      </c>
    </row>
    <row r="8588" spans="1:16" x14ac:dyDescent="0.25">
      <c r="A8588">
        <v>11058</v>
      </c>
      <c r="B8588" t="s">
        <v>3554</v>
      </c>
      <c r="C8588">
        <v>1692368.5</v>
      </c>
      <c r="D8588">
        <v>0</v>
      </c>
      <c r="E8588">
        <v>0</v>
      </c>
      <c r="F8588">
        <v>0</v>
      </c>
      <c r="G8588">
        <v>130362.06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</row>
    <row r="8589" spans="1:16" x14ac:dyDescent="0.25">
      <c r="A8589">
        <v>11059</v>
      </c>
      <c r="B8589">
        <v>0</v>
      </c>
      <c r="C8589">
        <v>16449494</v>
      </c>
      <c r="D8589">
        <v>1054788.3999999999</v>
      </c>
      <c r="E8589">
        <v>0</v>
      </c>
      <c r="F8589">
        <v>0</v>
      </c>
      <c r="G8589">
        <v>1573668.4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</row>
    <row r="8590" spans="1:16" x14ac:dyDescent="0.25">
      <c r="A8590">
        <v>11060</v>
      </c>
      <c r="B8590">
        <v>0</v>
      </c>
      <c r="C8590">
        <v>5205492</v>
      </c>
      <c r="D8590">
        <v>334904.25</v>
      </c>
      <c r="E8590">
        <v>0</v>
      </c>
      <c r="F8590">
        <v>0</v>
      </c>
      <c r="G8590">
        <v>486494.78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</row>
    <row r="8591" spans="1:16" x14ac:dyDescent="0.25">
      <c r="A8591">
        <v>11062</v>
      </c>
      <c r="B8591" t="s">
        <v>3553</v>
      </c>
      <c r="C8591">
        <v>82580.085999999996</v>
      </c>
      <c r="D8591">
        <v>0</v>
      </c>
      <c r="E8591">
        <v>94749.41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447005.03</v>
      </c>
      <c r="L8591">
        <v>135749.73000000001</v>
      </c>
      <c r="M8591">
        <v>0</v>
      </c>
      <c r="N8591">
        <v>0</v>
      </c>
      <c r="O8591">
        <v>0</v>
      </c>
      <c r="P8591">
        <v>0</v>
      </c>
    </row>
    <row r="8592" spans="1:16" x14ac:dyDescent="0.25">
      <c r="A8592">
        <v>11063</v>
      </c>
      <c r="B8592">
        <v>0</v>
      </c>
      <c r="C8592">
        <v>310943.34000000003</v>
      </c>
      <c r="D8592">
        <v>201570.05</v>
      </c>
      <c r="E8592">
        <v>136108.14000000001</v>
      </c>
      <c r="F8592">
        <v>341439.84</v>
      </c>
      <c r="G8592">
        <v>395143.03</v>
      </c>
      <c r="H8592">
        <v>219526.67</v>
      </c>
      <c r="I8592">
        <v>346334</v>
      </c>
      <c r="J8592">
        <v>176121.83</v>
      </c>
      <c r="K8592">
        <v>502933.44</v>
      </c>
      <c r="L8592">
        <v>236943.94</v>
      </c>
      <c r="M8592">
        <v>0</v>
      </c>
      <c r="N8592">
        <v>0</v>
      </c>
      <c r="O8592">
        <v>0</v>
      </c>
      <c r="P8592">
        <v>0</v>
      </c>
    </row>
    <row r="8593" spans="1:16" x14ac:dyDescent="0.25">
      <c r="A8593">
        <v>11064</v>
      </c>
      <c r="B8593" t="s">
        <v>3563</v>
      </c>
      <c r="C8593">
        <v>0</v>
      </c>
      <c r="D8593">
        <v>0</v>
      </c>
      <c r="E8593">
        <v>0</v>
      </c>
      <c r="F8593">
        <v>348451.47</v>
      </c>
      <c r="G8593">
        <v>373512.4</v>
      </c>
      <c r="H8593">
        <v>132361.9</v>
      </c>
      <c r="I8593">
        <v>3911782.5</v>
      </c>
      <c r="J8593">
        <v>1794262.6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</row>
    <row r="8594" spans="1:16" x14ac:dyDescent="0.25">
      <c r="A8594">
        <v>11065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823447.75</v>
      </c>
      <c r="J8594">
        <v>625748.43999999994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</row>
    <row r="8595" spans="1:16" x14ac:dyDescent="0.25">
      <c r="A8595">
        <v>11066</v>
      </c>
      <c r="B8595">
        <v>0</v>
      </c>
      <c r="C8595">
        <v>141394.38</v>
      </c>
      <c r="D8595">
        <v>129421.4</v>
      </c>
      <c r="E8595">
        <v>209193.3</v>
      </c>
      <c r="F8595">
        <v>422747.5</v>
      </c>
      <c r="G8595">
        <v>548831.25</v>
      </c>
      <c r="H8595">
        <v>369137.75</v>
      </c>
      <c r="I8595">
        <v>0</v>
      </c>
      <c r="J8595">
        <v>0</v>
      </c>
      <c r="K8595">
        <v>169680.83</v>
      </c>
      <c r="L8595">
        <v>0</v>
      </c>
      <c r="M8595">
        <v>0</v>
      </c>
      <c r="N8595">
        <v>0</v>
      </c>
      <c r="O8595">
        <v>0</v>
      </c>
      <c r="P8595">
        <v>0</v>
      </c>
    </row>
    <row r="8596" spans="1:16" x14ac:dyDescent="0.25">
      <c r="A8596">
        <v>11070</v>
      </c>
      <c r="B8596" t="s">
        <v>3556</v>
      </c>
      <c r="C8596">
        <v>482845.53</v>
      </c>
      <c r="D8596">
        <v>276257.2</v>
      </c>
      <c r="E8596">
        <v>334228.7</v>
      </c>
      <c r="F8596">
        <v>2227778</v>
      </c>
      <c r="G8596">
        <v>1718553</v>
      </c>
      <c r="H8596">
        <v>751035.25</v>
      </c>
      <c r="I8596">
        <v>87036.47</v>
      </c>
      <c r="J8596">
        <v>0</v>
      </c>
      <c r="K8596">
        <v>724909.06</v>
      </c>
      <c r="L8596">
        <v>164176.69</v>
      </c>
      <c r="M8596">
        <v>0</v>
      </c>
      <c r="N8596">
        <v>0</v>
      </c>
      <c r="O8596">
        <v>0</v>
      </c>
      <c r="P8596">
        <v>0</v>
      </c>
    </row>
    <row r="8597" spans="1:16" x14ac:dyDescent="0.25">
      <c r="A8597">
        <v>11075</v>
      </c>
      <c r="B8597">
        <v>0</v>
      </c>
      <c r="C8597">
        <v>0</v>
      </c>
      <c r="D8597">
        <v>0</v>
      </c>
      <c r="E8597">
        <v>0</v>
      </c>
      <c r="F8597">
        <v>271953.59999999998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</row>
    <row r="8598" spans="1:16" x14ac:dyDescent="0.25">
      <c r="A8598">
        <v>11077</v>
      </c>
      <c r="B8598" t="s">
        <v>3555</v>
      </c>
      <c r="C8598">
        <v>2092092.1</v>
      </c>
      <c r="D8598">
        <v>0</v>
      </c>
      <c r="E8598">
        <v>0</v>
      </c>
      <c r="F8598">
        <v>0</v>
      </c>
      <c r="G8598">
        <v>144606.01999999999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</row>
    <row r="8599" spans="1:16" x14ac:dyDescent="0.25">
      <c r="A8599">
        <v>11078</v>
      </c>
      <c r="B8599" t="s">
        <v>3557</v>
      </c>
      <c r="C8599">
        <v>214682.6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</row>
    <row r="8600" spans="1:16" x14ac:dyDescent="0.25">
      <c r="A8600">
        <v>11079</v>
      </c>
      <c r="B8600">
        <v>0</v>
      </c>
      <c r="C8600">
        <v>197309.64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</row>
    <row r="8601" spans="1:16" x14ac:dyDescent="0.25">
      <c r="A8601">
        <v>11080</v>
      </c>
      <c r="B8601" t="s">
        <v>3558</v>
      </c>
      <c r="C8601">
        <v>233788.72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</row>
    <row r="8602" spans="1:16" x14ac:dyDescent="0.25">
      <c r="A8602">
        <v>11081</v>
      </c>
      <c r="B8602">
        <v>0</v>
      </c>
      <c r="C8602">
        <v>305400.46999999997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</row>
    <row r="8603" spans="1:16" x14ac:dyDescent="0.25">
      <c r="A8603">
        <v>11082</v>
      </c>
      <c r="B8603" t="s">
        <v>3559</v>
      </c>
      <c r="C8603">
        <v>229565.83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</row>
    <row r="8604" spans="1:16" x14ac:dyDescent="0.25">
      <c r="A8604">
        <v>11083</v>
      </c>
      <c r="B8604" t="s">
        <v>3560</v>
      </c>
      <c r="C8604">
        <v>191135.28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</row>
    <row r="8605" spans="1:16" x14ac:dyDescent="0.25">
      <c r="A8605">
        <v>11085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269736.21999999997</v>
      </c>
      <c r="J8605">
        <v>263957.56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</row>
    <row r="8606" spans="1:16" x14ac:dyDescent="0.25">
      <c r="A8606">
        <v>11086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167369.51999999999</v>
      </c>
      <c r="J8606">
        <v>205361.97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</row>
    <row r="8607" spans="1:16" x14ac:dyDescent="0.25">
      <c r="A8607">
        <v>11087</v>
      </c>
      <c r="B8607" t="s">
        <v>3562</v>
      </c>
      <c r="C8607">
        <v>0</v>
      </c>
      <c r="D8607">
        <v>0</v>
      </c>
      <c r="E8607">
        <v>0</v>
      </c>
      <c r="F8607">
        <v>338080.84</v>
      </c>
      <c r="G8607">
        <v>189457.86</v>
      </c>
      <c r="H8607">
        <v>64440.68</v>
      </c>
      <c r="I8607">
        <v>4795872</v>
      </c>
      <c r="J8607">
        <v>2531898.2000000002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</row>
    <row r="8608" spans="1:16" x14ac:dyDescent="0.25">
      <c r="A8608">
        <v>11088</v>
      </c>
      <c r="B8608" t="s">
        <v>3543</v>
      </c>
      <c r="C8608">
        <v>284117.40000000002</v>
      </c>
      <c r="D8608">
        <v>388072.4</v>
      </c>
      <c r="E8608">
        <v>1031047.5</v>
      </c>
      <c r="F8608">
        <v>3641116.5</v>
      </c>
      <c r="G8608">
        <v>695054.2</v>
      </c>
      <c r="H8608">
        <v>1087584.3999999999</v>
      </c>
      <c r="I8608">
        <v>0</v>
      </c>
      <c r="J8608">
        <v>0</v>
      </c>
      <c r="K8608">
        <v>1302976.2</v>
      </c>
      <c r="L8608">
        <v>286753.8</v>
      </c>
      <c r="M8608">
        <v>0</v>
      </c>
      <c r="N8608">
        <v>0</v>
      </c>
      <c r="O8608">
        <v>0</v>
      </c>
      <c r="P8608">
        <v>0</v>
      </c>
    </row>
    <row r="8609" spans="1:16" x14ac:dyDescent="0.25">
      <c r="A8609">
        <v>11091</v>
      </c>
      <c r="B8609">
        <v>0</v>
      </c>
      <c r="C8609">
        <v>2724294.8</v>
      </c>
      <c r="D8609">
        <v>170674.8</v>
      </c>
      <c r="E8609">
        <v>0</v>
      </c>
      <c r="F8609">
        <v>0</v>
      </c>
      <c r="G8609">
        <v>234538.02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</row>
    <row r="8610" spans="1:16" x14ac:dyDescent="0.25">
      <c r="A8610">
        <v>11092</v>
      </c>
      <c r="B8610">
        <v>0</v>
      </c>
      <c r="C8610">
        <v>0</v>
      </c>
      <c r="D8610">
        <v>61872.902000000002</v>
      </c>
      <c r="E8610">
        <v>116568.875</v>
      </c>
      <c r="F8610">
        <v>65456.434000000001</v>
      </c>
      <c r="G8610">
        <v>145451.84</v>
      </c>
      <c r="H8610">
        <v>104510.016</v>
      </c>
      <c r="I8610">
        <v>0</v>
      </c>
      <c r="J8610">
        <v>0</v>
      </c>
      <c r="K8610">
        <v>3055069.8</v>
      </c>
      <c r="L8610">
        <v>1259799.8999999999</v>
      </c>
      <c r="M8610">
        <v>0</v>
      </c>
      <c r="N8610">
        <v>0</v>
      </c>
      <c r="O8610">
        <v>0</v>
      </c>
      <c r="P8610">
        <v>0</v>
      </c>
    </row>
    <row r="8611" spans="1:16" x14ac:dyDescent="0.25">
      <c r="A8611">
        <v>11094</v>
      </c>
      <c r="B8611" t="s">
        <v>3561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223563.97</v>
      </c>
      <c r="L8611">
        <v>0</v>
      </c>
      <c r="M8611">
        <v>0</v>
      </c>
      <c r="N8611">
        <v>0</v>
      </c>
      <c r="O8611">
        <v>0</v>
      </c>
      <c r="P8611">
        <v>0</v>
      </c>
    </row>
    <row r="8612" spans="1:16" x14ac:dyDescent="0.25">
      <c r="A8612">
        <v>11096</v>
      </c>
      <c r="B8612" t="s">
        <v>3518</v>
      </c>
      <c r="C8612">
        <v>303263.03000000003</v>
      </c>
      <c r="D8612">
        <v>331236.40000000002</v>
      </c>
      <c r="E8612">
        <v>550500.56000000006</v>
      </c>
      <c r="F8612">
        <v>429440.88</v>
      </c>
      <c r="G8612">
        <v>437279.2</v>
      </c>
      <c r="H8612">
        <v>344094.06</v>
      </c>
      <c r="I8612">
        <v>0</v>
      </c>
      <c r="J8612">
        <v>0</v>
      </c>
      <c r="K8612">
        <v>1240050.2</v>
      </c>
      <c r="L8612">
        <v>492270.47</v>
      </c>
      <c r="M8612">
        <v>0</v>
      </c>
      <c r="N8612">
        <v>0</v>
      </c>
      <c r="O8612">
        <v>0</v>
      </c>
      <c r="P8612">
        <v>0</v>
      </c>
    </row>
    <row r="8613" spans="1:16" x14ac:dyDescent="0.25">
      <c r="A8613">
        <v>11097</v>
      </c>
      <c r="B8613" t="s">
        <v>3516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667236.25</v>
      </c>
      <c r="L8613">
        <v>0</v>
      </c>
      <c r="M8613">
        <v>0</v>
      </c>
      <c r="N8613">
        <v>0</v>
      </c>
      <c r="O8613">
        <v>0</v>
      </c>
      <c r="P8613">
        <v>0</v>
      </c>
    </row>
    <row r="8614" spans="1:16" x14ac:dyDescent="0.25">
      <c r="A8614">
        <v>11098</v>
      </c>
      <c r="B8614" t="s">
        <v>3546</v>
      </c>
      <c r="C8614">
        <v>335052.40000000002</v>
      </c>
      <c r="D8614">
        <v>0</v>
      </c>
      <c r="E8614">
        <v>147887.1</v>
      </c>
      <c r="F8614">
        <v>879209.75</v>
      </c>
      <c r="G8614">
        <v>0</v>
      </c>
      <c r="H8614">
        <v>0</v>
      </c>
      <c r="I8614">
        <v>0</v>
      </c>
      <c r="J8614">
        <v>0</v>
      </c>
      <c r="K8614">
        <v>344786.5</v>
      </c>
      <c r="L8614">
        <v>123536.34</v>
      </c>
      <c r="M8614">
        <v>0</v>
      </c>
      <c r="N8614">
        <v>0</v>
      </c>
      <c r="O8614">
        <v>0</v>
      </c>
      <c r="P8614">
        <v>0</v>
      </c>
    </row>
    <row r="8615" spans="1:16" x14ac:dyDescent="0.25">
      <c r="A8615">
        <v>11099</v>
      </c>
      <c r="B8615" t="s">
        <v>449</v>
      </c>
      <c r="C8615">
        <v>187843.86</v>
      </c>
      <c r="D8615">
        <v>142699.06</v>
      </c>
      <c r="E8615">
        <v>369634.28</v>
      </c>
      <c r="F8615">
        <v>253385.05</v>
      </c>
      <c r="G8615">
        <v>234457.03</v>
      </c>
      <c r="H8615">
        <v>225563.61</v>
      </c>
      <c r="I8615">
        <v>0</v>
      </c>
      <c r="J8615">
        <v>0</v>
      </c>
      <c r="K8615">
        <v>9351550</v>
      </c>
      <c r="L8615">
        <v>3121544</v>
      </c>
      <c r="M8615">
        <v>0</v>
      </c>
      <c r="N8615">
        <v>0</v>
      </c>
      <c r="O8615">
        <v>0</v>
      </c>
      <c r="P8615">
        <v>0</v>
      </c>
    </row>
    <row r="8616" spans="1:16" x14ac:dyDescent="0.25">
      <c r="A8616">
        <v>11100</v>
      </c>
      <c r="B8616" t="s">
        <v>3521</v>
      </c>
      <c r="C8616">
        <v>119332.98</v>
      </c>
      <c r="D8616">
        <v>99299.63</v>
      </c>
      <c r="E8616">
        <v>147256.81</v>
      </c>
      <c r="F8616">
        <v>53954.27</v>
      </c>
      <c r="G8616">
        <v>69008.960000000006</v>
      </c>
      <c r="H8616">
        <v>67469.990000000005</v>
      </c>
      <c r="I8616">
        <v>0</v>
      </c>
      <c r="J8616">
        <v>0</v>
      </c>
      <c r="K8616">
        <v>112015.18</v>
      </c>
      <c r="L8616">
        <v>59305.616999999998</v>
      </c>
      <c r="M8616">
        <v>0</v>
      </c>
      <c r="N8616">
        <v>0</v>
      </c>
      <c r="O8616">
        <v>0</v>
      </c>
      <c r="P8616">
        <v>0</v>
      </c>
    </row>
    <row r="8617" spans="1:16" x14ac:dyDescent="0.25">
      <c r="A8617">
        <v>11102</v>
      </c>
      <c r="B8617" t="s">
        <v>3564</v>
      </c>
      <c r="C8617">
        <v>112800.54</v>
      </c>
      <c r="D8617">
        <v>102587.664</v>
      </c>
      <c r="E8617">
        <v>252431.77</v>
      </c>
      <c r="F8617">
        <v>353422.84</v>
      </c>
      <c r="G8617">
        <v>397965.6</v>
      </c>
      <c r="H8617">
        <v>197487.34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</row>
    <row r="8618" spans="1:16" x14ac:dyDescent="0.25">
      <c r="A8618">
        <v>11104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965554.8</v>
      </c>
      <c r="J8618">
        <v>913465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</row>
    <row r="8619" spans="1:16" x14ac:dyDescent="0.25">
      <c r="A8619">
        <v>11108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253928.4</v>
      </c>
      <c r="L8619">
        <v>0</v>
      </c>
      <c r="M8619">
        <v>0</v>
      </c>
      <c r="N8619">
        <v>0</v>
      </c>
      <c r="O8619">
        <v>0</v>
      </c>
      <c r="P8619">
        <v>0</v>
      </c>
    </row>
    <row r="8620" spans="1:16" x14ac:dyDescent="0.25">
      <c r="A8620">
        <v>11109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235753.06</v>
      </c>
      <c r="L8620">
        <v>0</v>
      </c>
      <c r="M8620">
        <v>0</v>
      </c>
      <c r="N8620">
        <v>0</v>
      </c>
      <c r="O8620">
        <v>0</v>
      </c>
      <c r="P8620">
        <v>0</v>
      </c>
    </row>
    <row r="8621" spans="1:16" x14ac:dyDescent="0.25">
      <c r="A8621">
        <v>11110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155526.51999999999</v>
      </c>
      <c r="L8621">
        <v>0</v>
      </c>
      <c r="M8621">
        <v>0</v>
      </c>
      <c r="N8621">
        <v>0</v>
      </c>
      <c r="O8621">
        <v>0</v>
      </c>
      <c r="P8621">
        <v>0</v>
      </c>
    </row>
    <row r="8622" spans="1:16" x14ac:dyDescent="0.25">
      <c r="A8622">
        <v>11111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225164.31</v>
      </c>
      <c r="L8622">
        <v>0</v>
      </c>
      <c r="M8622">
        <v>0</v>
      </c>
      <c r="N8622">
        <v>0</v>
      </c>
      <c r="O8622">
        <v>0</v>
      </c>
      <c r="P8622">
        <v>0</v>
      </c>
    </row>
    <row r="8623" spans="1:16" x14ac:dyDescent="0.25">
      <c r="A8623">
        <v>11112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335720.06</v>
      </c>
      <c r="L8623">
        <v>109166.72</v>
      </c>
      <c r="M8623">
        <v>0</v>
      </c>
      <c r="N8623">
        <v>0</v>
      </c>
      <c r="O8623">
        <v>0</v>
      </c>
      <c r="P8623">
        <v>0</v>
      </c>
    </row>
    <row r="8624" spans="1:16" x14ac:dyDescent="0.25">
      <c r="A8624">
        <v>11113</v>
      </c>
      <c r="B8624" t="s">
        <v>3565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162169.54999999999</v>
      </c>
      <c r="L8624">
        <v>0</v>
      </c>
      <c r="M8624">
        <v>0</v>
      </c>
      <c r="N8624">
        <v>0</v>
      </c>
      <c r="O8624">
        <v>0</v>
      </c>
      <c r="P8624">
        <v>0</v>
      </c>
    </row>
    <row r="8625" spans="1:16" x14ac:dyDescent="0.25">
      <c r="A8625">
        <v>11115</v>
      </c>
      <c r="B8625" t="s">
        <v>3567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566476.93999999994</v>
      </c>
      <c r="L8625">
        <v>220061.97</v>
      </c>
      <c r="M8625">
        <v>0</v>
      </c>
      <c r="N8625">
        <v>0</v>
      </c>
      <c r="O8625">
        <v>0</v>
      </c>
      <c r="P8625">
        <v>0</v>
      </c>
    </row>
    <row r="8626" spans="1:16" x14ac:dyDescent="0.25">
      <c r="A8626">
        <v>11116</v>
      </c>
      <c r="B8626" t="s">
        <v>3548</v>
      </c>
      <c r="C8626">
        <v>0</v>
      </c>
      <c r="D8626">
        <v>0</v>
      </c>
      <c r="E8626">
        <v>55161.684000000001</v>
      </c>
      <c r="F8626">
        <v>0</v>
      </c>
      <c r="G8626">
        <v>51392.71</v>
      </c>
      <c r="H8626">
        <v>0</v>
      </c>
      <c r="I8626">
        <v>0</v>
      </c>
      <c r="J8626">
        <v>0</v>
      </c>
      <c r="K8626">
        <v>548459.75</v>
      </c>
      <c r="L8626">
        <v>289104.78000000003</v>
      </c>
      <c r="M8626">
        <v>0</v>
      </c>
      <c r="N8626">
        <v>0</v>
      </c>
      <c r="O8626">
        <v>0</v>
      </c>
      <c r="P8626">
        <v>0</v>
      </c>
    </row>
    <row r="8627" spans="1:16" x14ac:dyDescent="0.25">
      <c r="A8627">
        <v>11117</v>
      </c>
      <c r="B8627" t="s">
        <v>3569</v>
      </c>
      <c r="C8627">
        <v>0</v>
      </c>
      <c r="D8627">
        <v>0</v>
      </c>
      <c r="E8627">
        <v>0</v>
      </c>
      <c r="F8627">
        <v>2631129.5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</row>
    <row r="8628" spans="1:16" x14ac:dyDescent="0.25">
      <c r="A8628">
        <v>11119</v>
      </c>
      <c r="B8628">
        <v>0</v>
      </c>
      <c r="C8628">
        <v>0</v>
      </c>
      <c r="D8628">
        <v>0</v>
      </c>
      <c r="E8628">
        <v>0</v>
      </c>
      <c r="F8628">
        <v>152048.62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</row>
    <row r="8629" spans="1:16" x14ac:dyDescent="0.25">
      <c r="A8629">
        <v>11120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725161.56</v>
      </c>
      <c r="O8629">
        <v>0</v>
      </c>
      <c r="P8629">
        <v>0</v>
      </c>
    </row>
    <row r="8630" spans="1:16" x14ac:dyDescent="0.25">
      <c r="A8630">
        <v>11121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477794.88</v>
      </c>
      <c r="J8630">
        <v>174129.25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</row>
    <row r="8631" spans="1:16" x14ac:dyDescent="0.25">
      <c r="A8631">
        <v>11122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200605.22</v>
      </c>
      <c r="J8631">
        <v>253192.66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</row>
    <row r="8632" spans="1:16" x14ac:dyDescent="0.25">
      <c r="A8632">
        <v>11123</v>
      </c>
      <c r="B8632" t="s">
        <v>3575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111333.27</v>
      </c>
      <c r="J8632">
        <v>159865.88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</row>
    <row r="8633" spans="1:16" x14ac:dyDescent="0.25">
      <c r="A8633">
        <v>11124</v>
      </c>
      <c r="B8633" t="s">
        <v>3566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3524441.2</v>
      </c>
      <c r="O8633">
        <v>0</v>
      </c>
      <c r="P8633">
        <v>0</v>
      </c>
    </row>
    <row r="8634" spans="1:16" x14ac:dyDescent="0.25">
      <c r="A8634">
        <v>11125</v>
      </c>
      <c r="B8634">
        <v>0</v>
      </c>
      <c r="C8634">
        <v>0</v>
      </c>
      <c r="D8634">
        <v>0</v>
      </c>
      <c r="E8634">
        <v>0</v>
      </c>
      <c r="F8634">
        <v>86754.21</v>
      </c>
      <c r="G8634">
        <v>111083.37</v>
      </c>
      <c r="H8634">
        <v>0</v>
      </c>
      <c r="I8634">
        <v>1130354.5</v>
      </c>
      <c r="J8634">
        <v>1344261.9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</row>
    <row r="8635" spans="1:16" x14ac:dyDescent="0.25">
      <c r="A8635">
        <v>11126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383831.6</v>
      </c>
      <c r="J8635">
        <v>471449.75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</row>
    <row r="8636" spans="1:16" x14ac:dyDescent="0.25">
      <c r="A8636">
        <v>11127</v>
      </c>
      <c r="B8636">
        <v>0</v>
      </c>
      <c r="C8636">
        <v>0</v>
      </c>
      <c r="D8636">
        <v>0</v>
      </c>
      <c r="E8636">
        <v>0</v>
      </c>
      <c r="F8636">
        <v>88219.4</v>
      </c>
      <c r="G8636">
        <v>90997.440000000002</v>
      </c>
      <c r="H8636">
        <v>0</v>
      </c>
      <c r="I8636">
        <v>1104667.8</v>
      </c>
      <c r="J8636">
        <v>1264433.2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</row>
    <row r="8637" spans="1:16" x14ac:dyDescent="0.25">
      <c r="A8637">
        <v>11128</v>
      </c>
      <c r="B8637">
        <v>0</v>
      </c>
      <c r="C8637">
        <v>0</v>
      </c>
      <c r="D8637">
        <v>0</v>
      </c>
      <c r="E8637">
        <v>0</v>
      </c>
      <c r="F8637">
        <v>63467.47</v>
      </c>
      <c r="G8637">
        <v>57066.766000000003</v>
      </c>
      <c r="H8637">
        <v>0</v>
      </c>
      <c r="I8637">
        <v>803448.4</v>
      </c>
      <c r="J8637">
        <v>937856.6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</row>
    <row r="8638" spans="1:16" x14ac:dyDescent="0.25">
      <c r="A8638">
        <v>11129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285381.46999999997</v>
      </c>
      <c r="J8638">
        <v>350381.72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</row>
    <row r="8639" spans="1:16" x14ac:dyDescent="0.25">
      <c r="A8639">
        <v>11131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129970.44</v>
      </c>
      <c r="J8639">
        <v>167436.81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</row>
    <row r="8640" spans="1:16" x14ac:dyDescent="0.25">
      <c r="A8640">
        <v>11132</v>
      </c>
      <c r="B8640" t="s">
        <v>3570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633444.25</v>
      </c>
      <c r="J8640">
        <v>739940.94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</row>
    <row r="8641" spans="1:16" x14ac:dyDescent="0.25">
      <c r="A8641">
        <v>11133</v>
      </c>
      <c r="B8641" t="s">
        <v>3579</v>
      </c>
      <c r="C8641">
        <v>0</v>
      </c>
      <c r="D8641">
        <v>0</v>
      </c>
      <c r="E8641">
        <v>0</v>
      </c>
      <c r="F8641">
        <v>0</v>
      </c>
      <c r="G8641">
        <v>60205.387000000002</v>
      </c>
      <c r="H8641">
        <v>0</v>
      </c>
      <c r="I8641">
        <v>838142.4</v>
      </c>
      <c r="J8641">
        <v>984747.9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</row>
    <row r="8642" spans="1:16" x14ac:dyDescent="0.25">
      <c r="A8642">
        <v>11135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208377.8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</row>
    <row r="8643" spans="1:16" x14ac:dyDescent="0.25">
      <c r="A8643">
        <v>11136</v>
      </c>
      <c r="B8643">
        <v>0</v>
      </c>
      <c r="C8643">
        <v>0</v>
      </c>
      <c r="D8643">
        <v>0</v>
      </c>
      <c r="E8643">
        <v>0</v>
      </c>
      <c r="F8643">
        <v>50468.516000000003</v>
      </c>
      <c r="G8643">
        <v>0</v>
      </c>
      <c r="H8643">
        <v>0</v>
      </c>
      <c r="I8643">
        <v>673381.25</v>
      </c>
      <c r="J8643">
        <v>195366.11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 spans="1:16" x14ac:dyDescent="0.25">
      <c r="A8644">
        <v>11137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142145.35999999999</v>
      </c>
      <c r="J8644">
        <v>188016.45</v>
      </c>
      <c r="K8644">
        <v>0</v>
      </c>
      <c r="L8644">
        <v>792712.56</v>
      </c>
      <c r="M8644">
        <v>0</v>
      </c>
      <c r="N8644">
        <v>0</v>
      </c>
      <c r="O8644">
        <v>0</v>
      </c>
      <c r="P8644">
        <v>0</v>
      </c>
    </row>
    <row r="8645" spans="1:16" x14ac:dyDescent="0.25">
      <c r="A8645">
        <v>11138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1082074</v>
      </c>
      <c r="O8645">
        <v>0</v>
      </c>
      <c r="P8645">
        <v>0</v>
      </c>
    </row>
    <row r="8646" spans="1:16" x14ac:dyDescent="0.25">
      <c r="A8646">
        <v>11139</v>
      </c>
      <c r="B8646" t="s">
        <v>3572</v>
      </c>
      <c r="C8646">
        <v>196739.56</v>
      </c>
      <c r="D8646">
        <v>0</v>
      </c>
      <c r="E8646">
        <v>236802.48</v>
      </c>
      <c r="F8646">
        <v>448206.56</v>
      </c>
      <c r="G8646">
        <v>530038.19999999995</v>
      </c>
      <c r="H8646">
        <v>266344.09999999998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</row>
    <row r="8647" spans="1:16" x14ac:dyDescent="0.25">
      <c r="A8647">
        <v>11140</v>
      </c>
      <c r="B8647">
        <v>0</v>
      </c>
      <c r="C8647">
        <v>0</v>
      </c>
      <c r="D8647">
        <v>0</v>
      </c>
      <c r="E8647">
        <v>0</v>
      </c>
      <c r="F8647">
        <v>199738.17</v>
      </c>
      <c r="G8647">
        <v>240062.88</v>
      </c>
      <c r="H8647">
        <v>106398.53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</row>
    <row r="8648" spans="1:16" x14ac:dyDescent="0.25">
      <c r="A8648">
        <v>11141</v>
      </c>
      <c r="B8648" t="s">
        <v>3573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165662.69</v>
      </c>
      <c r="O8648">
        <v>0</v>
      </c>
      <c r="P8648">
        <v>0</v>
      </c>
    </row>
    <row r="8649" spans="1:16" x14ac:dyDescent="0.25">
      <c r="A8649">
        <v>11144</v>
      </c>
      <c r="B8649" t="s">
        <v>3537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367614.66</v>
      </c>
      <c r="J8649">
        <v>0</v>
      </c>
      <c r="K8649">
        <v>98268.01</v>
      </c>
      <c r="L8649">
        <v>0</v>
      </c>
      <c r="M8649">
        <v>0</v>
      </c>
      <c r="N8649">
        <v>0</v>
      </c>
      <c r="O8649">
        <v>0</v>
      </c>
      <c r="P8649">
        <v>0</v>
      </c>
    </row>
    <row r="8650" spans="1:16" x14ac:dyDescent="0.25">
      <c r="A8650">
        <v>11145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260596.61</v>
      </c>
      <c r="L8650">
        <v>64750.83</v>
      </c>
      <c r="M8650">
        <v>0</v>
      </c>
      <c r="N8650">
        <v>0</v>
      </c>
      <c r="O8650">
        <v>0</v>
      </c>
      <c r="P8650">
        <v>0</v>
      </c>
    </row>
    <row r="8651" spans="1:16" x14ac:dyDescent="0.25">
      <c r="A8651">
        <v>11146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164613.42000000001</v>
      </c>
      <c r="L8651">
        <v>0</v>
      </c>
      <c r="M8651">
        <v>0</v>
      </c>
      <c r="N8651">
        <v>0</v>
      </c>
      <c r="O8651">
        <v>0</v>
      </c>
      <c r="P8651">
        <v>0</v>
      </c>
    </row>
    <row r="8652" spans="1:16" x14ac:dyDescent="0.25">
      <c r="A8652">
        <v>11147</v>
      </c>
      <c r="B8652" t="s">
        <v>3574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197293.62</v>
      </c>
      <c r="J8652">
        <v>214734.72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</row>
    <row r="8653" spans="1:16" x14ac:dyDescent="0.25">
      <c r="A8653">
        <v>11148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164165.29999999999</v>
      </c>
      <c r="J8653">
        <v>237093.17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</row>
    <row r="8654" spans="1:16" x14ac:dyDescent="0.25">
      <c r="A8654">
        <v>11149</v>
      </c>
      <c r="B8654">
        <v>0</v>
      </c>
      <c r="C8654">
        <v>94049.57</v>
      </c>
      <c r="D8654">
        <v>67629.11</v>
      </c>
      <c r="E8654">
        <v>154082.06</v>
      </c>
      <c r="F8654">
        <v>301207.90000000002</v>
      </c>
      <c r="G8654">
        <v>319886.96999999997</v>
      </c>
      <c r="H8654">
        <v>148101.72</v>
      </c>
      <c r="I8654">
        <v>0</v>
      </c>
      <c r="J8654">
        <v>0</v>
      </c>
      <c r="K8654">
        <v>60102</v>
      </c>
      <c r="L8654">
        <v>0</v>
      </c>
      <c r="M8654">
        <v>0</v>
      </c>
      <c r="N8654">
        <v>0</v>
      </c>
      <c r="O8654">
        <v>0</v>
      </c>
      <c r="P8654">
        <v>0</v>
      </c>
    </row>
    <row r="8655" spans="1:16" x14ac:dyDescent="0.25">
      <c r="A8655">
        <v>11150</v>
      </c>
      <c r="B8655">
        <v>0</v>
      </c>
      <c r="C8655">
        <v>0</v>
      </c>
      <c r="D8655">
        <v>0</v>
      </c>
      <c r="E8655">
        <v>0</v>
      </c>
      <c r="F8655">
        <v>1092872.5</v>
      </c>
      <c r="G8655">
        <v>293819.25</v>
      </c>
      <c r="H8655">
        <v>246683.4</v>
      </c>
      <c r="I8655">
        <v>0</v>
      </c>
      <c r="J8655">
        <v>0</v>
      </c>
      <c r="K8655">
        <v>134574.38</v>
      </c>
      <c r="L8655">
        <v>0</v>
      </c>
      <c r="M8655">
        <v>0</v>
      </c>
      <c r="N8655">
        <v>0</v>
      </c>
      <c r="O8655">
        <v>0</v>
      </c>
      <c r="P8655">
        <v>0</v>
      </c>
    </row>
    <row r="8656" spans="1:16" x14ac:dyDescent="0.25">
      <c r="A8656">
        <v>11153</v>
      </c>
      <c r="B8656" t="s">
        <v>3576</v>
      </c>
      <c r="C8656">
        <v>136156.64000000001</v>
      </c>
      <c r="D8656">
        <v>0</v>
      </c>
      <c r="E8656">
        <v>96869.33</v>
      </c>
      <c r="F8656">
        <v>1745349.4</v>
      </c>
      <c r="G8656">
        <v>451761.84</v>
      </c>
      <c r="H8656">
        <v>426482.2</v>
      </c>
      <c r="I8656">
        <v>0</v>
      </c>
      <c r="J8656">
        <v>0</v>
      </c>
      <c r="K8656">
        <v>220575.53</v>
      </c>
      <c r="L8656">
        <v>120719.59</v>
      </c>
      <c r="M8656">
        <v>0</v>
      </c>
      <c r="N8656">
        <v>0</v>
      </c>
      <c r="O8656">
        <v>0</v>
      </c>
      <c r="P8656">
        <v>0</v>
      </c>
    </row>
    <row r="8657" spans="1:16" x14ac:dyDescent="0.25">
      <c r="A8657">
        <v>11155</v>
      </c>
      <c r="B8657" t="s">
        <v>3578</v>
      </c>
      <c r="C8657">
        <v>0</v>
      </c>
      <c r="D8657">
        <v>0</v>
      </c>
      <c r="E8657">
        <v>0</v>
      </c>
      <c r="F8657">
        <v>415617.3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</row>
    <row r="8658" spans="1:16" x14ac:dyDescent="0.25">
      <c r="A8658">
        <v>11156</v>
      </c>
      <c r="B8658">
        <v>0</v>
      </c>
      <c r="C8658">
        <v>0</v>
      </c>
      <c r="D8658">
        <v>0</v>
      </c>
      <c r="E8658">
        <v>0</v>
      </c>
      <c r="F8658">
        <v>125536.07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</row>
    <row r="8659" spans="1:16" x14ac:dyDescent="0.25">
      <c r="A8659">
        <v>11159</v>
      </c>
      <c r="B8659">
        <v>0</v>
      </c>
      <c r="C8659">
        <v>0</v>
      </c>
      <c r="D8659">
        <v>0</v>
      </c>
      <c r="E8659">
        <v>0</v>
      </c>
      <c r="F8659">
        <v>269988.28000000003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</row>
    <row r="8660" spans="1:16" x14ac:dyDescent="0.25">
      <c r="A8660">
        <v>11160</v>
      </c>
      <c r="B8660">
        <v>0</v>
      </c>
      <c r="C8660">
        <v>0</v>
      </c>
      <c r="D8660">
        <v>0</v>
      </c>
      <c r="E8660">
        <v>0</v>
      </c>
      <c r="F8660">
        <v>153020.84</v>
      </c>
      <c r="G8660">
        <v>164461.79999999999</v>
      </c>
      <c r="H8660">
        <v>0</v>
      </c>
      <c r="I8660">
        <v>1543446.4</v>
      </c>
      <c r="J8660">
        <v>1862139.2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</row>
    <row r="8661" spans="1:16" x14ac:dyDescent="0.25">
      <c r="A8661">
        <v>11161</v>
      </c>
      <c r="B8661">
        <v>0</v>
      </c>
      <c r="C8661">
        <v>0</v>
      </c>
      <c r="D8661">
        <v>0</v>
      </c>
      <c r="E8661">
        <v>0</v>
      </c>
      <c r="F8661">
        <v>4357597.5</v>
      </c>
      <c r="G8661">
        <v>4295718.5</v>
      </c>
      <c r="H8661">
        <v>2088122</v>
      </c>
      <c r="I8661">
        <v>34706800</v>
      </c>
      <c r="J8661">
        <v>37809890</v>
      </c>
      <c r="K8661">
        <v>0</v>
      </c>
      <c r="L8661">
        <v>232118.92</v>
      </c>
      <c r="M8661">
        <v>0</v>
      </c>
      <c r="N8661">
        <v>0</v>
      </c>
      <c r="O8661">
        <v>0</v>
      </c>
      <c r="P8661">
        <v>0</v>
      </c>
    </row>
    <row r="8662" spans="1:16" x14ac:dyDescent="0.25">
      <c r="A8662">
        <v>11162</v>
      </c>
      <c r="B8662">
        <v>0</v>
      </c>
      <c r="C8662">
        <v>0</v>
      </c>
      <c r="D8662">
        <v>0</v>
      </c>
      <c r="E8662">
        <v>0</v>
      </c>
      <c r="F8662">
        <v>466530.78</v>
      </c>
      <c r="G8662">
        <v>75217.929999999993</v>
      </c>
      <c r="H8662">
        <v>99479.43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</row>
    <row r="8663" spans="1:16" x14ac:dyDescent="0.25">
      <c r="A8663">
        <v>11163</v>
      </c>
      <c r="B8663">
        <v>0</v>
      </c>
      <c r="C8663">
        <v>0</v>
      </c>
      <c r="D8663">
        <v>0</v>
      </c>
      <c r="E8663">
        <v>0</v>
      </c>
      <c r="F8663">
        <v>272131.44</v>
      </c>
      <c r="G8663">
        <v>285262.5</v>
      </c>
      <c r="H8663">
        <v>106967.29</v>
      </c>
      <c r="I8663">
        <v>1296065.8</v>
      </c>
      <c r="J8663">
        <v>1621413.1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</row>
    <row r="8664" spans="1:16" x14ac:dyDescent="0.25">
      <c r="A8664">
        <v>11164</v>
      </c>
      <c r="B8664">
        <v>0</v>
      </c>
      <c r="C8664">
        <v>0</v>
      </c>
      <c r="D8664">
        <v>0</v>
      </c>
      <c r="E8664">
        <v>0</v>
      </c>
      <c r="F8664">
        <v>64402.336000000003</v>
      </c>
      <c r="G8664">
        <v>66023.5</v>
      </c>
      <c r="H8664">
        <v>0</v>
      </c>
      <c r="I8664">
        <v>444363</v>
      </c>
      <c r="J8664">
        <v>543285.75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</row>
    <row r="8665" spans="1:16" x14ac:dyDescent="0.25">
      <c r="A8665">
        <v>11165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136896.66</v>
      </c>
      <c r="J8665">
        <v>182813.39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</row>
    <row r="8666" spans="1:16" x14ac:dyDescent="0.25">
      <c r="A8666">
        <v>11166</v>
      </c>
      <c r="B8666" t="s">
        <v>3582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158935.16</v>
      </c>
      <c r="J8666">
        <v>217068.61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</row>
    <row r="8667" spans="1:16" x14ac:dyDescent="0.25">
      <c r="A8667">
        <v>11167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175306.38</v>
      </c>
      <c r="J8667">
        <v>211782.27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</row>
    <row r="8668" spans="1:16" x14ac:dyDescent="0.25">
      <c r="A8668">
        <v>11168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306529.65999999997</v>
      </c>
      <c r="J8668">
        <v>362892.9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</row>
    <row r="8669" spans="1:16" x14ac:dyDescent="0.25">
      <c r="A8669">
        <v>11169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164073.66</v>
      </c>
      <c r="J8669">
        <v>202508.67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</row>
    <row r="8670" spans="1:16" x14ac:dyDescent="0.25">
      <c r="A8670">
        <v>11172</v>
      </c>
      <c r="B8670">
        <v>0</v>
      </c>
      <c r="C8670">
        <v>0</v>
      </c>
      <c r="D8670">
        <v>0</v>
      </c>
      <c r="E8670">
        <v>0</v>
      </c>
      <c r="F8670">
        <v>120338.43</v>
      </c>
      <c r="G8670">
        <v>124374.92</v>
      </c>
      <c r="H8670">
        <v>0</v>
      </c>
      <c r="I8670">
        <v>585498.19999999995</v>
      </c>
      <c r="J8670">
        <v>710256.5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</row>
    <row r="8671" spans="1:16" x14ac:dyDescent="0.25">
      <c r="A8671">
        <v>11180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428315.94</v>
      </c>
      <c r="J8671">
        <v>458282.75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</row>
    <row r="8672" spans="1:16" x14ac:dyDescent="0.25">
      <c r="A8672">
        <v>11182</v>
      </c>
      <c r="B8672">
        <v>0</v>
      </c>
      <c r="C8672">
        <v>0</v>
      </c>
      <c r="D8672">
        <v>0</v>
      </c>
      <c r="E8672">
        <v>0</v>
      </c>
      <c r="F8672">
        <v>138073.23000000001</v>
      </c>
      <c r="G8672">
        <v>233585.55</v>
      </c>
      <c r="H8672">
        <v>144392.75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</row>
    <row r="8673" spans="1:16" x14ac:dyDescent="0.25">
      <c r="A8673">
        <v>11185</v>
      </c>
      <c r="B8673" t="s">
        <v>3585</v>
      </c>
      <c r="C8673">
        <v>0</v>
      </c>
      <c r="D8673">
        <v>0</v>
      </c>
      <c r="E8673">
        <v>0</v>
      </c>
      <c r="F8673">
        <v>598329.30000000005</v>
      </c>
      <c r="G8673">
        <v>713973.8</v>
      </c>
      <c r="H8673">
        <v>444066.72</v>
      </c>
      <c r="I8673">
        <v>348481.53</v>
      </c>
      <c r="J8673">
        <v>513517.8</v>
      </c>
      <c r="K8673">
        <v>0</v>
      </c>
      <c r="L8673">
        <v>185329.17</v>
      </c>
      <c r="M8673">
        <v>0</v>
      </c>
      <c r="N8673">
        <v>0</v>
      </c>
      <c r="O8673">
        <v>0</v>
      </c>
      <c r="P8673">
        <v>0</v>
      </c>
    </row>
    <row r="8674" spans="1:16" x14ac:dyDescent="0.25">
      <c r="A8674">
        <v>11186</v>
      </c>
      <c r="B8674" t="s">
        <v>3584</v>
      </c>
      <c r="C8674">
        <v>381273.88</v>
      </c>
      <c r="D8674">
        <v>164118.22</v>
      </c>
      <c r="E8674">
        <v>249062.53</v>
      </c>
      <c r="F8674">
        <v>910014.1</v>
      </c>
      <c r="G8674">
        <v>107946.4</v>
      </c>
      <c r="H8674">
        <v>82618.39</v>
      </c>
      <c r="I8674">
        <v>0</v>
      </c>
      <c r="J8674">
        <v>0</v>
      </c>
      <c r="K8674">
        <v>814229.06</v>
      </c>
      <c r="L8674">
        <v>282554.84000000003</v>
      </c>
      <c r="M8674">
        <v>0</v>
      </c>
      <c r="N8674">
        <v>0</v>
      </c>
      <c r="O8674">
        <v>0</v>
      </c>
      <c r="P8674">
        <v>0</v>
      </c>
    </row>
    <row r="8675" spans="1:16" x14ac:dyDescent="0.25">
      <c r="A8675">
        <v>11190</v>
      </c>
      <c r="B8675" t="s">
        <v>3586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210562.52</v>
      </c>
      <c r="L8675">
        <v>0</v>
      </c>
      <c r="M8675">
        <v>0</v>
      </c>
      <c r="N8675">
        <v>0</v>
      </c>
      <c r="O8675">
        <v>0</v>
      </c>
      <c r="P8675">
        <v>0</v>
      </c>
    </row>
    <row r="8676" spans="1:16" x14ac:dyDescent="0.25">
      <c r="A8676">
        <v>11191</v>
      </c>
      <c r="B8676" t="s">
        <v>3589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169619.28</v>
      </c>
      <c r="L8676">
        <v>124681.5</v>
      </c>
      <c r="M8676">
        <v>0</v>
      </c>
      <c r="N8676">
        <v>0</v>
      </c>
      <c r="O8676">
        <v>0</v>
      </c>
      <c r="P8676">
        <v>0</v>
      </c>
    </row>
    <row r="8677" spans="1:16" x14ac:dyDescent="0.25">
      <c r="A8677">
        <v>11192</v>
      </c>
      <c r="B8677" t="s">
        <v>3590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172882.25</v>
      </c>
      <c r="L8677">
        <v>127616.42</v>
      </c>
      <c r="M8677">
        <v>0</v>
      </c>
      <c r="N8677">
        <v>0</v>
      </c>
      <c r="O8677">
        <v>0</v>
      </c>
      <c r="P8677">
        <v>0</v>
      </c>
    </row>
    <row r="8678" spans="1:16" x14ac:dyDescent="0.25">
      <c r="A8678">
        <v>11193</v>
      </c>
      <c r="B8678" t="s">
        <v>3577</v>
      </c>
      <c r="C8678">
        <v>1097155.8999999999</v>
      </c>
      <c r="D8678">
        <v>0</v>
      </c>
      <c r="E8678">
        <v>977084.8</v>
      </c>
      <c r="F8678">
        <v>4260125</v>
      </c>
      <c r="G8678">
        <v>1053729.8</v>
      </c>
      <c r="H8678">
        <v>558033.4</v>
      </c>
      <c r="I8678">
        <v>0</v>
      </c>
      <c r="J8678">
        <v>0</v>
      </c>
      <c r="K8678">
        <v>2545729.2000000002</v>
      </c>
      <c r="L8678">
        <v>1423305.8</v>
      </c>
      <c r="M8678">
        <v>0</v>
      </c>
      <c r="N8678">
        <v>0</v>
      </c>
      <c r="O8678">
        <v>0</v>
      </c>
      <c r="P8678">
        <v>0</v>
      </c>
    </row>
    <row r="8679" spans="1:16" x14ac:dyDescent="0.25">
      <c r="A8679">
        <v>11195</v>
      </c>
      <c r="B8679">
        <v>0</v>
      </c>
      <c r="C8679">
        <v>0</v>
      </c>
      <c r="D8679">
        <v>0</v>
      </c>
      <c r="E8679">
        <v>0</v>
      </c>
      <c r="F8679">
        <v>189392.84</v>
      </c>
      <c r="G8679">
        <v>0</v>
      </c>
      <c r="H8679">
        <v>0</v>
      </c>
      <c r="I8679">
        <v>0</v>
      </c>
      <c r="J8679">
        <v>0</v>
      </c>
      <c r="K8679">
        <v>301613.06</v>
      </c>
      <c r="L8679">
        <v>126755.11</v>
      </c>
      <c r="M8679">
        <v>0</v>
      </c>
      <c r="N8679">
        <v>0</v>
      </c>
      <c r="O8679">
        <v>0</v>
      </c>
      <c r="P8679">
        <v>0</v>
      </c>
    </row>
    <row r="8680" spans="1:16" x14ac:dyDescent="0.25">
      <c r="A8680">
        <v>11197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242680.88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</row>
    <row r="8681" spans="1:16" x14ac:dyDescent="0.25">
      <c r="A8681">
        <v>11198</v>
      </c>
      <c r="B8681">
        <v>0</v>
      </c>
      <c r="C8681">
        <v>181134.27</v>
      </c>
      <c r="D8681">
        <v>61818.758000000002</v>
      </c>
      <c r="E8681">
        <v>106714.77</v>
      </c>
      <c r="F8681">
        <v>468415.5</v>
      </c>
      <c r="G8681">
        <v>0</v>
      </c>
      <c r="H8681">
        <v>58631.72</v>
      </c>
      <c r="I8681">
        <v>0</v>
      </c>
      <c r="J8681">
        <v>0</v>
      </c>
      <c r="K8681">
        <v>324817.78000000003</v>
      </c>
      <c r="L8681">
        <v>0</v>
      </c>
      <c r="M8681">
        <v>0</v>
      </c>
      <c r="N8681">
        <v>0</v>
      </c>
      <c r="O8681">
        <v>0</v>
      </c>
      <c r="P8681">
        <v>0</v>
      </c>
    </row>
    <row r="8682" spans="1:16" x14ac:dyDescent="0.25">
      <c r="A8682">
        <v>11199</v>
      </c>
      <c r="B8682" t="s">
        <v>3593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300341.44</v>
      </c>
      <c r="L8682">
        <v>215380.8</v>
      </c>
      <c r="M8682">
        <v>0</v>
      </c>
      <c r="N8682">
        <v>0</v>
      </c>
      <c r="O8682">
        <v>0</v>
      </c>
      <c r="P8682">
        <v>0</v>
      </c>
    </row>
    <row r="8683" spans="1:16" x14ac:dyDescent="0.25">
      <c r="A8683">
        <v>11200</v>
      </c>
      <c r="B8683">
        <v>0</v>
      </c>
      <c r="C8683">
        <v>69394.5</v>
      </c>
      <c r="D8683">
        <v>0</v>
      </c>
      <c r="E8683">
        <v>0</v>
      </c>
      <c r="F8683">
        <v>535303</v>
      </c>
      <c r="G8683">
        <v>58407.355000000003</v>
      </c>
      <c r="H8683">
        <v>52401.52</v>
      </c>
      <c r="I8683">
        <v>0</v>
      </c>
      <c r="J8683">
        <v>0</v>
      </c>
      <c r="K8683">
        <v>238555.88</v>
      </c>
      <c r="L8683">
        <v>59938.258000000002</v>
      </c>
      <c r="M8683">
        <v>0</v>
      </c>
      <c r="N8683">
        <v>0</v>
      </c>
      <c r="O8683">
        <v>0</v>
      </c>
      <c r="P8683">
        <v>0</v>
      </c>
    </row>
    <row r="8684" spans="1:16" x14ac:dyDescent="0.25">
      <c r="A8684">
        <v>11204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258464.62</v>
      </c>
      <c r="L8684">
        <v>57385.04</v>
      </c>
      <c r="M8684">
        <v>0</v>
      </c>
      <c r="N8684">
        <v>0</v>
      </c>
      <c r="O8684">
        <v>0</v>
      </c>
      <c r="P8684">
        <v>0</v>
      </c>
    </row>
    <row r="8685" spans="1:16" x14ac:dyDescent="0.25">
      <c r="A8685">
        <v>11205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271746.96999999997</v>
      </c>
      <c r="L8685">
        <v>172985.67</v>
      </c>
      <c r="M8685">
        <v>0</v>
      </c>
      <c r="N8685">
        <v>0</v>
      </c>
      <c r="O8685">
        <v>0</v>
      </c>
      <c r="P8685">
        <v>0</v>
      </c>
    </row>
    <row r="8686" spans="1:16" x14ac:dyDescent="0.25">
      <c r="A8686">
        <v>11206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132406.39000000001</v>
      </c>
      <c r="L8686">
        <v>71006.009999999995</v>
      </c>
      <c r="M8686">
        <v>0</v>
      </c>
      <c r="N8686">
        <v>0</v>
      </c>
      <c r="O8686">
        <v>0</v>
      </c>
      <c r="P8686">
        <v>0</v>
      </c>
    </row>
    <row r="8687" spans="1:16" x14ac:dyDescent="0.25">
      <c r="A8687">
        <v>11208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284121.94</v>
      </c>
      <c r="L8687">
        <v>219461.11</v>
      </c>
      <c r="M8687">
        <v>0</v>
      </c>
      <c r="N8687">
        <v>0</v>
      </c>
      <c r="O8687">
        <v>0</v>
      </c>
      <c r="P8687">
        <v>0</v>
      </c>
    </row>
    <row r="8688" spans="1:16" x14ac:dyDescent="0.25">
      <c r="A8688">
        <v>11209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1444613.8</v>
      </c>
      <c r="L8688">
        <v>1161917.3999999999</v>
      </c>
      <c r="M8688">
        <v>0</v>
      </c>
      <c r="N8688">
        <v>0</v>
      </c>
      <c r="O8688">
        <v>0</v>
      </c>
      <c r="P8688">
        <v>0</v>
      </c>
    </row>
    <row r="8689" spans="1:16" x14ac:dyDescent="0.25">
      <c r="A8689">
        <v>11211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306868.7</v>
      </c>
      <c r="L8689">
        <v>298881.65999999997</v>
      </c>
      <c r="M8689">
        <v>0</v>
      </c>
      <c r="N8689">
        <v>0</v>
      </c>
      <c r="O8689">
        <v>0</v>
      </c>
      <c r="P8689">
        <v>0</v>
      </c>
    </row>
    <row r="8690" spans="1:16" x14ac:dyDescent="0.25">
      <c r="A8690">
        <v>11213</v>
      </c>
      <c r="B8690">
        <v>0</v>
      </c>
      <c r="C8690">
        <v>0</v>
      </c>
      <c r="D8690">
        <v>0</v>
      </c>
      <c r="E8690">
        <v>0</v>
      </c>
      <c r="F8690">
        <v>143632.9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</row>
    <row r="8691" spans="1:16" x14ac:dyDescent="0.25">
      <c r="A8691">
        <v>11214</v>
      </c>
      <c r="B8691" t="s">
        <v>3659</v>
      </c>
      <c r="C8691">
        <v>0</v>
      </c>
      <c r="D8691">
        <v>0</v>
      </c>
      <c r="E8691">
        <v>0</v>
      </c>
      <c r="F8691">
        <v>337007.56</v>
      </c>
      <c r="G8691">
        <v>423843.53</v>
      </c>
      <c r="H8691">
        <v>153742.75</v>
      </c>
      <c r="I8691">
        <v>3361650.2</v>
      </c>
      <c r="J8691">
        <v>3757795</v>
      </c>
      <c r="K8691">
        <v>124543.484</v>
      </c>
      <c r="L8691">
        <v>88542</v>
      </c>
      <c r="M8691">
        <v>0</v>
      </c>
      <c r="N8691">
        <v>0</v>
      </c>
      <c r="O8691">
        <v>0</v>
      </c>
      <c r="P8691">
        <v>0</v>
      </c>
    </row>
    <row r="8692" spans="1:16" x14ac:dyDescent="0.25">
      <c r="A8692">
        <v>11216</v>
      </c>
      <c r="B8692" t="s">
        <v>3595</v>
      </c>
      <c r="C8692">
        <v>0</v>
      </c>
      <c r="D8692">
        <v>0</v>
      </c>
      <c r="E8692">
        <v>0</v>
      </c>
      <c r="F8692">
        <v>3385171.8</v>
      </c>
      <c r="G8692">
        <v>3071260</v>
      </c>
      <c r="H8692">
        <v>1468223.9</v>
      </c>
      <c r="I8692">
        <v>29745542</v>
      </c>
      <c r="J8692">
        <v>29275478</v>
      </c>
      <c r="K8692">
        <v>527165.19999999995</v>
      </c>
      <c r="L8692">
        <v>812578.6</v>
      </c>
      <c r="M8692">
        <v>0</v>
      </c>
      <c r="N8692">
        <v>0</v>
      </c>
      <c r="O8692">
        <v>0</v>
      </c>
      <c r="P8692">
        <v>0</v>
      </c>
    </row>
    <row r="8693" spans="1:16" x14ac:dyDescent="0.25">
      <c r="A8693">
        <v>11217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151089.76999999999</v>
      </c>
      <c r="J8693">
        <v>164950.38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</row>
    <row r="8694" spans="1:16" x14ac:dyDescent="0.25">
      <c r="A8694">
        <v>11218</v>
      </c>
      <c r="B8694" t="s">
        <v>117</v>
      </c>
      <c r="C8694">
        <v>0</v>
      </c>
      <c r="D8694">
        <v>0</v>
      </c>
      <c r="E8694">
        <v>0</v>
      </c>
      <c r="F8694">
        <v>4639471</v>
      </c>
      <c r="G8694">
        <v>4475109</v>
      </c>
      <c r="H8694">
        <v>2127412</v>
      </c>
      <c r="I8694">
        <v>35081280</v>
      </c>
      <c r="J8694">
        <v>42568530</v>
      </c>
      <c r="K8694">
        <v>697065.9</v>
      </c>
      <c r="L8694">
        <v>1231093.8999999999</v>
      </c>
      <c r="M8694">
        <v>0</v>
      </c>
      <c r="N8694">
        <v>0</v>
      </c>
      <c r="O8694">
        <v>0</v>
      </c>
      <c r="P8694">
        <v>0</v>
      </c>
    </row>
    <row r="8695" spans="1:16" x14ac:dyDescent="0.25">
      <c r="A8695">
        <v>11221</v>
      </c>
      <c r="B8695" t="s">
        <v>265</v>
      </c>
      <c r="C8695">
        <v>0</v>
      </c>
      <c r="D8695">
        <v>0</v>
      </c>
      <c r="E8695">
        <v>0</v>
      </c>
      <c r="F8695">
        <v>3502840</v>
      </c>
      <c r="G8695">
        <v>3632128</v>
      </c>
      <c r="H8695">
        <v>1609856</v>
      </c>
      <c r="I8695">
        <v>14088021</v>
      </c>
      <c r="J8695">
        <v>16915572</v>
      </c>
      <c r="K8695">
        <v>609022.25</v>
      </c>
      <c r="L8695">
        <v>1184247</v>
      </c>
      <c r="M8695">
        <v>0</v>
      </c>
      <c r="N8695">
        <v>0</v>
      </c>
      <c r="O8695">
        <v>0</v>
      </c>
      <c r="P8695">
        <v>0</v>
      </c>
    </row>
    <row r="8696" spans="1:16" x14ac:dyDescent="0.25">
      <c r="A8696">
        <v>11226</v>
      </c>
      <c r="B8696">
        <v>0</v>
      </c>
      <c r="C8696">
        <v>0</v>
      </c>
      <c r="D8696">
        <v>0</v>
      </c>
      <c r="E8696">
        <v>0</v>
      </c>
      <c r="F8696">
        <v>357552.1</v>
      </c>
      <c r="G8696">
        <v>115914.71</v>
      </c>
      <c r="H8696">
        <v>84358.84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</row>
    <row r="8697" spans="1:16" x14ac:dyDescent="0.25">
      <c r="A8697">
        <v>11227</v>
      </c>
      <c r="B8697" t="s">
        <v>3598</v>
      </c>
      <c r="C8697">
        <v>112082.55</v>
      </c>
      <c r="D8697">
        <v>0</v>
      </c>
      <c r="E8697">
        <v>112203.16</v>
      </c>
      <c r="F8697">
        <v>330097.03000000003</v>
      </c>
      <c r="G8697">
        <v>410381.03</v>
      </c>
      <c r="H8697">
        <v>209728.8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</row>
    <row r="8698" spans="1:16" x14ac:dyDescent="0.25">
      <c r="A8698">
        <v>11230</v>
      </c>
      <c r="B8698">
        <v>0</v>
      </c>
      <c r="C8698">
        <v>89137.93</v>
      </c>
      <c r="D8698">
        <v>0</v>
      </c>
      <c r="E8698">
        <v>77547.875</v>
      </c>
      <c r="F8698">
        <v>1841039.1</v>
      </c>
      <c r="G8698">
        <v>471781.03</v>
      </c>
      <c r="H8698">
        <v>407580.47</v>
      </c>
      <c r="I8698">
        <v>0</v>
      </c>
      <c r="J8698">
        <v>0</v>
      </c>
      <c r="K8698">
        <v>2318885.7999999998</v>
      </c>
      <c r="L8698">
        <v>992209.56</v>
      </c>
      <c r="M8698">
        <v>0</v>
      </c>
      <c r="N8698">
        <v>0</v>
      </c>
      <c r="O8698">
        <v>0</v>
      </c>
      <c r="P8698">
        <v>0</v>
      </c>
    </row>
    <row r="8699" spans="1:16" x14ac:dyDescent="0.25">
      <c r="A8699">
        <v>11231</v>
      </c>
      <c r="B8699" t="s">
        <v>3587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105011.32</v>
      </c>
      <c r="J8699">
        <v>801000.6</v>
      </c>
      <c r="K8699">
        <v>329856.96999999997</v>
      </c>
      <c r="L8699">
        <v>329001.7</v>
      </c>
      <c r="M8699">
        <v>0</v>
      </c>
      <c r="N8699">
        <v>0</v>
      </c>
      <c r="O8699">
        <v>0</v>
      </c>
      <c r="P8699">
        <v>0</v>
      </c>
    </row>
    <row r="8700" spans="1:16" x14ac:dyDescent="0.25">
      <c r="A8700">
        <v>11233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0</v>
      </c>
      <c r="K8700">
        <v>232986.98</v>
      </c>
      <c r="L8700">
        <v>0</v>
      </c>
      <c r="M8700">
        <v>0</v>
      </c>
      <c r="N8700">
        <v>0</v>
      </c>
      <c r="O8700">
        <v>0</v>
      </c>
      <c r="P8700">
        <v>0</v>
      </c>
    </row>
    <row r="8701" spans="1:16" x14ac:dyDescent="0.25">
      <c r="A8701">
        <v>11234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234988.7</v>
      </c>
      <c r="L8701">
        <v>0</v>
      </c>
      <c r="M8701">
        <v>0</v>
      </c>
      <c r="N8701">
        <v>0</v>
      </c>
      <c r="O8701">
        <v>0</v>
      </c>
      <c r="P8701">
        <v>0</v>
      </c>
    </row>
    <row r="8702" spans="1:16" x14ac:dyDescent="0.25">
      <c r="A8702">
        <v>11235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243609.05</v>
      </c>
      <c r="L8702">
        <v>0</v>
      </c>
      <c r="M8702">
        <v>0</v>
      </c>
      <c r="N8702">
        <v>0</v>
      </c>
      <c r="O8702">
        <v>0</v>
      </c>
      <c r="P8702">
        <v>0</v>
      </c>
    </row>
    <row r="8703" spans="1:16" x14ac:dyDescent="0.25">
      <c r="A8703">
        <v>11237</v>
      </c>
      <c r="B8703" t="s">
        <v>3607</v>
      </c>
      <c r="C8703">
        <v>53325.995999999999</v>
      </c>
      <c r="D8703">
        <v>0</v>
      </c>
      <c r="E8703">
        <v>0</v>
      </c>
      <c r="F8703">
        <v>85609.19</v>
      </c>
      <c r="G8703">
        <v>112980.94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</row>
    <row r="8704" spans="1:16" x14ac:dyDescent="0.25">
      <c r="A8704">
        <v>11238</v>
      </c>
      <c r="B8704" t="s">
        <v>3599</v>
      </c>
      <c r="C8704">
        <v>310727.40000000002</v>
      </c>
      <c r="D8704">
        <v>127679.234</v>
      </c>
      <c r="E8704">
        <v>208333.27</v>
      </c>
      <c r="F8704">
        <v>3049677.8</v>
      </c>
      <c r="G8704">
        <v>728573.7</v>
      </c>
      <c r="H8704">
        <v>667845.4</v>
      </c>
      <c r="I8704">
        <v>0</v>
      </c>
      <c r="J8704">
        <v>0</v>
      </c>
      <c r="K8704">
        <v>4582431.5</v>
      </c>
      <c r="L8704">
        <v>1700355.2</v>
      </c>
      <c r="M8704">
        <v>0</v>
      </c>
      <c r="N8704">
        <v>0</v>
      </c>
      <c r="O8704">
        <v>0</v>
      </c>
      <c r="P8704">
        <v>0</v>
      </c>
    </row>
    <row r="8705" spans="1:16" x14ac:dyDescent="0.25">
      <c r="A8705">
        <v>11240</v>
      </c>
      <c r="B8705">
        <v>0</v>
      </c>
      <c r="C8705">
        <v>0</v>
      </c>
      <c r="D8705">
        <v>0</v>
      </c>
      <c r="E8705">
        <v>0</v>
      </c>
      <c r="F8705">
        <v>456392.06</v>
      </c>
      <c r="G8705">
        <v>212285.61</v>
      </c>
      <c r="H8705">
        <v>0</v>
      </c>
      <c r="I8705">
        <v>6499482</v>
      </c>
      <c r="J8705">
        <v>3882120.8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</row>
    <row r="8706" spans="1:16" x14ac:dyDescent="0.25">
      <c r="A8706">
        <v>11241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279277.3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</row>
    <row r="8707" spans="1:16" x14ac:dyDescent="0.25">
      <c r="A8707">
        <v>11242</v>
      </c>
      <c r="B8707" t="s">
        <v>3594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428087.3</v>
      </c>
      <c r="J8707">
        <v>359651.75</v>
      </c>
      <c r="K8707">
        <v>2527954</v>
      </c>
      <c r="L8707">
        <v>1754000.2</v>
      </c>
      <c r="M8707">
        <v>0</v>
      </c>
      <c r="N8707">
        <v>0</v>
      </c>
      <c r="O8707">
        <v>0</v>
      </c>
      <c r="P8707">
        <v>0</v>
      </c>
    </row>
    <row r="8708" spans="1:16" x14ac:dyDescent="0.25">
      <c r="A8708">
        <v>11243</v>
      </c>
      <c r="B8708" t="s">
        <v>3602</v>
      </c>
      <c r="C8708">
        <v>0</v>
      </c>
      <c r="D8708">
        <v>0</v>
      </c>
      <c r="E8708">
        <v>0</v>
      </c>
      <c r="F8708">
        <v>79512.016000000003</v>
      </c>
      <c r="G8708">
        <v>115643.14</v>
      </c>
      <c r="H8708">
        <v>117335.875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</row>
    <row r="8709" spans="1:16" x14ac:dyDescent="0.25">
      <c r="A8709">
        <v>11244</v>
      </c>
      <c r="B8709" t="s">
        <v>3606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575060.25</v>
      </c>
      <c r="L8709">
        <v>105374.06</v>
      </c>
      <c r="M8709">
        <v>0</v>
      </c>
      <c r="N8709">
        <v>0</v>
      </c>
      <c r="O8709">
        <v>0</v>
      </c>
      <c r="P8709">
        <v>0</v>
      </c>
    </row>
    <row r="8710" spans="1:16" x14ac:dyDescent="0.25">
      <c r="A8710">
        <v>11245</v>
      </c>
      <c r="B8710" t="s">
        <v>3605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411669.53</v>
      </c>
      <c r="L8710">
        <v>77513.37</v>
      </c>
      <c r="M8710">
        <v>0</v>
      </c>
      <c r="N8710">
        <v>0</v>
      </c>
      <c r="O8710">
        <v>0</v>
      </c>
      <c r="P8710">
        <v>0</v>
      </c>
    </row>
    <row r="8711" spans="1:16" x14ac:dyDescent="0.25">
      <c r="A8711">
        <v>11246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429187.72</v>
      </c>
      <c r="J8711">
        <v>483556.16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</row>
    <row r="8712" spans="1:16" x14ac:dyDescent="0.25">
      <c r="A8712">
        <v>11247</v>
      </c>
      <c r="B8712" t="s">
        <v>3612</v>
      </c>
      <c r="C8712">
        <v>0</v>
      </c>
      <c r="D8712">
        <v>0</v>
      </c>
      <c r="E8712">
        <v>0</v>
      </c>
      <c r="F8712">
        <v>609017.4</v>
      </c>
      <c r="G8712">
        <v>441546.75</v>
      </c>
      <c r="H8712">
        <v>213985.55</v>
      </c>
      <c r="I8712">
        <v>0</v>
      </c>
      <c r="J8712">
        <v>0</v>
      </c>
      <c r="K8712">
        <v>302916.03000000003</v>
      </c>
      <c r="L8712">
        <v>65870.89</v>
      </c>
      <c r="M8712">
        <v>0</v>
      </c>
      <c r="N8712">
        <v>0</v>
      </c>
      <c r="O8712">
        <v>0</v>
      </c>
      <c r="P8712">
        <v>0</v>
      </c>
    </row>
    <row r="8713" spans="1:16" x14ac:dyDescent="0.25">
      <c r="A8713">
        <v>11250</v>
      </c>
      <c r="B8713" t="s">
        <v>3609</v>
      </c>
      <c r="C8713">
        <v>447142.06</v>
      </c>
      <c r="D8713">
        <v>185740.25</v>
      </c>
      <c r="E8713">
        <v>144199.60999999999</v>
      </c>
      <c r="F8713">
        <v>789554.6</v>
      </c>
      <c r="G8713">
        <v>932795.94</v>
      </c>
      <c r="H8713">
        <v>379411.75</v>
      </c>
      <c r="I8713">
        <v>86063.71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</row>
    <row r="8714" spans="1:16" x14ac:dyDescent="0.25">
      <c r="A8714">
        <v>11251</v>
      </c>
      <c r="B8714">
        <v>0</v>
      </c>
      <c r="C8714">
        <v>541584.30000000005</v>
      </c>
      <c r="D8714">
        <v>192690.69</v>
      </c>
      <c r="E8714">
        <v>166771.38</v>
      </c>
      <c r="F8714">
        <v>330134.56</v>
      </c>
      <c r="G8714">
        <v>472322.28</v>
      </c>
      <c r="H8714">
        <v>279876.46999999997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</row>
    <row r="8715" spans="1:16" x14ac:dyDescent="0.25">
      <c r="A8715">
        <v>11252</v>
      </c>
      <c r="B8715">
        <v>0</v>
      </c>
      <c r="C8715">
        <v>200582.38</v>
      </c>
      <c r="D8715">
        <v>76058.490000000005</v>
      </c>
      <c r="E8715">
        <v>65452.87</v>
      </c>
      <c r="F8715">
        <v>460919.5</v>
      </c>
      <c r="G8715">
        <v>500859.34</v>
      </c>
      <c r="H8715">
        <v>153962.44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</row>
    <row r="8716" spans="1:16" x14ac:dyDescent="0.25">
      <c r="A8716">
        <v>11253</v>
      </c>
      <c r="B8716" t="s">
        <v>3608</v>
      </c>
      <c r="C8716">
        <v>279078.28000000003</v>
      </c>
      <c r="D8716">
        <v>101221.06</v>
      </c>
      <c r="E8716">
        <v>72538.266000000003</v>
      </c>
      <c r="F8716">
        <v>170330.72</v>
      </c>
      <c r="G8716">
        <v>240859.25</v>
      </c>
      <c r="H8716">
        <v>129942.125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</row>
    <row r="8717" spans="1:16" x14ac:dyDescent="0.25">
      <c r="A8717">
        <v>11254</v>
      </c>
      <c r="B8717" t="s">
        <v>3613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298051</v>
      </c>
      <c r="J8717">
        <v>691426.4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</row>
    <row r="8718" spans="1:16" x14ac:dyDescent="0.25">
      <c r="A8718">
        <v>11255</v>
      </c>
      <c r="B8718">
        <v>0</v>
      </c>
      <c r="C8718">
        <v>0</v>
      </c>
      <c r="D8718">
        <v>0</v>
      </c>
      <c r="E8718">
        <v>0</v>
      </c>
      <c r="F8718">
        <v>566279.25</v>
      </c>
      <c r="G8718">
        <v>73358.554999999993</v>
      </c>
      <c r="H8718">
        <v>88705.57</v>
      </c>
      <c r="I8718">
        <v>0</v>
      </c>
      <c r="J8718">
        <v>0</v>
      </c>
      <c r="K8718">
        <v>731814.56</v>
      </c>
      <c r="L8718">
        <v>232537.22</v>
      </c>
      <c r="M8718">
        <v>0</v>
      </c>
      <c r="N8718">
        <v>0</v>
      </c>
      <c r="O8718">
        <v>0</v>
      </c>
      <c r="P8718">
        <v>0</v>
      </c>
    </row>
    <row r="8719" spans="1:16" x14ac:dyDescent="0.25">
      <c r="A8719">
        <v>11256</v>
      </c>
      <c r="B8719" t="s">
        <v>3600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244765.16</v>
      </c>
      <c r="J8719">
        <v>249833.78</v>
      </c>
      <c r="K8719">
        <v>92309.733999999997</v>
      </c>
      <c r="L8719">
        <v>0</v>
      </c>
      <c r="M8719">
        <v>0</v>
      </c>
      <c r="N8719">
        <v>0</v>
      </c>
      <c r="O8719">
        <v>0</v>
      </c>
      <c r="P8719">
        <v>0</v>
      </c>
    </row>
    <row r="8720" spans="1:16" x14ac:dyDescent="0.25">
      <c r="A8720">
        <v>11257</v>
      </c>
      <c r="B8720" t="s">
        <v>3611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108091.73</v>
      </c>
      <c r="J8720">
        <v>107761.46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</row>
    <row r="8721" spans="1:16" x14ac:dyDescent="0.25">
      <c r="A8721">
        <v>11259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261991.78</v>
      </c>
      <c r="J8721">
        <v>222277.1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</row>
    <row r="8722" spans="1:16" x14ac:dyDescent="0.25">
      <c r="A8722">
        <v>11260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510902.22</v>
      </c>
      <c r="J8722">
        <v>278244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</row>
    <row r="8723" spans="1:16" x14ac:dyDescent="0.25">
      <c r="A8723">
        <v>11261</v>
      </c>
      <c r="B8723">
        <v>0</v>
      </c>
      <c r="C8723">
        <v>0</v>
      </c>
      <c r="D8723">
        <v>0</v>
      </c>
      <c r="E8723">
        <v>0</v>
      </c>
      <c r="F8723">
        <v>78999.710000000006</v>
      </c>
      <c r="G8723">
        <v>0</v>
      </c>
      <c r="H8723">
        <v>0</v>
      </c>
      <c r="I8723">
        <v>662444.1</v>
      </c>
      <c r="J8723">
        <v>885413.94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</row>
    <row r="8724" spans="1:16" x14ac:dyDescent="0.25">
      <c r="A8724">
        <v>11262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374840.72</v>
      </c>
      <c r="J8724">
        <v>689584.75</v>
      </c>
      <c r="K8724">
        <v>1135142.1000000001</v>
      </c>
      <c r="L8724">
        <v>670410.06000000006</v>
      </c>
      <c r="M8724">
        <v>0</v>
      </c>
      <c r="N8724">
        <v>0</v>
      </c>
      <c r="O8724">
        <v>0</v>
      </c>
      <c r="P8724">
        <v>0</v>
      </c>
    </row>
    <row r="8725" spans="1:16" x14ac:dyDescent="0.25">
      <c r="A8725">
        <v>11263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185805.34</v>
      </c>
      <c r="J8725">
        <v>253390.07999999999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</row>
    <row r="8726" spans="1:16" x14ac:dyDescent="0.25">
      <c r="A8726">
        <v>11264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132813.06</v>
      </c>
      <c r="J8726">
        <v>210404.28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</row>
    <row r="8727" spans="1:16" x14ac:dyDescent="0.25">
      <c r="A8727">
        <v>11265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175462.02</v>
      </c>
      <c r="J8727">
        <v>50022.39</v>
      </c>
      <c r="K8727">
        <v>71221.740000000005</v>
      </c>
      <c r="L8727">
        <v>0</v>
      </c>
      <c r="M8727">
        <v>0</v>
      </c>
      <c r="N8727">
        <v>0</v>
      </c>
      <c r="O8727">
        <v>0</v>
      </c>
      <c r="P8727">
        <v>0</v>
      </c>
    </row>
    <row r="8728" spans="1:16" x14ac:dyDescent="0.25">
      <c r="A8728">
        <v>11266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162610.16</v>
      </c>
      <c r="J8728">
        <v>241872.64000000001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</row>
    <row r="8729" spans="1:16" x14ac:dyDescent="0.25">
      <c r="A8729">
        <v>11268</v>
      </c>
      <c r="B8729">
        <v>0</v>
      </c>
      <c r="C8729">
        <v>0</v>
      </c>
      <c r="D8729">
        <v>0</v>
      </c>
      <c r="E8729">
        <v>0</v>
      </c>
      <c r="F8729">
        <v>163369.64000000001</v>
      </c>
      <c r="G8729">
        <v>96263.95</v>
      </c>
      <c r="H8729">
        <v>0</v>
      </c>
      <c r="I8729">
        <v>1661244.5</v>
      </c>
      <c r="J8729">
        <v>1798163.1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</row>
    <row r="8730" spans="1:16" x14ac:dyDescent="0.25">
      <c r="A8730">
        <v>11275</v>
      </c>
      <c r="B8730">
        <v>0</v>
      </c>
      <c r="C8730">
        <v>85457.41</v>
      </c>
      <c r="D8730">
        <v>50702.91</v>
      </c>
      <c r="E8730">
        <v>0</v>
      </c>
      <c r="F8730">
        <v>137367.57999999999</v>
      </c>
      <c r="G8730">
        <v>134766.32999999999</v>
      </c>
      <c r="H8730">
        <v>57413.15</v>
      </c>
      <c r="I8730">
        <v>0</v>
      </c>
      <c r="J8730">
        <v>0</v>
      </c>
      <c r="K8730">
        <v>264297.2</v>
      </c>
      <c r="L8730">
        <v>0</v>
      </c>
      <c r="M8730">
        <v>0</v>
      </c>
      <c r="N8730">
        <v>0</v>
      </c>
      <c r="O8730">
        <v>0</v>
      </c>
      <c r="P8730">
        <v>0</v>
      </c>
    </row>
    <row r="8731" spans="1:16" x14ac:dyDescent="0.25">
      <c r="A8731">
        <v>11277</v>
      </c>
      <c r="B8731" t="s">
        <v>3614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98102.16</v>
      </c>
      <c r="J8731">
        <v>266601.21999999997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</row>
    <row r="8732" spans="1:16" x14ac:dyDescent="0.25">
      <c r="A8732">
        <v>11278</v>
      </c>
      <c r="B8732" t="s">
        <v>3616</v>
      </c>
      <c r="C8732">
        <v>0</v>
      </c>
      <c r="D8732">
        <v>0</v>
      </c>
      <c r="E8732">
        <v>0</v>
      </c>
      <c r="F8732">
        <v>80829.09</v>
      </c>
      <c r="G8732">
        <v>78110.695000000007</v>
      </c>
      <c r="H8732">
        <v>0</v>
      </c>
      <c r="I8732">
        <v>239708.14</v>
      </c>
      <c r="J8732">
        <v>615169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</row>
    <row r="8733" spans="1:16" x14ac:dyDescent="0.25">
      <c r="A8733">
        <v>11279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432426.2</v>
      </c>
      <c r="J8733">
        <v>223620.61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</row>
    <row r="8734" spans="1:16" x14ac:dyDescent="0.25">
      <c r="A8734">
        <v>11280</v>
      </c>
      <c r="B8734" t="s">
        <v>3604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101307.125</v>
      </c>
      <c r="J8734">
        <v>217077.33</v>
      </c>
      <c r="K8734">
        <v>3523280.8</v>
      </c>
      <c r="L8734">
        <v>1989882.4</v>
      </c>
      <c r="M8734">
        <v>0</v>
      </c>
      <c r="N8734">
        <v>0</v>
      </c>
      <c r="O8734">
        <v>0</v>
      </c>
      <c r="P8734">
        <v>0</v>
      </c>
    </row>
    <row r="8735" spans="1:16" x14ac:dyDescent="0.25">
      <c r="A8735">
        <v>11283</v>
      </c>
      <c r="B8735" t="s">
        <v>3615</v>
      </c>
      <c r="C8735">
        <v>0</v>
      </c>
      <c r="D8735">
        <v>0</v>
      </c>
      <c r="E8735">
        <v>0</v>
      </c>
      <c r="F8735">
        <v>753683.5</v>
      </c>
      <c r="G8735">
        <v>851838.75</v>
      </c>
      <c r="H8735">
        <v>557514.25</v>
      </c>
      <c r="I8735">
        <v>289548.94</v>
      </c>
      <c r="J8735">
        <v>238039.34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</row>
    <row r="8736" spans="1:16" x14ac:dyDescent="0.25">
      <c r="A8736">
        <v>11284</v>
      </c>
      <c r="B8736" t="s">
        <v>3610</v>
      </c>
      <c r="C8736">
        <v>0</v>
      </c>
      <c r="D8736">
        <v>0</v>
      </c>
      <c r="E8736">
        <v>0</v>
      </c>
      <c r="F8736">
        <v>231770.02</v>
      </c>
      <c r="G8736">
        <v>0</v>
      </c>
      <c r="H8736">
        <v>55887.33</v>
      </c>
      <c r="I8736">
        <v>0</v>
      </c>
      <c r="J8736">
        <v>0</v>
      </c>
      <c r="K8736">
        <v>360985.97</v>
      </c>
      <c r="L8736">
        <v>237690.7</v>
      </c>
      <c r="M8736">
        <v>0</v>
      </c>
      <c r="N8736">
        <v>0</v>
      </c>
      <c r="O8736">
        <v>0</v>
      </c>
      <c r="P8736">
        <v>0</v>
      </c>
    </row>
    <row r="8737" spans="1:16" x14ac:dyDescent="0.25">
      <c r="A8737">
        <v>11287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338350.16</v>
      </c>
      <c r="J8737">
        <v>606989.80000000005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</row>
    <row r="8738" spans="1:16" x14ac:dyDescent="0.25">
      <c r="A8738">
        <v>11288</v>
      </c>
      <c r="B8738" t="s">
        <v>3617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299741.65999999997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</row>
    <row r="8739" spans="1:16" x14ac:dyDescent="0.25">
      <c r="A8739">
        <v>11290</v>
      </c>
      <c r="B8739" t="s">
        <v>3619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1140405</v>
      </c>
      <c r="L8739">
        <v>377095.7</v>
      </c>
      <c r="M8739">
        <v>0</v>
      </c>
      <c r="N8739">
        <v>0</v>
      </c>
      <c r="O8739">
        <v>0</v>
      </c>
      <c r="P8739">
        <v>0</v>
      </c>
    </row>
    <row r="8740" spans="1:16" x14ac:dyDescent="0.25">
      <c r="A8740">
        <v>11291</v>
      </c>
      <c r="B8740" t="s">
        <v>3620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597072.06000000006</v>
      </c>
      <c r="L8740">
        <v>191362.95</v>
      </c>
      <c r="M8740">
        <v>0</v>
      </c>
      <c r="N8740">
        <v>0</v>
      </c>
      <c r="O8740">
        <v>0</v>
      </c>
      <c r="P8740">
        <v>0</v>
      </c>
    </row>
    <row r="8741" spans="1:16" x14ac:dyDescent="0.25">
      <c r="A8741">
        <v>11292</v>
      </c>
      <c r="B8741" t="s">
        <v>3621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880482.44</v>
      </c>
      <c r="L8741">
        <v>344295.9</v>
      </c>
      <c r="M8741">
        <v>0</v>
      </c>
      <c r="N8741">
        <v>0</v>
      </c>
      <c r="O8741">
        <v>0</v>
      </c>
      <c r="P8741">
        <v>0</v>
      </c>
    </row>
    <row r="8742" spans="1:16" x14ac:dyDescent="0.25">
      <c r="A8742">
        <v>11293</v>
      </c>
      <c r="B8742" t="s">
        <v>3622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577108.56000000006</v>
      </c>
      <c r="L8742">
        <v>226153.53</v>
      </c>
      <c r="M8742">
        <v>0</v>
      </c>
      <c r="N8742">
        <v>0</v>
      </c>
      <c r="O8742">
        <v>0</v>
      </c>
      <c r="P8742">
        <v>0</v>
      </c>
    </row>
    <row r="8743" spans="1:16" x14ac:dyDescent="0.25">
      <c r="A8743">
        <v>11294</v>
      </c>
      <c r="B8743" t="s">
        <v>3597</v>
      </c>
      <c r="C8743">
        <v>378702.47</v>
      </c>
      <c r="D8743">
        <v>181584.14</v>
      </c>
      <c r="E8743">
        <v>263083.59999999998</v>
      </c>
      <c r="F8743">
        <v>2496313.7999999998</v>
      </c>
      <c r="G8743">
        <v>2853127</v>
      </c>
      <c r="H8743">
        <v>581420.75</v>
      </c>
      <c r="I8743">
        <v>78278.5</v>
      </c>
      <c r="J8743">
        <v>0</v>
      </c>
      <c r="K8743">
        <v>1208872.6000000001</v>
      </c>
      <c r="L8743">
        <v>523570.84</v>
      </c>
      <c r="M8743">
        <v>0</v>
      </c>
      <c r="N8743">
        <v>0</v>
      </c>
      <c r="O8743">
        <v>0</v>
      </c>
      <c r="P8743">
        <v>0</v>
      </c>
    </row>
    <row r="8744" spans="1:16" x14ac:dyDescent="0.25">
      <c r="A8744">
        <v>11295</v>
      </c>
      <c r="B8744">
        <v>0</v>
      </c>
      <c r="C8744">
        <v>85339.11</v>
      </c>
      <c r="D8744">
        <v>0</v>
      </c>
      <c r="E8744">
        <v>55240.703000000001</v>
      </c>
      <c r="F8744">
        <v>360548.16</v>
      </c>
      <c r="G8744">
        <v>142604.53</v>
      </c>
      <c r="H8744">
        <v>0</v>
      </c>
      <c r="I8744">
        <v>0</v>
      </c>
      <c r="J8744">
        <v>0</v>
      </c>
      <c r="K8744">
        <v>414255.4</v>
      </c>
      <c r="L8744">
        <v>204666.83</v>
      </c>
      <c r="M8744">
        <v>0</v>
      </c>
      <c r="N8744">
        <v>0</v>
      </c>
      <c r="O8744">
        <v>0</v>
      </c>
      <c r="P8744">
        <v>0</v>
      </c>
    </row>
    <row r="8745" spans="1:16" x14ac:dyDescent="0.25">
      <c r="A8745">
        <v>11296</v>
      </c>
      <c r="B8745">
        <v>0</v>
      </c>
      <c r="C8745">
        <v>108218.49</v>
      </c>
      <c r="D8745">
        <v>0</v>
      </c>
      <c r="E8745">
        <v>160699.66</v>
      </c>
      <c r="F8745">
        <v>114850.88</v>
      </c>
      <c r="G8745">
        <v>191566.95</v>
      </c>
      <c r="H8745">
        <v>172775.6</v>
      </c>
      <c r="I8745">
        <v>0</v>
      </c>
      <c r="J8745">
        <v>0</v>
      </c>
      <c r="K8745">
        <v>371429.06</v>
      </c>
      <c r="L8745">
        <v>224688.4</v>
      </c>
      <c r="M8745">
        <v>0</v>
      </c>
      <c r="N8745">
        <v>0</v>
      </c>
      <c r="O8745">
        <v>0</v>
      </c>
      <c r="P8745">
        <v>0</v>
      </c>
    </row>
    <row r="8746" spans="1:16" x14ac:dyDescent="0.25">
      <c r="A8746">
        <v>11297</v>
      </c>
      <c r="B8746" t="s">
        <v>3588</v>
      </c>
      <c r="C8746">
        <v>0</v>
      </c>
      <c r="D8746">
        <v>0</v>
      </c>
      <c r="E8746">
        <v>0</v>
      </c>
      <c r="F8746">
        <v>195835.84</v>
      </c>
      <c r="G8746">
        <v>202198.61</v>
      </c>
      <c r="H8746">
        <v>0</v>
      </c>
      <c r="I8746">
        <v>131699.31</v>
      </c>
      <c r="J8746">
        <v>133067.94</v>
      </c>
      <c r="K8746">
        <v>241655.03</v>
      </c>
      <c r="L8746">
        <v>84240.375</v>
      </c>
      <c r="M8746">
        <v>0</v>
      </c>
      <c r="N8746">
        <v>0</v>
      </c>
      <c r="O8746">
        <v>0</v>
      </c>
      <c r="P8746">
        <v>0</v>
      </c>
    </row>
    <row r="8747" spans="1:16" x14ac:dyDescent="0.25">
      <c r="A8747">
        <v>11298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179561.39</v>
      </c>
      <c r="L8747">
        <v>74114.429999999993</v>
      </c>
      <c r="M8747">
        <v>0</v>
      </c>
      <c r="N8747">
        <v>0</v>
      </c>
      <c r="O8747">
        <v>0</v>
      </c>
      <c r="P8747">
        <v>0</v>
      </c>
    </row>
    <row r="8748" spans="1:16" x14ac:dyDescent="0.25">
      <c r="A8748">
        <v>11299</v>
      </c>
      <c r="B8748" t="s">
        <v>3625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0</v>
      </c>
      <c r="K8748">
        <v>100916.414</v>
      </c>
      <c r="L8748">
        <v>0</v>
      </c>
      <c r="M8748">
        <v>0</v>
      </c>
      <c r="N8748">
        <v>0</v>
      </c>
      <c r="O8748">
        <v>0</v>
      </c>
      <c r="P8748">
        <v>0</v>
      </c>
    </row>
    <row r="8749" spans="1:16" x14ac:dyDescent="0.25">
      <c r="A8749">
        <v>11300</v>
      </c>
      <c r="B8749" t="s">
        <v>3626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147248.29999999999</v>
      </c>
      <c r="L8749">
        <v>0</v>
      </c>
      <c r="M8749">
        <v>0</v>
      </c>
      <c r="N8749">
        <v>0</v>
      </c>
      <c r="O8749">
        <v>0</v>
      </c>
      <c r="P8749">
        <v>0</v>
      </c>
    </row>
    <row r="8750" spans="1:16" x14ac:dyDescent="0.25">
      <c r="A8750">
        <v>11301</v>
      </c>
      <c r="B8750" t="s">
        <v>3679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394381.3</v>
      </c>
      <c r="L8750">
        <v>297089</v>
      </c>
      <c r="M8750">
        <v>0</v>
      </c>
      <c r="N8750">
        <v>0</v>
      </c>
      <c r="O8750">
        <v>0</v>
      </c>
      <c r="P8750">
        <v>0</v>
      </c>
    </row>
    <row r="8751" spans="1:16" x14ac:dyDescent="0.25">
      <c r="A8751">
        <v>11302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404818.25</v>
      </c>
      <c r="L8751">
        <v>79373.016000000003</v>
      </c>
      <c r="M8751">
        <v>0</v>
      </c>
      <c r="N8751">
        <v>0</v>
      </c>
      <c r="O8751">
        <v>0</v>
      </c>
      <c r="P8751">
        <v>0</v>
      </c>
    </row>
    <row r="8752" spans="1:16" x14ac:dyDescent="0.25">
      <c r="A8752">
        <v>11303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409886.97</v>
      </c>
      <c r="L8752">
        <v>97065.63</v>
      </c>
      <c r="M8752">
        <v>0</v>
      </c>
      <c r="N8752">
        <v>0</v>
      </c>
      <c r="O8752">
        <v>0</v>
      </c>
      <c r="P8752">
        <v>0</v>
      </c>
    </row>
    <row r="8753" spans="1:16" x14ac:dyDescent="0.25">
      <c r="A8753">
        <v>11304</v>
      </c>
      <c r="B8753" t="s">
        <v>3601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66835.733999999997</v>
      </c>
      <c r="J8753">
        <v>0</v>
      </c>
      <c r="K8753">
        <v>258215.62</v>
      </c>
      <c r="L8753">
        <v>61714.203000000001</v>
      </c>
      <c r="M8753">
        <v>0</v>
      </c>
      <c r="N8753">
        <v>0</v>
      </c>
      <c r="O8753">
        <v>0</v>
      </c>
      <c r="P8753">
        <v>0</v>
      </c>
    </row>
    <row r="8754" spans="1:16" x14ac:dyDescent="0.25">
      <c r="A8754">
        <v>11305</v>
      </c>
      <c r="B8754">
        <v>0</v>
      </c>
      <c r="C8754">
        <v>0</v>
      </c>
      <c r="D8754">
        <v>0</v>
      </c>
      <c r="E8754">
        <v>0</v>
      </c>
      <c r="F8754">
        <v>218807.95</v>
      </c>
      <c r="G8754">
        <v>0</v>
      </c>
      <c r="H8754">
        <v>0</v>
      </c>
      <c r="I8754">
        <v>0</v>
      </c>
      <c r="J8754">
        <v>0</v>
      </c>
      <c r="K8754">
        <v>363278.34</v>
      </c>
      <c r="L8754">
        <v>129874.766</v>
      </c>
      <c r="M8754">
        <v>0</v>
      </c>
      <c r="N8754">
        <v>0</v>
      </c>
      <c r="O8754">
        <v>0</v>
      </c>
      <c r="P8754">
        <v>0</v>
      </c>
    </row>
    <row r="8755" spans="1:16" x14ac:dyDescent="0.25">
      <c r="A8755">
        <v>11306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305156.5</v>
      </c>
      <c r="L8755">
        <v>0</v>
      </c>
      <c r="M8755">
        <v>0</v>
      </c>
      <c r="N8755">
        <v>0</v>
      </c>
      <c r="O8755">
        <v>0</v>
      </c>
      <c r="P8755">
        <v>0</v>
      </c>
    </row>
    <row r="8756" spans="1:16" x14ac:dyDescent="0.25">
      <c r="A8756">
        <v>11308</v>
      </c>
      <c r="B8756" t="s">
        <v>3633</v>
      </c>
      <c r="C8756">
        <v>0</v>
      </c>
      <c r="D8756">
        <v>0</v>
      </c>
      <c r="E8756">
        <v>0</v>
      </c>
      <c r="F8756">
        <v>96404.195000000007</v>
      </c>
      <c r="G8756">
        <v>62757.47</v>
      </c>
      <c r="H8756">
        <v>0</v>
      </c>
      <c r="I8756">
        <v>1520562.8</v>
      </c>
      <c r="J8756">
        <v>576698.80000000005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</row>
    <row r="8757" spans="1:16" x14ac:dyDescent="0.25">
      <c r="A8757">
        <v>11309</v>
      </c>
      <c r="B8757" t="s">
        <v>3629</v>
      </c>
      <c r="C8757">
        <v>0</v>
      </c>
      <c r="D8757">
        <v>0</v>
      </c>
      <c r="E8757">
        <v>0</v>
      </c>
      <c r="F8757">
        <v>60546.523000000001</v>
      </c>
      <c r="G8757">
        <v>0</v>
      </c>
      <c r="H8757">
        <v>0</v>
      </c>
      <c r="I8757">
        <v>0</v>
      </c>
      <c r="J8757">
        <v>0</v>
      </c>
      <c r="K8757">
        <v>8099141</v>
      </c>
      <c r="L8757">
        <v>2767454.2</v>
      </c>
      <c r="M8757">
        <v>0</v>
      </c>
      <c r="N8757">
        <v>0</v>
      </c>
      <c r="O8757">
        <v>0</v>
      </c>
      <c r="P8757">
        <v>0</v>
      </c>
    </row>
    <row r="8758" spans="1:16" x14ac:dyDescent="0.25">
      <c r="A8758">
        <v>11310</v>
      </c>
      <c r="B8758" t="s">
        <v>3623</v>
      </c>
      <c r="C8758">
        <v>89653.09</v>
      </c>
      <c r="D8758">
        <v>63518.83</v>
      </c>
      <c r="E8758">
        <v>121741.95</v>
      </c>
      <c r="F8758">
        <v>54747.016000000003</v>
      </c>
      <c r="G8758">
        <v>0</v>
      </c>
      <c r="H8758">
        <v>53000.061999999998</v>
      </c>
      <c r="I8758">
        <v>0</v>
      </c>
      <c r="J8758">
        <v>0</v>
      </c>
      <c r="K8758">
        <v>5323466.5</v>
      </c>
      <c r="L8758">
        <v>2884075.5</v>
      </c>
      <c r="M8758">
        <v>0</v>
      </c>
      <c r="N8758">
        <v>0</v>
      </c>
      <c r="O8758">
        <v>0</v>
      </c>
      <c r="P8758">
        <v>0</v>
      </c>
    </row>
    <row r="8759" spans="1:16" x14ac:dyDescent="0.25">
      <c r="A8759">
        <v>11311</v>
      </c>
      <c r="B8759" t="s">
        <v>3628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1015177</v>
      </c>
      <c r="L8759">
        <v>565286.1</v>
      </c>
      <c r="M8759">
        <v>0</v>
      </c>
      <c r="N8759">
        <v>0</v>
      </c>
      <c r="O8759">
        <v>0</v>
      </c>
      <c r="P8759">
        <v>0</v>
      </c>
    </row>
    <row r="8760" spans="1:16" x14ac:dyDescent="0.25">
      <c r="A8760">
        <v>11312</v>
      </c>
      <c r="B8760">
        <v>0</v>
      </c>
      <c r="C8760">
        <v>0</v>
      </c>
      <c r="D8760">
        <v>0</v>
      </c>
      <c r="E8760">
        <v>0</v>
      </c>
      <c r="F8760">
        <v>456257</v>
      </c>
      <c r="G8760">
        <v>89107.32</v>
      </c>
      <c r="H8760">
        <v>0</v>
      </c>
      <c r="I8760">
        <v>0</v>
      </c>
      <c r="J8760">
        <v>0</v>
      </c>
      <c r="K8760">
        <v>7366562</v>
      </c>
      <c r="L8760">
        <v>2845159.8</v>
      </c>
      <c r="M8760">
        <v>0</v>
      </c>
      <c r="N8760">
        <v>0</v>
      </c>
      <c r="O8760">
        <v>0</v>
      </c>
      <c r="P8760">
        <v>0</v>
      </c>
    </row>
    <row r="8761" spans="1:16" x14ac:dyDescent="0.25">
      <c r="A8761">
        <v>11313</v>
      </c>
      <c r="B8761">
        <v>0</v>
      </c>
      <c r="C8761">
        <v>0</v>
      </c>
      <c r="D8761">
        <v>0</v>
      </c>
      <c r="E8761">
        <v>191902.98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</row>
    <row r="8762" spans="1:16" x14ac:dyDescent="0.25">
      <c r="A8762">
        <v>11314</v>
      </c>
      <c r="B8762" t="s">
        <v>3634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101203.82</v>
      </c>
      <c r="J8762">
        <v>426529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</row>
    <row r="8763" spans="1:16" x14ac:dyDescent="0.25">
      <c r="A8763">
        <v>11315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244492.2</v>
      </c>
      <c r="J8763">
        <v>236191.48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</row>
    <row r="8764" spans="1:16" x14ac:dyDescent="0.25">
      <c r="A8764">
        <v>11316</v>
      </c>
      <c r="B8764" t="s">
        <v>3653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133484.92000000001</v>
      </c>
      <c r="J8764">
        <v>926648.75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</row>
    <row r="8765" spans="1:16" x14ac:dyDescent="0.25">
      <c r="A8765">
        <v>11317</v>
      </c>
      <c r="B8765">
        <v>0</v>
      </c>
      <c r="C8765">
        <v>0</v>
      </c>
      <c r="D8765">
        <v>0</v>
      </c>
      <c r="E8765">
        <v>0</v>
      </c>
      <c r="F8765">
        <v>130972.44</v>
      </c>
      <c r="G8765">
        <v>94357.95</v>
      </c>
      <c r="H8765">
        <v>0</v>
      </c>
      <c r="I8765">
        <v>1212334.1000000001</v>
      </c>
      <c r="J8765">
        <v>539087.25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</row>
    <row r="8766" spans="1:16" x14ac:dyDescent="0.25">
      <c r="A8766">
        <v>11318</v>
      </c>
      <c r="B8766" t="s">
        <v>3630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198529.75</v>
      </c>
      <c r="J8766">
        <v>608253.06000000006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</row>
    <row r="8767" spans="1:16" x14ac:dyDescent="0.25">
      <c r="A8767">
        <v>11319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234098.05</v>
      </c>
      <c r="J8767">
        <v>176430.55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</row>
    <row r="8768" spans="1:16" x14ac:dyDescent="0.25">
      <c r="A8768">
        <v>11321</v>
      </c>
      <c r="B8768" t="s">
        <v>3632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550981.30000000005</v>
      </c>
      <c r="L8768">
        <v>256001.86</v>
      </c>
      <c r="M8768">
        <v>0</v>
      </c>
      <c r="N8768">
        <v>0</v>
      </c>
      <c r="O8768">
        <v>0</v>
      </c>
      <c r="P8768">
        <v>0</v>
      </c>
    </row>
    <row r="8769" spans="1:16" x14ac:dyDescent="0.25">
      <c r="A8769">
        <v>11322</v>
      </c>
      <c r="B8769" t="s">
        <v>3624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2045223.8</v>
      </c>
      <c r="L8769">
        <v>0</v>
      </c>
      <c r="M8769">
        <v>0</v>
      </c>
      <c r="N8769">
        <v>0</v>
      </c>
      <c r="O8769">
        <v>0</v>
      </c>
      <c r="P8769">
        <v>0</v>
      </c>
    </row>
    <row r="8770" spans="1:16" x14ac:dyDescent="0.25">
      <c r="A8770">
        <v>11323</v>
      </c>
      <c r="B8770" t="s">
        <v>3664</v>
      </c>
      <c r="C8770">
        <v>0</v>
      </c>
      <c r="D8770">
        <v>0</v>
      </c>
      <c r="E8770">
        <v>0</v>
      </c>
      <c r="F8770">
        <v>5351333</v>
      </c>
      <c r="G8770">
        <v>5540584</v>
      </c>
      <c r="H8770">
        <v>432744.75</v>
      </c>
      <c r="I8770">
        <v>5154458</v>
      </c>
      <c r="J8770">
        <v>3252673.5</v>
      </c>
      <c r="K8770">
        <v>248060.39</v>
      </c>
      <c r="L8770">
        <v>67186.585999999996</v>
      </c>
      <c r="M8770">
        <v>0</v>
      </c>
      <c r="N8770">
        <v>0</v>
      </c>
      <c r="O8770">
        <v>0</v>
      </c>
      <c r="P8770">
        <v>0</v>
      </c>
    </row>
    <row r="8771" spans="1:16" x14ac:dyDescent="0.25">
      <c r="A8771">
        <v>11324</v>
      </c>
      <c r="B8771">
        <v>0</v>
      </c>
      <c r="C8771">
        <v>123759.52</v>
      </c>
      <c r="D8771">
        <v>157297.69</v>
      </c>
      <c r="E8771">
        <v>516474.7</v>
      </c>
      <c r="F8771">
        <v>142740.25</v>
      </c>
      <c r="G8771">
        <v>249739.56</v>
      </c>
      <c r="H8771">
        <v>431730.8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</row>
    <row r="8772" spans="1:16" x14ac:dyDescent="0.25">
      <c r="A8772">
        <v>11332</v>
      </c>
      <c r="B8772" t="s">
        <v>3603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124440.69</v>
      </c>
      <c r="J8772">
        <v>273618.38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</row>
    <row r="8773" spans="1:16" x14ac:dyDescent="0.25">
      <c r="A8773">
        <v>11338</v>
      </c>
      <c r="B8773" t="s">
        <v>3640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707041.44</v>
      </c>
      <c r="L8773">
        <v>0</v>
      </c>
      <c r="M8773">
        <v>0</v>
      </c>
      <c r="N8773">
        <v>0</v>
      </c>
      <c r="O8773">
        <v>0</v>
      </c>
      <c r="P8773">
        <v>0</v>
      </c>
    </row>
    <row r="8774" spans="1:16" x14ac:dyDescent="0.25">
      <c r="A8774">
        <v>11339</v>
      </c>
      <c r="B8774">
        <v>0</v>
      </c>
      <c r="C8774">
        <v>0</v>
      </c>
      <c r="D8774">
        <v>0</v>
      </c>
      <c r="E8774">
        <v>0</v>
      </c>
      <c r="F8774">
        <v>88698.945000000007</v>
      </c>
      <c r="G8774">
        <v>59561.43</v>
      </c>
      <c r="H8774">
        <v>0</v>
      </c>
      <c r="I8774">
        <v>0</v>
      </c>
      <c r="J8774">
        <v>83397.06</v>
      </c>
      <c r="K8774">
        <v>194439.69</v>
      </c>
      <c r="L8774">
        <v>148847.47</v>
      </c>
      <c r="M8774">
        <v>0</v>
      </c>
      <c r="N8774">
        <v>0</v>
      </c>
      <c r="O8774">
        <v>0</v>
      </c>
      <c r="P8774">
        <v>0</v>
      </c>
    </row>
    <row r="8775" spans="1:16" x14ac:dyDescent="0.25">
      <c r="A8775">
        <v>11340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485119.97</v>
      </c>
      <c r="J8775">
        <v>584097.43999999994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</row>
    <row r="8776" spans="1:16" x14ac:dyDescent="0.25">
      <c r="A8776">
        <v>11341</v>
      </c>
      <c r="B8776" t="s">
        <v>3641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2589365.2000000002</v>
      </c>
      <c r="L8776">
        <v>1386492.5</v>
      </c>
      <c r="M8776">
        <v>0</v>
      </c>
      <c r="N8776">
        <v>0</v>
      </c>
      <c r="O8776">
        <v>0</v>
      </c>
      <c r="P8776">
        <v>0</v>
      </c>
    </row>
    <row r="8777" spans="1:16" x14ac:dyDescent="0.25">
      <c r="A8777">
        <v>11342</v>
      </c>
      <c r="B8777" t="s">
        <v>3646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189975.66</v>
      </c>
      <c r="L8777">
        <v>140956.10999999999</v>
      </c>
      <c r="M8777">
        <v>0</v>
      </c>
      <c r="N8777">
        <v>0</v>
      </c>
      <c r="O8777">
        <v>0</v>
      </c>
      <c r="P8777">
        <v>0</v>
      </c>
    </row>
    <row r="8778" spans="1:16" x14ac:dyDescent="0.25">
      <c r="A8778">
        <v>11343</v>
      </c>
      <c r="B8778">
        <v>0</v>
      </c>
      <c r="C8778">
        <v>0</v>
      </c>
      <c r="D8778">
        <v>0</v>
      </c>
      <c r="E8778">
        <v>0</v>
      </c>
      <c r="F8778">
        <v>353763.97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</row>
    <row r="8779" spans="1:16" x14ac:dyDescent="0.25">
      <c r="A8779">
        <v>11345</v>
      </c>
      <c r="B8779">
        <v>0</v>
      </c>
      <c r="C8779">
        <v>0</v>
      </c>
      <c r="D8779">
        <v>0</v>
      </c>
      <c r="E8779">
        <v>0</v>
      </c>
      <c r="F8779">
        <v>3959952.8</v>
      </c>
      <c r="G8779">
        <v>4621968.5</v>
      </c>
      <c r="H8779">
        <v>2216849.5</v>
      </c>
      <c r="I8779">
        <v>31193898</v>
      </c>
      <c r="J8779">
        <v>19380740</v>
      </c>
      <c r="K8779">
        <v>1574356.8</v>
      </c>
      <c r="L8779">
        <v>1669731</v>
      </c>
      <c r="M8779">
        <v>0</v>
      </c>
      <c r="N8779">
        <v>0</v>
      </c>
      <c r="O8779">
        <v>0</v>
      </c>
      <c r="P8779">
        <v>0</v>
      </c>
    </row>
    <row r="8780" spans="1:16" x14ac:dyDescent="0.25">
      <c r="A8780">
        <v>11346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120044.54</v>
      </c>
      <c r="J8780">
        <v>151766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</row>
    <row r="8781" spans="1:16" x14ac:dyDescent="0.25">
      <c r="A8781">
        <v>11347</v>
      </c>
      <c r="B8781">
        <v>0</v>
      </c>
      <c r="C8781">
        <v>0</v>
      </c>
      <c r="D8781">
        <v>0</v>
      </c>
      <c r="E8781">
        <v>0</v>
      </c>
      <c r="F8781">
        <v>105878.875</v>
      </c>
      <c r="G8781">
        <v>136151.97</v>
      </c>
      <c r="H8781">
        <v>0</v>
      </c>
      <c r="I8781">
        <v>1578539.8</v>
      </c>
      <c r="J8781">
        <v>1790853.5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</row>
    <row r="8782" spans="1:16" x14ac:dyDescent="0.25">
      <c r="A8782">
        <v>11348</v>
      </c>
      <c r="B8782">
        <v>0</v>
      </c>
      <c r="C8782">
        <v>0</v>
      </c>
      <c r="D8782">
        <v>0</v>
      </c>
      <c r="E8782">
        <v>0</v>
      </c>
      <c r="F8782">
        <v>81273.86</v>
      </c>
      <c r="G8782">
        <v>74209.36</v>
      </c>
      <c r="H8782">
        <v>0</v>
      </c>
      <c r="I8782">
        <v>989261.44</v>
      </c>
      <c r="J8782">
        <v>1130491.5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</row>
    <row r="8783" spans="1:16" x14ac:dyDescent="0.25">
      <c r="A8783">
        <v>11349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387956.06</v>
      </c>
      <c r="J8783">
        <v>431870.2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</row>
    <row r="8784" spans="1:16" x14ac:dyDescent="0.25">
      <c r="A8784">
        <v>11350</v>
      </c>
      <c r="B8784" t="s">
        <v>3618</v>
      </c>
      <c r="C8784">
        <v>0</v>
      </c>
      <c r="D8784">
        <v>0</v>
      </c>
      <c r="E8784">
        <v>0</v>
      </c>
      <c r="F8784">
        <v>0</v>
      </c>
      <c r="G8784">
        <v>60205.387000000002</v>
      </c>
      <c r="H8784">
        <v>0</v>
      </c>
      <c r="I8784">
        <v>627273.25</v>
      </c>
      <c r="J8784">
        <v>777173.25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</row>
    <row r="8785" spans="1:16" x14ac:dyDescent="0.25">
      <c r="A8785">
        <v>11351</v>
      </c>
      <c r="B8785" t="s">
        <v>3642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140097.97</v>
      </c>
      <c r="J8785">
        <v>243510.69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</row>
    <row r="8786" spans="1:16" x14ac:dyDescent="0.25">
      <c r="A8786">
        <v>11358</v>
      </c>
      <c r="B8786" t="s">
        <v>3645</v>
      </c>
      <c r="C8786">
        <v>0</v>
      </c>
      <c r="D8786">
        <v>0</v>
      </c>
      <c r="E8786">
        <v>0</v>
      </c>
      <c r="F8786">
        <v>3568070.8</v>
      </c>
      <c r="G8786">
        <v>3614758</v>
      </c>
      <c r="H8786">
        <v>2665426.2000000002</v>
      </c>
      <c r="I8786">
        <v>37846720</v>
      </c>
      <c r="J8786">
        <v>43325700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</row>
    <row r="8787" spans="1:16" x14ac:dyDescent="0.25">
      <c r="A8787">
        <v>11359</v>
      </c>
      <c r="B8787">
        <v>0</v>
      </c>
      <c r="C8787">
        <v>0</v>
      </c>
      <c r="D8787">
        <v>0</v>
      </c>
      <c r="E8787">
        <v>0</v>
      </c>
      <c r="F8787">
        <v>101892.82</v>
      </c>
      <c r="G8787">
        <v>0</v>
      </c>
      <c r="H8787">
        <v>0</v>
      </c>
      <c r="I8787">
        <v>0</v>
      </c>
      <c r="J8787">
        <v>0</v>
      </c>
      <c r="K8787">
        <v>183160</v>
      </c>
      <c r="L8787">
        <v>88256.92</v>
      </c>
      <c r="M8787">
        <v>0</v>
      </c>
      <c r="N8787">
        <v>0</v>
      </c>
      <c r="O8787">
        <v>0</v>
      </c>
      <c r="P8787">
        <v>0</v>
      </c>
    </row>
    <row r="8788" spans="1:16" x14ac:dyDescent="0.25">
      <c r="A8788">
        <v>11360</v>
      </c>
      <c r="B8788" t="s">
        <v>3631</v>
      </c>
      <c r="C8788">
        <v>315353.34000000003</v>
      </c>
      <c r="D8788">
        <v>119242.49</v>
      </c>
      <c r="E8788">
        <v>155503.53</v>
      </c>
      <c r="F8788">
        <v>1445425.4</v>
      </c>
      <c r="G8788">
        <v>401152.12</v>
      </c>
      <c r="H8788">
        <v>194065.72</v>
      </c>
      <c r="I8788">
        <v>0</v>
      </c>
      <c r="J8788">
        <v>0</v>
      </c>
      <c r="K8788">
        <v>5515777</v>
      </c>
      <c r="L8788">
        <v>4298617.5</v>
      </c>
      <c r="M8788">
        <v>0</v>
      </c>
      <c r="N8788">
        <v>0</v>
      </c>
      <c r="O8788">
        <v>0</v>
      </c>
      <c r="P8788">
        <v>0</v>
      </c>
    </row>
    <row r="8789" spans="1:16" x14ac:dyDescent="0.25">
      <c r="A8789">
        <v>11363</v>
      </c>
      <c r="B8789">
        <v>0</v>
      </c>
      <c r="C8789">
        <v>0</v>
      </c>
      <c r="D8789">
        <v>0</v>
      </c>
      <c r="E8789">
        <v>0</v>
      </c>
      <c r="F8789">
        <v>192353.83</v>
      </c>
      <c r="G8789">
        <v>0</v>
      </c>
      <c r="H8789">
        <v>0</v>
      </c>
      <c r="I8789">
        <v>0</v>
      </c>
      <c r="J8789">
        <v>0</v>
      </c>
      <c r="K8789">
        <v>346948.7</v>
      </c>
      <c r="L8789">
        <v>142537.64000000001</v>
      </c>
      <c r="M8789">
        <v>0</v>
      </c>
      <c r="N8789">
        <v>0</v>
      </c>
      <c r="O8789">
        <v>0</v>
      </c>
      <c r="P8789">
        <v>0</v>
      </c>
    </row>
    <row r="8790" spans="1:16" x14ac:dyDescent="0.25">
      <c r="A8790">
        <v>11364</v>
      </c>
      <c r="B8790" t="s">
        <v>99</v>
      </c>
      <c r="C8790">
        <v>0</v>
      </c>
      <c r="D8790">
        <v>0</v>
      </c>
      <c r="E8790">
        <v>0</v>
      </c>
      <c r="F8790">
        <v>5432736</v>
      </c>
      <c r="G8790">
        <v>5548831</v>
      </c>
      <c r="H8790">
        <v>2665471.2000000002</v>
      </c>
      <c r="I8790">
        <v>40544348</v>
      </c>
      <c r="J8790">
        <v>47067650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</row>
    <row r="8791" spans="1:16" x14ac:dyDescent="0.25">
      <c r="A8791">
        <v>11366</v>
      </c>
      <c r="B8791" t="s">
        <v>3647</v>
      </c>
      <c r="C8791">
        <v>0</v>
      </c>
      <c r="D8791">
        <v>0</v>
      </c>
      <c r="E8791">
        <v>0</v>
      </c>
      <c r="F8791">
        <v>2411598.7999999998</v>
      </c>
      <c r="G8791">
        <v>2748017.5</v>
      </c>
      <c r="H8791">
        <v>1227636</v>
      </c>
      <c r="I8791">
        <v>20961512</v>
      </c>
      <c r="J8791">
        <v>22466080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</row>
    <row r="8792" spans="1:16" x14ac:dyDescent="0.25">
      <c r="A8792">
        <v>11368</v>
      </c>
      <c r="B8792" t="s">
        <v>3648</v>
      </c>
      <c r="C8792">
        <v>0</v>
      </c>
      <c r="D8792">
        <v>0</v>
      </c>
      <c r="E8792">
        <v>0</v>
      </c>
      <c r="F8792">
        <v>4487864</v>
      </c>
      <c r="G8792">
        <v>4735931</v>
      </c>
      <c r="H8792">
        <v>2155302.2000000002</v>
      </c>
      <c r="I8792">
        <v>15598228</v>
      </c>
      <c r="J8792">
        <v>17110006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</row>
    <row r="8793" spans="1:16" x14ac:dyDescent="0.25">
      <c r="A8793">
        <v>11370</v>
      </c>
      <c r="B8793" t="s">
        <v>3649</v>
      </c>
      <c r="C8793">
        <v>109762.97</v>
      </c>
      <c r="D8793">
        <v>0</v>
      </c>
      <c r="E8793">
        <v>0</v>
      </c>
      <c r="F8793">
        <v>1326302.8</v>
      </c>
      <c r="G8793">
        <v>353515.88</v>
      </c>
      <c r="H8793">
        <v>212483.52</v>
      </c>
      <c r="I8793">
        <v>0</v>
      </c>
      <c r="J8793">
        <v>0</v>
      </c>
      <c r="K8793">
        <v>2086526.9</v>
      </c>
      <c r="L8793">
        <v>1110751</v>
      </c>
      <c r="M8793">
        <v>0</v>
      </c>
      <c r="N8793">
        <v>0</v>
      </c>
      <c r="O8793">
        <v>0</v>
      </c>
      <c r="P8793">
        <v>0</v>
      </c>
    </row>
    <row r="8794" spans="1:16" x14ac:dyDescent="0.25">
      <c r="A8794">
        <v>11371</v>
      </c>
      <c r="B8794">
        <v>0</v>
      </c>
      <c r="C8794">
        <v>0</v>
      </c>
      <c r="D8794">
        <v>0</v>
      </c>
      <c r="E8794">
        <v>0</v>
      </c>
      <c r="F8794">
        <v>191674.08</v>
      </c>
      <c r="G8794">
        <v>199199.55</v>
      </c>
      <c r="H8794">
        <v>0</v>
      </c>
      <c r="I8794">
        <v>1801100.8</v>
      </c>
      <c r="J8794">
        <v>2120673.5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</row>
    <row r="8795" spans="1:16" x14ac:dyDescent="0.25">
      <c r="A8795">
        <v>11372</v>
      </c>
      <c r="B8795">
        <v>0</v>
      </c>
      <c r="C8795">
        <v>0</v>
      </c>
      <c r="D8795">
        <v>0</v>
      </c>
      <c r="E8795">
        <v>0</v>
      </c>
      <c r="F8795">
        <v>115985.76</v>
      </c>
      <c r="G8795">
        <v>152925.66</v>
      </c>
      <c r="H8795">
        <v>0</v>
      </c>
      <c r="I8795">
        <v>1327321.3999999999</v>
      </c>
      <c r="J8795">
        <v>1553423.1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</row>
    <row r="8796" spans="1:16" x14ac:dyDescent="0.25">
      <c r="A8796">
        <v>11373</v>
      </c>
      <c r="B8796">
        <v>0</v>
      </c>
      <c r="C8796">
        <v>0</v>
      </c>
      <c r="D8796">
        <v>0</v>
      </c>
      <c r="E8796">
        <v>0</v>
      </c>
      <c r="F8796">
        <v>158659.51999999999</v>
      </c>
      <c r="G8796">
        <v>171930.11</v>
      </c>
      <c r="H8796">
        <v>0</v>
      </c>
      <c r="I8796">
        <v>685947.3</v>
      </c>
      <c r="J8796">
        <v>748930.5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</row>
    <row r="8797" spans="1:16" x14ac:dyDescent="0.25">
      <c r="A8797">
        <v>11374</v>
      </c>
      <c r="B8797">
        <v>0</v>
      </c>
      <c r="C8797">
        <v>0</v>
      </c>
      <c r="D8797">
        <v>0</v>
      </c>
      <c r="E8797">
        <v>0</v>
      </c>
      <c r="F8797">
        <v>93685.5</v>
      </c>
      <c r="G8797">
        <v>132791.12</v>
      </c>
      <c r="H8797">
        <v>0</v>
      </c>
      <c r="I8797">
        <v>520594.56</v>
      </c>
      <c r="J8797">
        <v>574296.56000000006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</row>
    <row r="8798" spans="1:16" x14ac:dyDescent="0.25">
      <c r="A8798">
        <v>11375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195586.66</v>
      </c>
      <c r="J8798">
        <v>234690.69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</row>
    <row r="8799" spans="1:16" x14ac:dyDescent="0.25">
      <c r="A8799">
        <v>11377</v>
      </c>
      <c r="B8799">
        <v>0</v>
      </c>
      <c r="C8799">
        <v>0</v>
      </c>
      <c r="D8799">
        <v>0</v>
      </c>
      <c r="E8799">
        <v>0</v>
      </c>
      <c r="F8799">
        <v>830527.5</v>
      </c>
      <c r="G8799">
        <v>272276.28000000003</v>
      </c>
      <c r="H8799">
        <v>138653.78</v>
      </c>
      <c r="I8799">
        <v>0</v>
      </c>
      <c r="J8799">
        <v>0</v>
      </c>
      <c r="K8799">
        <v>1228959.3999999999</v>
      </c>
      <c r="L8799">
        <v>862663.2</v>
      </c>
      <c r="M8799">
        <v>0</v>
      </c>
      <c r="N8799">
        <v>0</v>
      </c>
      <c r="O8799">
        <v>0</v>
      </c>
      <c r="P8799">
        <v>0</v>
      </c>
    </row>
    <row r="8800" spans="1:16" x14ac:dyDescent="0.25">
      <c r="A8800">
        <v>11379</v>
      </c>
      <c r="B8800" t="s">
        <v>3651</v>
      </c>
      <c r="C8800">
        <v>0</v>
      </c>
      <c r="D8800">
        <v>0</v>
      </c>
      <c r="E8800">
        <v>0</v>
      </c>
      <c r="F8800">
        <v>144401.47</v>
      </c>
      <c r="G8800">
        <v>0</v>
      </c>
      <c r="H8800">
        <v>0</v>
      </c>
      <c r="I8800">
        <v>0</v>
      </c>
      <c r="J8800">
        <v>0</v>
      </c>
      <c r="K8800">
        <v>225924.05</v>
      </c>
      <c r="L8800">
        <v>165832.5</v>
      </c>
      <c r="M8800">
        <v>0</v>
      </c>
      <c r="N8800">
        <v>0</v>
      </c>
      <c r="O8800">
        <v>0</v>
      </c>
      <c r="P8800">
        <v>0</v>
      </c>
    </row>
    <row r="8801" spans="1:16" x14ac:dyDescent="0.25">
      <c r="A8801">
        <v>11380</v>
      </c>
      <c r="B8801" t="s">
        <v>3650</v>
      </c>
      <c r="C8801">
        <v>0</v>
      </c>
      <c r="D8801">
        <v>0</v>
      </c>
      <c r="E8801">
        <v>0</v>
      </c>
      <c r="F8801">
        <v>279820.62</v>
      </c>
      <c r="G8801">
        <v>311402.38</v>
      </c>
      <c r="H8801">
        <v>111459.22</v>
      </c>
      <c r="I8801">
        <v>1164568</v>
      </c>
      <c r="J8801">
        <v>1329309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</row>
    <row r="8802" spans="1:16" x14ac:dyDescent="0.25">
      <c r="A8802">
        <v>11381</v>
      </c>
      <c r="B8802">
        <v>0</v>
      </c>
      <c r="C8802">
        <v>0</v>
      </c>
      <c r="D8802">
        <v>0</v>
      </c>
      <c r="E8802">
        <v>0</v>
      </c>
      <c r="F8802">
        <v>206208.98</v>
      </c>
      <c r="G8802">
        <v>271272.44</v>
      </c>
      <c r="H8802">
        <v>210911.19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</row>
    <row r="8803" spans="1:16" x14ac:dyDescent="0.25">
      <c r="A8803">
        <v>11382</v>
      </c>
      <c r="B8803">
        <v>0</v>
      </c>
      <c r="C8803">
        <v>0</v>
      </c>
      <c r="D8803">
        <v>0</v>
      </c>
      <c r="E8803">
        <v>0</v>
      </c>
      <c r="F8803">
        <v>358639.97</v>
      </c>
      <c r="G8803">
        <v>412887.88</v>
      </c>
      <c r="H8803">
        <v>158240.06</v>
      </c>
      <c r="I8803">
        <v>1480382.2</v>
      </c>
      <c r="J8803">
        <v>1630688.4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</row>
    <row r="8804" spans="1:16" x14ac:dyDescent="0.25">
      <c r="A8804">
        <v>11383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199564.08</v>
      </c>
      <c r="L8804">
        <v>58321.47</v>
      </c>
      <c r="M8804">
        <v>0</v>
      </c>
      <c r="N8804">
        <v>0</v>
      </c>
      <c r="O8804">
        <v>0</v>
      </c>
      <c r="P8804">
        <v>0</v>
      </c>
    </row>
    <row r="8805" spans="1:16" x14ac:dyDescent="0.25">
      <c r="A8805">
        <v>11384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383215.1</v>
      </c>
      <c r="L8805">
        <v>57574.652000000002</v>
      </c>
      <c r="M8805">
        <v>0</v>
      </c>
      <c r="N8805">
        <v>0</v>
      </c>
      <c r="O8805">
        <v>0</v>
      </c>
      <c r="P8805">
        <v>0</v>
      </c>
    </row>
    <row r="8806" spans="1:16" x14ac:dyDescent="0.25">
      <c r="A8806">
        <v>11385</v>
      </c>
      <c r="B8806">
        <v>0</v>
      </c>
      <c r="C8806">
        <v>89501.71</v>
      </c>
      <c r="D8806">
        <v>0</v>
      </c>
      <c r="E8806">
        <v>0</v>
      </c>
      <c r="F8806">
        <v>143688.12</v>
      </c>
      <c r="G8806">
        <v>0</v>
      </c>
      <c r="H8806">
        <v>0</v>
      </c>
      <c r="I8806">
        <v>0</v>
      </c>
      <c r="J8806">
        <v>0</v>
      </c>
      <c r="K8806">
        <v>180717.22</v>
      </c>
      <c r="L8806">
        <v>0</v>
      </c>
      <c r="M8806">
        <v>0</v>
      </c>
      <c r="N8806">
        <v>0</v>
      </c>
      <c r="O8806">
        <v>0</v>
      </c>
      <c r="P8806">
        <v>0</v>
      </c>
    </row>
    <row r="8807" spans="1:16" x14ac:dyDescent="0.25">
      <c r="A8807">
        <v>11386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170622.1</v>
      </c>
      <c r="L8807">
        <v>0</v>
      </c>
      <c r="M8807">
        <v>0</v>
      </c>
      <c r="N8807">
        <v>0</v>
      </c>
      <c r="O8807">
        <v>0</v>
      </c>
      <c r="P8807">
        <v>0</v>
      </c>
    </row>
    <row r="8808" spans="1:16" x14ac:dyDescent="0.25">
      <c r="A8808">
        <v>11388</v>
      </c>
      <c r="B8808" t="s">
        <v>3635</v>
      </c>
      <c r="C8808">
        <v>109762.79</v>
      </c>
      <c r="D8808">
        <v>0</v>
      </c>
      <c r="E8808">
        <v>77137.13</v>
      </c>
      <c r="F8808">
        <v>2165314.2000000002</v>
      </c>
      <c r="G8808">
        <v>613214.9</v>
      </c>
      <c r="H8808">
        <v>346430.6</v>
      </c>
      <c r="I8808">
        <v>0</v>
      </c>
      <c r="J8808">
        <v>0</v>
      </c>
      <c r="K8808">
        <v>1389875</v>
      </c>
      <c r="L8808">
        <v>731460.4</v>
      </c>
      <c r="M8808">
        <v>0</v>
      </c>
      <c r="N8808">
        <v>0</v>
      </c>
      <c r="O8808">
        <v>0</v>
      </c>
      <c r="P8808">
        <v>0</v>
      </c>
    </row>
    <row r="8809" spans="1:16" x14ac:dyDescent="0.25">
      <c r="A8809">
        <v>11389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789501.94</v>
      </c>
      <c r="L8809">
        <v>313308.2</v>
      </c>
      <c r="M8809">
        <v>0</v>
      </c>
      <c r="N8809">
        <v>0</v>
      </c>
      <c r="O8809">
        <v>0</v>
      </c>
      <c r="P8809">
        <v>0</v>
      </c>
    </row>
    <row r="8810" spans="1:16" x14ac:dyDescent="0.25">
      <c r="A8810">
        <v>11390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479164.25</v>
      </c>
      <c r="L8810">
        <v>145189.78</v>
      </c>
      <c r="M8810">
        <v>0</v>
      </c>
      <c r="N8810">
        <v>0</v>
      </c>
      <c r="O8810">
        <v>0</v>
      </c>
      <c r="P8810">
        <v>0</v>
      </c>
    </row>
    <row r="8811" spans="1:16" x14ac:dyDescent="0.25">
      <c r="A8811">
        <v>11391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319653.8</v>
      </c>
      <c r="L8811">
        <v>168137.17</v>
      </c>
      <c r="M8811">
        <v>0</v>
      </c>
      <c r="N8811">
        <v>0</v>
      </c>
      <c r="O8811">
        <v>0</v>
      </c>
      <c r="P8811">
        <v>0</v>
      </c>
    </row>
    <row r="8812" spans="1:16" x14ac:dyDescent="0.25">
      <c r="A8812">
        <v>11395</v>
      </c>
      <c r="B8812" t="s">
        <v>3671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218621.83</v>
      </c>
      <c r="K8812">
        <v>98680.516000000003</v>
      </c>
      <c r="L8812">
        <v>156151.56</v>
      </c>
      <c r="M8812">
        <v>0</v>
      </c>
      <c r="N8812">
        <v>0</v>
      </c>
      <c r="O8812">
        <v>0</v>
      </c>
      <c r="P8812">
        <v>0</v>
      </c>
    </row>
    <row r="8813" spans="1:16" x14ac:dyDescent="0.25">
      <c r="A8813">
        <v>11398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127626.67</v>
      </c>
      <c r="J8813">
        <v>173213.33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</row>
    <row r="8814" spans="1:16" x14ac:dyDescent="0.25">
      <c r="A8814">
        <v>11399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189994.58</v>
      </c>
      <c r="J8814">
        <v>160985.76999999999</v>
      </c>
      <c r="K8814">
        <v>58386.32</v>
      </c>
      <c r="L8814">
        <v>0</v>
      </c>
      <c r="M8814">
        <v>0</v>
      </c>
      <c r="N8814">
        <v>0</v>
      </c>
      <c r="O8814">
        <v>0</v>
      </c>
      <c r="P8814">
        <v>0</v>
      </c>
    </row>
    <row r="8815" spans="1:16" x14ac:dyDescent="0.25">
      <c r="A8815">
        <v>11400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163403.48000000001</v>
      </c>
      <c r="J8815">
        <v>129200.06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</row>
    <row r="8816" spans="1:16" x14ac:dyDescent="0.25">
      <c r="A8816">
        <v>11402</v>
      </c>
      <c r="B8816">
        <v>0</v>
      </c>
      <c r="C8816">
        <v>0</v>
      </c>
      <c r="D8816">
        <v>0</v>
      </c>
      <c r="E8816">
        <v>0</v>
      </c>
      <c r="F8816">
        <v>163351.1</v>
      </c>
      <c r="G8816">
        <v>172968.6</v>
      </c>
      <c r="H8816">
        <v>71072.554999999993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</row>
    <row r="8817" spans="1:16" x14ac:dyDescent="0.25">
      <c r="A8817">
        <v>11404</v>
      </c>
      <c r="B8817">
        <v>0</v>
      </c>
      <c r="C8817">
        <v>70568.759999999995</v>
      </c>
      <c r="D8817">
        <v>0</v>
      </c>
      <c r="E8817">
        <v>60516.133000000002</v>
      </c>
      <c r="F8817">
        <v>141085.66</v>
      </c>
      <c r="G8817">
        <v>190224.28</v>
      </c>
      <c r="H8817">
        <v>69704.36</v>
      </c>
      <c r="I8817">
        <v>0</v>
      </c>
      <c r="J8817">
        <v>0</v>
      </c>
      <c r="K8817">
        <v>328819.38</v>
      </c>
      <c r="L8817">
        <v>120712.36</v>
      </c>
      <c r="M8817">
        <v>0</v>
      </c>
      <c r="N8817">
        <v>0</v>
      </c>
      <c r="O8817">
        <v>0</v>
      </c>
      <c r="P8817">
        <v>0</v>
      </c>
    </row>
    <row r="8818" spans="1:16" x14ac:dyDescent="0.25">
      <c r="A8818">
        <v>11406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392876.03</v>
      </c>
      <c r="L8818">
        <v>107611.19</v>
      </c>
      <c r="M8818">
        <v>0</v>
      </c>
      <c r="N8818">
        <v>0</v>
      </c>
      <c r="O8818">
        <v>0</v>
      </c>
      <c r="P8818">
        <v>0</v>
      </c>
    </row>
    <row r="8819" spans="1:16" x14ac:dyDescent="0.25">
      <c r="A8819">
        <v>11407</v>
      </c>
      <c r="B8819" t="s">
        <v>3657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1530938.2</v>
      </c>
      <c r="L8819">
        <v>594011</v>
      </c>
      <c r="M8819">
        <v>0</v>
      </c>
      <c r="N8819">
        <v>0</v>
      </c>
      <c r="O8819">
        <v>0</v>
      </c>
      <c r="P8819">
        <v>0</v>
      </c>
    </row>
    <row r="8820" spans="1:16" x14ac:dyDescent="0.25">
      <c r="A8820">
        <v>11408</v>
      </c>
      <c r="B8820" t="s">
        <v>3658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983265.6</v>
      </c>
      <c r="L8820">
        <v>493271.72</v>
      </c>
      <c r="M8820">
        <v>0</v>
      </c>
      <c r="N8820">
        <v>0</v>
      </c>
      <c r="O8820">
        <v>0</v>
      </c>
      <c r="P8820">
        <v>0</v>
      </c>
    </row>
    <row r="8821" spans="1:16" x14ac:dyDescent="0.25">
      <c r="A8821">
        <v>11411</v>
      </c>
      <c r="B8821" t="s">
        <v>3673</v>
      </c>
      <c r="C8821">
        <v>0</v>
      </c>
      <c r="D8821">
        <v>0</v>
      </c>
      <c r="E8821">
        <v>67517.22</v>
      </c>
      <c r="F8821">
        <v>0</v>
      </c>
      <c r="G8821">
        <v>0</v>
      </c>
      <c r="H8821">
        <v>0</v>
      </c>
      <c r="I8821">
        <v>94970.164000000004</v>
      </c>
      <c r="J8821">
        <v>109322.27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</row>
    <row r="8822" spans="1:16" x14ac:dyDescent="0.25">
      <c r="A8822">
        <v>11412</v>
      </c>
      <c r="B8822" t="s">
        <v>3662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480178.44</v>
      </c>
      <c r="J8822">
        <v>512561.75</v>
      </c>
      <c r="K8822">
        <v>685356.44</v>
      </c>
      <c r="L8822">
        <v>600821.4</v>
      </c>
      <c r="M8822">
        <v>0</v>
      </c>
      <c r="N8822">
        <v>0</v>
      </c>
      <c r="O8822">
        <v>0</v>
      </c>
      <c r="P8822">
        <v>0</v>
      </c>
    </row>
    <row r="8823" spans="1:16" x14ac:dyDescent="0.25">
      <c r="A8823">
        <v>11413</v>
      </c>
      <c r="B8823" t="s">
        <v>3661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204873.4</v>
      </c>
      <c r="L8823">
        <v>96476.78</v>
      </c>
      <c r="M8823">
        <v>0</v>
      </c>
      <c r="N8823">
        <v>0</v>
      </c>
      <c r="O8823">
        <v>0</v>
      </c>
      <c r="P8823">
        <v>0</v>
      </c>
    </row>
    <row r="8824" spans="1:16" x14ac:dyDescent="0.25">
      <c r="A8824">
        <v>11414</v>
      </c>
      <c r="B8824">
        <v>0</v>
      </c>
      <c r="C8824">
        <v>0</v>
      </c>
      <c r="D8824">
        <v>0</v>
      </c>
      <c r="E8824">
        <v>97382.8</v>
      </c>
      <c r="F8824">
        <v>149331.44</v>
      </c>
      <c r="G8824">
        <v>50905.152000000002</v>
      </c>
      <c r="H8824">
        <v>0</v>
      </c>
      <c r="I8824">
        <v>123014.336</v>
      </c>
      <c r="J8824">
        <v>138970.51999999999</v>
      </c>
      <c r="K8824">
        <v>95455.27</v>
      </c>
      <c r="L8824">
        <v>172936.56</v>
      </c>
      <c r="M8824">
        <v>0</v>
      </c>
      <c r="N8824">
        <v>0</v>
      </c>
      <c r="O8824">
        <v>0</v>
      </c>
      <c r="P8824">
        <v>0</v>
      </c>
    </row>
    <row r="8825" spans="1:16" x14ac:dyDescent="0.25">
      <c r="A8825">
        <v>11416</v>
      </c>
      <c r="B8825" t="s">
        <v>3654</v>
      </c>
      <c r="C8825">
        <v>105861.96</v>
      </c>
      <c r="D8825">
        <v>64537.29</v>
      </c>
      <c r="E8825">
        <v>97656.585999999996</v>
      </c>
      <c r="F8825">
        <v>141546.03</v>
      </c>
      <c r="G8825">
        <v>200021.14</v>
      </c>
      <c r="H8825">
        <v>75163.77</v>
      </c>
      <c r="I8825">
        <v>0</v>
      </c>
      <c r="J8825">
        <v>0</v>
      </c>
      <c r="K8825">
        <v>297563.46999999997</v>
      </c>
      <c r="L8825">
        <v>94259.08</v>
      </c>
      <c r="M8825">
        <v>0</v>
      </c>
      <c r="N8825">
        <v>0</v>
      </c>
      <c r="O8825">
        <v>0</v>
      </c>
      <c r="P8825">
        <v>0</v>
      </c>
    </row>
    <row r="8826" spans="1:16" x14ac:dyDescent="0.25">
      <c r="A8826">
        <v>11417</v>
      </c>
      <c r="B8826" t="s">
        <v>3666</v>
      </c>
      <c r="C8826">
        <v>0</v>
      </c>
      <c r="D8826">
        <v>0</v>
      </c>
      <c r="E8826">
        <v>0</v>
      </c>
      <c r="F8826">
        <v>424319.62</v>
      </c>
      <c r="G8826">
        <v>536690.25</v>
      </c>
      <c r="H8826">
        <v>188292.53</v>
      </c>
      <c r="I8826">
        <v>344994.7</v>
      </c>
      <c r="J8826">
        <v>482010.56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</row>
    <row r="8827" spans="1:16" x14ac:dyDescent="0.25">
      <c r="A8827">
        <v>11419</v>
      </c>
      <c r="B8827" t="s">
        <v>3663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134690.10999999999</v>
      </c>
      <c r="J8827">
        <v>0</v>
      </c>
      <c r="K8827">
        <v>0</v>
      </c>
      <c r="L8827">
        <v>74370.45</v>
      </c>
      <c r="M8827">
        <v>0</v>
      </c>
      <c r="N8827">
        <v>0</v>
      </c>
      <c r="O8827">
        <v>0</v>
      </c>
      <c r="P8827">
        <v>0</v>
      </c>
    </row>
    <row r="8828" spans="1:16" x14ac:dyDescent="0.25">
      <c r="A8828">
        <v>11420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222334.44</v>
      </c>
      <c r="J8828">
        <v>104379.11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</row>
    <row r="8829" spans="1:16" x14ac:dyDescent="0.25">
      <c r="A8829">
        <v>11421</v>
      </c>
      <c r="B8829" t="s">
        <v>3665</v>
      </c>
      <c r="C8829">
        <v>0</v>
      </c>
      <c r="D8829">
        <v>0</v>
      </c>
      <c r="E8829">
        <v>0</v>
      </c>
      <c r="F8829">
        <v>113036.17</v>
      </c>
      <c r="G8829">
        <v>254586.55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</row>
    <row r="8830" spans="1:16" x14ac:dyDescent="0.25">
      <c r="A8830">
        <v>11423</v>
      </c>
      <c r="B8830">
        <v>0</v>
      </c>
      <c r="C8830">
        <v>0</v>
      </c>
      <c r="D8830">
        <v>0</v>
      </c>
      <c r="E8830">
        <v>0</v>
      </c>
      <c r="F8830">
        <v>94820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</row>
    <row r="8831" spans="1:16" x14ac:dyDescent="0.25">
      <c r="A8831">
        <v>11425</v>
      </c>
      <c r="B8831" t="s">
        <v>3670</v>
      </c>
      <c r="C8831">
        <v>113155.55499999999</v>
      </c>
      <c r="D8831">
        <v>0</v>
      </c>
      <c r="E8831">
        <v>0</v>
      </c>
      <c r="F8831">
        <v>1481877</v>
      </c>
      <c r="G8831">
        <v>395909.94</v>
      </c>
      <c r="H8831">
        <v>282010.62</v>
      </c>
      <c r="I8831">
        <v>0</v>
      </c>
      <c r="J8831">
        <v>0</v>
      </c>
      <c r="K8831">
        <v>186896.12</v>
      </c>
      <c r="L8831">
        <v>0</v>
      </c>
      <c r="M8831">
        <v>0</v>
      </c>
      <c r="N8831">
        <v>0</v>
      </c>
      <c r="O8831">
        <v>0</v>
      </c>
      <c r="P8831">
        <v>0</v>
      </c>
    </row>
    <row r="8832" spans="1:16" x14ac:dyDescent="0.25">
      <c r="A8832">
        <v>11426</v>
      </c>
      <c r="B8832">
        <v>0</v>
      </c>
      <c r="C8832">
        <v>0</v>
      </c>
      <c r="D8832">
        <v>0</v>
      </c>
      <c r="E8832">
        <v>0</v>
      </c>
      <c r="F8832">
        <v>907270</v>
      </c>
      <c r="G8832">
        <v>258001.16</v>
      </c>
      <c r="H8832">
        <v>167464.67000000001</v>
      </c>
      <c r="I8832">
        <v>0</v>
      </c>
      <c r="J8832">
        <v>0</v>
      </c>
      <c r="K8832">
        <v>106929.15</v>
      </c>
      <c r="L8832">
        <v>0</v>
      </c>
      <c r="M8832">
        <v>0</v>
      </c>
      <c r="N8832">
        <v>0</v>
      </c>
      <c r="O8832">
        <v>0</v>
      </c>
      <c r="P8832">
        <v>0</v>
      </c>
    </row>
    <row r="8833" spans="1:16" x14ac:dyDescent="0.25">
      <c r="A8833">
        <v>11427</v>
      </c>
      <c r="B8833" t="s">
        <v>3668</v>
      </c>
      <c r="C8833">
        <v>129440.19500000001</v>
      </c>
      <c r="D8833">
        <v>115275.61</v>
      </c>
      <c r="E8833">
        <v>115044.25</v>
      </c>
      <c r="F8833">
        <v>374068.84</v>
      </c>
      <c r="G8833">
        <v>423033.3</v>
      </c>
      <c r="H8833">
        <v>280084.78000000003</v>
      </c>
      <c r="I8833">
        <v>0</v>
      </c>
      <c r="J8833">
        <v>96397.05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</row>
    <row r="8834" spans="1:16" x14ac:dyDescent="0.25">
      <c r="A8834">
        <v>11429</v>
      </c>
      <c r="B8834">
        <v>0</v>
      </c>
      <c r="C8834">
        <v>0</v>
      </c>
      <c r="D8834">
        <v>0</v>
      </c>
      <c r="E8834">
        <v>0</v>
      </c>
      <c r="F8834">
        <v>352198.06</v>
      </c>
      <c r="G8834">
        <v>70931.710000000006</v>
      </c>
      <c r="H8834">
        <v>70932.039999999994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</row>
    <row r="8835" spans="1:16" x14ac:dyDescent="0.25">
      <c r="A8835">
        <v>11431</v>
      </c>
      <c r="B8835">
        <v>0</v>
      </c>
      <c r="C8835">
        <v>0</v>
      </c>
      <c r="D8835">
        <v>0</v>
      </c>
      <c r="E8835">
        <v>0</v>
      </c>
      <c r="F8835">
        <v>5721880</v>
      </c>
      <c r="G8835">
        <v>1544021.1</v>
      </c>
      <c r="H8835">
        <v>1698157.2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</row>
    <row r="8836" spans="1:16" x14ac:dyDescent="0.25">
      <c r="A8836">
        <v>11433</v>
      </c>
      <c r="B8836">
        <v>0</v>
      </c>
      <c r="C8836">
        <v>0</v>
      </c>
      <c r="D8836">
        <v>0</v>
      </c>
      <c r="E8836">
        <v>0</v>
      </c>
      <c r="F8836">
        <v>238793.17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</row>
    <row r="8837" spans="1:16" x14ac:dyDescent="0.25">
      <c r="A8837">
        <v>11434</v>
      </c>
      <c r="B8837">
        <v>0</v>
      </c>
      <c r="C8837">
        <v>0</v>
      </c>
      <c r="D8837">
        <v>0</v>
      </c>
      <c r="E8837">
        <v>0</v>
      </c>
      <c r="F8837">
        <v>224258.98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</row>
    <row r="8838" spans="1:16" x14ac:dyDescent="0.25">
      <c r="A8838">
        <v>11435</v>
      </c>
      <c r="B8838" t="s">
        <v>3674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133789.38</v>
      </c>
      <c r="J8838">
        <v>672825.25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</row>
    <row r="8839" spans="1:16" x14ac:dyDescent="0.25">
      <c r="A8839">
        <v>11436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81068.69</v>
      </c>
      <c r="J8839">
        <v>154549.34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</row>
    <row r="8840" spans="1:16" x14ac:dyDescent="0.25">
      <c r="A8840">
        <v>11437</v>
      </c>
      <c r="B8840" t="s">
        <v>3705</v>
      </c>
      <c r="C8840">
        <v>0</v>
      </c>
      <c r="D8840">
        <v>0</v>
      </c>
      <c r="E8840">
        <v>65444.53</v>
      </c>
      <c r="F8840">
        <v>0</v>
      </c>
      <c r="G8840">
        <v>129156.35</v>
      </c>
      <c r="H8840">
        <v>110888.914</v>
      </c>
      <c r="I8840">
        <v>248950.52</v>
      </c>
      <c r="J8840">
        <v>274289.7</v>
      </c>
      <c r="K8840">
        <v>359409.78</v>
      </c>
      <c r="L8840">
        <v>705240.5</v>
      </c>
      <c r="M8840">
        <v>0</v>
      </c>
      <c r="N8840">
        <v>0</v>
      </c>
      <c r="O8840">
        <v>0</v>
      </c>
      <c r="P8840">
        <v>0</v>
      </c>
    </row>
    <row r="8841" spans="1:16" x14ac:dyDescent="0.25">
      <c r="A8841">
        <v>11438</v>
      </c>
      <c r="B8841" t="s">
        <v>3672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379343.78</v>
      </c>
      <c r="J8841">
        <v>197678.97</v>
      </c>
      <c r="K8841">
        <v>786842</v>
      </c>
      <c r="L8841">
        <v>897850.25</v>
      </c>
      <c r="M8841">
        <v>0</v>
      </c>
      <c r="N8841">
        <v>0</v>
      </c>
      <c r="O8841">
        <v>0</v>
      </c>
      <c r="P8841">
        <v>0</v>
      </c>
    </row>
    <row r="8842" spans="1:16" x14ac:dyDescent="0.25">
      <c r="A8842">
        <v>11439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90020.78</v>
      </c>
      <c r="J8842">
        <v>672833.06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</row>
    <row r="8843" spans="1:16" x14ac:dyDescent="0.25">
      <c r="A8843">
        <v>11441</v>
      </c>
      <c r="B8843">
        <v>0</v>
      </c>
      <c r="C8843">
        <v>0</v>
      </c>
      <c r="D8843">
        <v>0</v>
      </c>
      <c r="E8843">
        <v>104675.80499999999</v>
      </c>
      <c r="F8843">
        <v>85028.304999999993</v>
      </c>
      <c r="G8843">
        <v>134290.57999999999</v>
      </c>
      <c r="H8843">
        <v>69552.554999999993</v>
      </c>
      <c r="I8843">
        <v>302891.34000000003</v>
      </c>
      <c r="J8843">
        <v>355668.44</v>
      </c>
      <c r="K8843">
        <v>85525.61</v>
      </c>
      <c r="L8843">
        <v>0</v>
      </c>
      <c r="M8843">
        <v>0</v>
      </c>
      <c r="N8843">
        <v>0</v>
      </c>
      <c r="O8843">
        <v>0</v>
      </c>
      <c r="P8843">
        <v>0</v>
      </c>
    </row>
    <row r="8844" spans="1:16" x14ac:dyDescent="0.25">
      <c r="A8844">
        <v>11442</v>
      </c>
      <c r="B8844">
        <v>0</v>
      </c>
      <c r="C8844">
        <v>0</v>
      </c>
      <c r="D8844">
        <v>0</v>
      </c>
      <c r="E8844">
        <v>0</v>
      </c>
      <c r="F8844">
        <v>183544.69</v>
      </c>
      <c r="G8844">
        <v>256840.55</v>
      </c>
      <c r="H8844">
        <v>132662.88</v>
      </c>
      <c r="I8844">
        <v>553652.43999999994</v>
      </c>
      <c r="J8844">
        <v>557122.25</v>
      </c>
      <c r="K8844">
        <v>165281.89000000001</v>
      </c>
      <c r="L8844">
        <v>0</v>
      </c>
      <c r="M8844">
        <v>0</v>
      </c>
      <c r="N8844">
        <v>0</v>
      </c>
      <c r="O8844">
        <v>0</v>
      </c>
      <c r="P8844">
        <v>0</v>
      </c>
    </row>
    <row r="8845" spans="1:16" x14ac:dyDescent="0.25">
      <c r="A8845">
        <v>11443</v>
      </c>
      <c r="B8845" t="s">
        <v>3660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667790.6</v>
      </c>
      <c r="J8845">
        <v>657873.80000000005</v>
      </c>
      <c r="K8845">
        <v>969370.75</v>
      </c>
      <c r="L8845">
        <v>990682.94</v>
      </c>
      <c r="M8845">
        <v>0</v>
      </c>
      <c r="N8845">
        <v>0</v>
      </c>
      <c r="O8845">
        <v>0</v>
      </c>
      <c r="P8845">
        <v>0</v>
      </c>
    </row>
    <row r="8846" spans="1:16" x14ac:dyDescent="0.25">
      <c r="A8846">
        <v>11444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439254.66</v>
      </c>
      <c r="J8846">
        <v>282213.15999999997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</row>
    <row r="8847" spans="1:16" x14ac:dyDescent="0.25">
      <c r="A8847">
        <v>11445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416235.5</v>
      </c>
      <c r="J8847">
        <v>552941.69999999995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</row>
    <row r="8848" spans="1:16" x14ac:dyDescent="0.25">
      <c r="A8848">
        <v>11446</v>
      </c>
      <c r="B8848">
        <v>0</v>
      </c>
      <c r="C8848">
        <v>115572.94</v>
      </c>
      <c r="D8848">
        <v>0</v>
      </c>
      <c r="E8848">
        <v>53315.476999999999</v>
      </c>
      <c r="F8848">
        <v>114850.88</v>
      </c>
      <c r="G8848">
        <v>183317.34</v>
      </c>
      <c r="H8848">
        <v>164599.23000000001</v>
      </c>
      <c r="I8848">
        <v>0</v>
      </c>
      <c r="J8848">
        <v>0</v>
      </c>
      <c r="K8848">
        <v>1037034.06</v>
      </c>
      <c r="L8848">
        <v>569229.69999999995</v>
      </c>
      <c r="M8848">
        <v>0</v>
      </c>
      <c r="N8848">
        <v>0</v>
      </c>
      <c r="O8848">
        <v>0</v>
      </c>
      <c r="P8848">
        <v>0</v>
      </c>
    </row>
    <row r="8849" spans="1:16" x14ac:dyDescent="0.25">
      <c r="A8849">
        <v>11447</v>
      </c>
      <c r="B8849">
        <v>0</v>
      </c>
      <c r="C8849">
        <v>0</v>
      </c>
      <c r="D8849">
        <v>0</v>
      </c>
      <c r="E8849">
        <v>0</v>
      </c>
      <c r="F8849">
        <v>3123067.8</v>
      </c>
      <c r="G8849">
        <v>3137967.2</v>
      </c>
      <c r="H8849">
        <v>1651985.6</v>
      </c>
      <c r="I8849">
        <v>4048209.8</v>
      </c>
      <c r="J8849">
        <v>7163063.5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</row>
    <row r="8850" spans="1:16" x14ac:dyDescent="0.25">
      <c r="A8850">
        <v>11448</v>
      </c>
      <c r="B8850" t="s">
        <v>3695</v>
      </c>
      <c r="C8850">
        <v>0</v>
      </c>
      <c r="D8850">
        <v>0</v>
      </c>
      <c r="E8850">
        <v>0</v>
      </c>
      <c r="F8850">
        <v>648262.43999999994</v>
      </c>
      <c r="G8850">
        <v>640029.19999999995</v>
      </c>
      <c r="H8850">
        <v>342917.66</v>
      </c>
      <c r="I8850">
        <v>0</v>
      </c>
      <c r="J8850">
        <v>1532600.9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</row>
    <row r="8851" spans="1:16" x14ac:dyDescent="0.25">
      <c r="A8851">
        <v>11450</v>
      </c>
      <c r="B8851" t="s">
        <v>3676</v>
      </c>
      <c r="C8851">
        <v>0</v>
      </c>
      <c r="D8851">
        <v>0</v>
      </c>
      <c r="E8851">
        <v>0</v>
      </c>
      <c r="F8851">
        <v>163908.94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</row>
    <row r="8852" spans="1:16" x14ac:dyDescent="0.25">
      <c r="A8852">
        <v>11451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323590.25</v>
      </c>
      <c r="L8852">
        <v>203867.92</v>
      </c>
      <c r="M8852">
        <v>0</v>
      </c>
      <c r="N8852">
        <v>0</v>
      </c>
      <c r="O8852">
        <v>0</v>
      </c>
      <c r="P8852">
        <v>0</v>
      </c>
    </row>
    <row r="8853" spans="1:16" x14ac:dyDescent="0.25">
      <c r="A8853">
        <v>11455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379314.12</v>
      </c>
      <c r="L8853">
        <v>112398.51</v>
      </c>
      <c r="M8853">
        <v>0</v>
      </c>
      <c r="N8853">
        <v>0</v>
      </c>
      <c r="O8853">
        <v>0</v>
      </c>
      <c r="P8853">
        <v>0</v>
      </c>
    </row>
    <row r="8854" spans="1:16" x14ac:dyDescent="0.25">
      <c r="A8854">
        <v>11456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442831.84</v>
      </c>
      <c r="L8854">
        <v>85144.554999999993</v>
      </c>
      <c r="M8854">
        <v>0</v>
      </c>
      <c r="N8854">
        <v>0</v>
      </c>
      <c r="O8854">
        <v>0</v>
      </c>
      <c r="P8854">
        <v>0</v>
      </c>
    </row>
    <row r="8855" spans="1:16" x14ac:dyDescent="0.25">
      <c r="A8855">
        <v>11457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125322.71</v>
      </c>
      <c r="L8855">
        <v>0</v>
      </c>
      <c r="M8855">
        <v>0</v>
      </c>
      <c r="N8855">
        <v>0</v>
      </c>
      <c r="O8855">
        <v>0</v>
      </c>
      <c r="P8855">
        <v>0</v>
      </c>
    </row>
    <row r="8856" spans="1:16" x14ac:dyDescent="0.25">
      <c r="A8856">
        <v>11458</v>
      </c>
      <c r="B8856" t="s">
        <v>3678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514596.25</v>
      </c>
      <c r="L8856">
        <v>362206.66</v>
      </c>
      <c r="M8856">
        <v>0</v>
      </c>
      <c r="N8856">
        <v>0</v>
      </c>
      <c r="O8856">
        <v>0</v>
      </c>
      <c r="P8856">
        <v>0</v>
      </c>
    </row>
    <row r="8857" spans="1:16" x14ac:dyDescent="0.25">
      <c r="A8857">
        <v>11460</v>
      </c>
      <c r="B8857" t="s">
        <v>3680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2718994.8</v>
      </c>
      <c r="L8857">
        <v>1269472.5</v>
      </c>
      <c r="M8857">
        <v>0</v>
      </c>
      <c r="N8857">
        <v>0</v>
      </c>
      <c r="O8857">
        <v>0</v>
      </c>
      <c r="P8857">
        <v>0</v>
      </c>
    </row>
    <row r="8858" spans="1:16" x14ac:dyDescent="0.25">
      <c r="A8858">
        <v>11461</v>
      </c>
      <c r="B8858" t="s">
        <v>3681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1866955.2</v>
      </c>
      <c r="L8858">
        <v>749723</v>
      </c>
      <c r="M8858">
        <v>0</v>
      </c>
      <c r="N8858">
        <v>0</v>
      </c>
      <c r="O8858">
        <v>0</v>
      </c>
      <c r="P8858">
        <v>0</v>
      </c>
    </row>
    <row r="8859" spans="1:16" x14ac:dyDescent="0.25">
      <c r="A8859">
        <v>11462</v>
      </c>
      <c r="B8859" t="s">
        <v>3682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2160679</v>
      </c>
      <c r="L8859">
        <v>1129080.1000000001</v>
      </c>
      <c r="M8859">
        <v>0</v>
      </c>
      <c r="N8859">
        <v>0</v>
      </c>
      <c r="O8859">
        <v>0</v>
      </c>
      <c r="P8859">
        <v>0</v>
      </c>
    </row>
    <row r="8860" spans="1:16" x14ac:dyDescent="0.25">
      <c r="A8860">
        <v>11463</v>
      </c>
      <c r="B8860" t="s">
        <v>3685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1075611.1000000001</v>
      </c>
      <c r="L8860">
        <v>530396.06000000006</v>
      </c>
      <c r="M8860">
        <v>0</v>
      </c>
      <c r="N8860">
        <v>0</v>
      </c>
      <c r="O8860">
        <v>0</v>
      </c>
      <c r="P8860">
        <v>0</v>
      </c>
    </row>
    <row r="8861" spans="1:16" x14ac:dyDescent="0.25">
      <c r="A8861">
        <v>11464</v>
      </c>
      <c r="B8861" t="s">
        <v>3677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218870.78</v>
      </c>
      <c r="L8861">
        <v>138845.28</v>
      </c>
      <c r="M8861">
        <v>0</v>
      </c>
      <c r="N8861">
        <v>0</v>
      </c>
      <c r="O8861">
        <v>0</v>
      </c>
      <c r="P8861">
        <v>0</v>
      </c>
    </row>
    <row r="8862" spans="1:16" x14ac:dyDescent="0.25">
      <c r="A8862">
        <v>11466</v>
      </c>
      <c r="B8862">
        <v>0</v>
      </c>
      <c r="C8862">
        <v>0</v>
      </c>
      <c r="D8862">
        <v>0</v>
      </c>
      <c r="E8862">
        <v>0</v>
      </c>
      <c r="F8862">
        <v>326301.5</v>
      </c>
      <c r="G8862">
        <v>124775.8</v>
      </c>
      <c r="H8862">
        <v>212199.02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</row>
    <row r="8863" spans="1:16" x14ac:dyDescent="0.25">
      <c r="A8863">
        <v>11467</v>
      </c>
      <c r="B8863" t="s">
        <v>481</v>
      </c>
      <c r="C8863">
        <v>61256.027000000002</v>
      </c>
      <c r="D8863">
        <v>69243.016000000003</v>
      </c>
      <c r="E8863">
        <v>90739.3</v>
      </c>
      <c r="F8863">
        <v>300106.06</v>
      </c>
      <c r="G8863">
        <v>499366.94</v>
      </c>
      <c r="H8863">
        <v>169410.36</v>
      </c>
      <c r="I8863">
        <v>135673.89000000001</v>
      </c>
      <c r="J8863">
        <v>87405.72</v>
      </c>
      <c r="K8863">
        <v>7204561</v>
      </c>
      <c r="L8863">
        <v>3687473</v>
      </c>
      <c r="M8863">
        <v>0</v>
      </c>
      <c r="N8863">
        <v>0</v>
      </c>
      <c r="O8863">
        <v>0</v>
      </c>
      <c r="P8863">
        <v>0</v>
      </c>
    </row>
    <row r="8864" spans="1:16" x14ac:dyDescent="0.25">
      <c r="A8864">
        <v>11469</v>
      </c>
      <c r="B8864">
        <v>0</v>
      </c>
      <c r="C8864">
        <v>0</v>
      </c>
      <c r="D8864">
        <v>0</v>
      </c>
      <c r="E8864">
        <v>0</v>
      </c>
      <c r="F8864">
        <v>104659.625</v>
      </c>
      <c r="G8864">
        <v>81679.69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</row>
    <row r="8865" spans="1:16" x14ac:dyDescent="0.25">
      <c r="A8865">
        <v>11470</v>
      </c>
      <c r="B8865" t="s">
        <v>3683</v>
      </c>
      <c r="C8865">
        <v>0</v>
      </c>
      <c r="D8865">
        <v>0</v>
      </c>
      <c r="E8865">
        <v>0</v>
      </c>
      <c r="F8865">
        <v>212512.78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</row>
    <row r="8866" spans="1:16" x14ac:dyDescent="0.25">
      <c r="A8866">
        <v>11474</v>
      </c>
      <c r="B8866" t="s">
        <v>3652</v>
      </c>
      <c r="C8866">
        <v>161936.04999999999</v>
      </c>
      <c r="D8866">
        <v>71816.91</v>
      </c>
      <c r="E8866">
        <v>79159.64</v>
      </c>
      <c r="F8866">
        <v>593816.25</v>
      </c>
      <c r="G8866">
        <v>873950.8</v>
      </c>
      <c r="H8866">
        <v>333150.06</v>
      </c>
      <c r="I8866">
        <v>0</v>
      </c>
      <c r="J8866">
        <v>0</v>
      </c>
      <c r="K8866">
        <v>3718999.5</v>
      </c>
      <c r="L8866">
        <v>1850570.1</v>
      </c>
      <c r="M8866">
        <v>0</v>
      </c>
      <c r="N8866">
        <v>0</v>
      </c>
      <c r="O8866">
        <v>0</v>
      </c>
      <c r="P8866">
        <v>0</v>
      </c>
    </row>
    <row r="8867" spans="1:16" x14ac:dyDescent="0.25">
      <c r="A8867">
        <v>11475</v>
      </c>
      <c r="B8867" t="s">
        <v>3684</v>
      </c>
      <c r="C8867">
        <v>0</v>
      </c>
      <c r="D8867">
        <v>0</v>
      </c>
      <c r="E8867">
        <v>0</v>
      </c>
      <c r="F8867">
        <v>201381.98</v>
      </c>
      <c r="G8867">
        <v>66554.983999999997</v>
      </c>
      <c r="H8867">
        <v>0</v>
      </c>
      <c r="I8867">
        <v>156292.04999999999</v>
      </c>
      <c r="J8867">
        <v>0</v>
      </c>
      <c r="K8867">
        <v>130448.14</v>
      </c>
      <c r="L8867">
        <v>92536.46</v>
      </c>
      <c r="M8867">
        <v>0</v>
      </c>
      <c r="N8867">
        <v>0</v>
      </c>
      <c r="O8867">
        <v>0</v>
      </c>
      <c r="P8867">
        <v>0</v>
      </c>
    </row>
    <row r="8868" spans="1:16" x14ac:dyDescent="0.25">
      <c r="A8868">
        <v>11477</v>
      </c>
      <c r="B8868" t="s">
        <v>3686</v>
      </c>
      <c r="C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159326.82999999999</v>
      </c>
      <c r="L8868">
        <v>75940.89</v>
      </c>
      <c r="M8868">
        <v>0</v>
      </c>
      <c r="N8868">
        <v>0</v>
      </c>
      <c r="O8868">
        <v>0</v>
      </c>
      <c r="P8868">
        <v>0</v>
      </c>
    </row>
    <row r="8869" spans="1:16" x14ac:dyDescent="0.25">
      <c r="A8869">
        <v>11478</v>
      </c>
      <c r="B8869" t="s">
        <v>3690</v>
      </c>
      <c r="C8869">
        <v>0</v>
      </c>
      <c r="D8869">
        <v>0</v>
      </c>
      <c r="E8869">
        <v>0</v>
      </c>
      <c r="F8869">
        <v>261793.39</v>
      </c>
      <c r="G8869">
        <v>0</v>
      </c>
      <c r="H8869">
        <v>55086.6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</row>
    <row r="8870" spans="1:16" x14ac:dyDescent="0.25">
      <c r="A8870">
        <v>11479</v>
      </c>
      <c r="B8870">
        <v>0</v>
      </c>
      <c r="C8870">
        <v>0</v>
      </c>
      <c r="D8870">
        <v>0</v>
      </c>
      <c r="E8870">
        <v>0</v>
      </c>
      <c r="F8870">
        <v>46725.279999999999</v>
      </c>
      <c r="G8870">
        <v>0</v>
      </c>
      <c r="H8870">
        <v>0</v>
      </c>
      <c r="I8870">
        <v>224593.42</v>
      </c>
      <c r="J8870">
        <v>248967.1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</row>
    <row r="8871" spans="1:16" x14ac:dyDescent="0.25">
      <c r="A8871">
        <v>11480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141439.16</v>
      </c>
      <c r="J8871">
        <v>224244.5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</row>
    <row r="8872" spans="1:16" x14ac:dyDescent="0.25">
      <c r="A8872">
        <v>11481</v>
      </c>
      <c r="B8872" t="s">
        <v>3692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106496.1</v>
      </c>
      <c r="J8872">
        <v>237022.75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</row>
    <row r="8873" spans="1:16" x14ac:dyDescent="0.25">
      <c r="A8873">
        <v>11482</v>
      </c>
      <c r="B8873" t="s">
        <v>3688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106252.79</v>
      </c>
      <c r="J8873">
        <v>161179.6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</row>
    <row r="8874" spans="1:16" x14ac:dyDescent="0.25">
      <c r="A8874">
        <v>11483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440545.7</v>
      </c>
      <c r="J8874">
        <v>485103.62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</row>
    <row r="8875" spans="1:16" x14ac:dyDescent="0.25">
      <c r="A8875">
        <v>11484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210401.34</v>
      </c>
      <c r="J8875">
        <v>283090.44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</row>
    <row r="8876" spans="1:16" x14ac:dyDescent="0.25">
      <c r="A8876">
        <v>11485</v>
      </c>
      <c r="B8876">
        <v>0</v>
      </c>
      <c r="C8876">
        <v>0</v>
      </c>
      <c r="D8876">
        <v>0</v>
      </c>
      <c r="E8876">
        <v>0</v>
      </c>
      <c r="F8876">
        <v>70428.87</v>
      </c>
      <c r="G8876">
        <v>0</v>
      </c>
      <c r="H8876">
        <v>0</v>
      </c>
      <c r="I8876">
        <v>725783.1</v>
      </c>
      <c r="J8876">
        <v>916537.2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</row>
    <row r="8877" spans="1:16" x14ac:dyDescent="0.25">
      <c r="A8877">
        <v>11486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156444.17000000001</v>
      </c>
      <c r="J8877">
        <v>245869.62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</row>
    <row r="8878" spans="1:16" x14ac:dyDescent="0.25">
      <c r="A8878">
        <v>11487</v>
      </c>
      <c r="B8878" t="s">
        <v>3689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193099.28</v>
      </c>
      <c r="J8878">
        <v>272044.40000000002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</row>
    <row r="8879" spans="1:16" x14ac:dyDescent="0.25">
      <c r="A8879">
        <v>11488</v>
      </c>
      <c r="B8879" t="s">
        <v>3675</v>
      </c>
      <c r="C8879">
        <v>0</v>
      </c>
      <c r="D8879">
        <v>0</v>
      </c>
      <c r="E8879">
        <v>0</v>
      </c>
      <c r="F8879">
        <v>93766.01</v>
      </c>
      <c r="G8879">
        <v>112289.63</v>
      </c>
      <c r="H8879">
        <v>0</v>
      </c>
      <c r="I8879">
        <v>1021636.2</v>
      </c>
      <c r="J8879">
        <v>1464377.6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</row>
    <row r="8880" spans="1:16" x14ac:dyDescent="0.25">
      <c r="A8880">
        <v>11489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375221.7</v>
      </c>
      <c r="J8880">
        <v>490477.7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</row>
    <row r="8881" spans="1:16" x14ac:dyDescent="0.25">
      <c r="A8881">
        <v>11490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289126.34000000003</v>
      </c>
      <c r="J8881">
        <v>214341.62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</row>
    <row r="8882" spans="1:16" x14ac:dyDescent="0.25">
      <c r="A8882">
        <v>11491</v>
      </c>
      <c r="B8882" t="s">
        <v>3691</v>
      </c>
      <c r="C8882">
        <v>0</v>
      </c>
      <c r="D8882">
        <v>0</v>
      </c>
      <c r="E8882">
        <v>0</v>
      </c>
      <c r="F8882">
        <v>0</v>
      </c>
      <c r="G8882">
        <v>82409.945000000007</v>
      </c>
      <c r="H8882">
        <v>0</v>
      </c>
      <c r="I8882">
        <v>814489.8</v>
      </c>
      <c r="J8882">
        <v>605004.1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</row>
    <row r="8883" spans="1:16" x14ac:dyDescent="0.25">
      <c r="A8883">
        <v>11492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691238.25</v>
      </c>
      <c r="L8883">
        <v>322937.34000000003</v>
      </c>
      <c r="M8883">
        <v>0</v>
      </c>
      <c r="N8883">
        <v>0</v>
      </c>
      <c r="O8883">
        <v>0</v>
      </c>
      <c r="P8883">
        <v>0</v>
      </c>
    </row>
    <row r="8884" spans="1:16" x14ac:dyDescent="0.25">
      <c r="A8884">
        <v>11493</v>
      </c>
      <c r="B8884">
        <v>0</v>
      </c>
      <c r="C8884">
        <v>0</v>
      </c>
      <c r="D8884">
        <v>0</v>
      </c>
      <c r="E8884">
        <v>0</v>
      </c>
      <c r="F8884">
        <v>125261.586</v>
      </c>
      <c r="G8884">
        <v>123837.34</v>
      </c>
      <c r="H8884">
        <v>0</v>
      </c>
      <c r="I8884">
        <v>913141.9</v>
      </c>
      <c r="J8884">
        <v>1153830.5</v>
      </c>
      <c r="K8884">
        <v>53493.906000000003</v>
      </c>
      <c r="L8884">
        <v>0</v>
      </c>
      <c r="M8884">
        <v>0</v>
      </c>
      <c r="N8884">
        <v>0</v>
      </c>
      <c r="O8884">
        <v>0</v>
      </c>
      <c r="P8884">
        <v>0</v>
      </c>
    </row>
    <row r="8885" spans="1:16" x14ac:dyDescent="0.25">
      <c r="A8885">
        <v>11495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197741.08</v>
      </c>
      <c r="J8885">
        <v>294913.65999999997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</row>
    <row r="8886" spans="1:16" x14ac:dyDescent="0.25">
      <c r="A8886">
        <v>11496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332531.71999999997</v>
      </c>
      <c r="J8886">
        <v>462183.16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</row>
    <row r="8887" spans="1:16" x14ac:dyDescent="0.25">
      <c r="A8887">
        <v>11497</v>
      </c>
      <c r="B8887" t="s">
        <v>3694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377175.44</v>
      </c>
      <c r="L8887">
        <v>75509.47</v>
      </c>
      <c r="M8887">
        <v>0</v>
      </c>
      <c r="N8887">
        <v>0</v>
      </c>
      <c r="O8887">
        <v>0</v>
      </c>
      <c r="P8887">
        <v>0</v>
      </c>
    </row>
    <row r="8888" spans="1:16" x14ac:dyDescent="0.25">
      <c r="A8888">
        <v>11498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275210.28000000003</v>
      </c>
      <c r="L8888">
        <v>102654.12</v>
      </c>
      <c r="M8888">
        <v>0</v>
      </c>
      <c r="N8888">
        <v>0</v>
      </c>
      <c r="O8888">
        <v>0</v>
      </c>
      <c r="P8888">
        <v>0</v>
      </c>
    </row>
    <row r="8889" spans="1:16" x14ac:dyDescent="0.25">
      <c r="A8889">
        <v>11499</v>
      </c>
      <c r="B8889">
        <v>0</v>
      </c>
      <c r="C8889">
        <v>0</v>
      </c>
      <c r="D8889">
        <v>0</v>
      </c>
      <c r="E8889">
        <v>0</v>
      </c>
      <c r="F8889">
        <v>5347967.5</v>
      </c>
      <c r="G8889">
        <v>5618353</v>
      </c>
      <c r="H8889">
        <v>2887463.5</v>
      </c>
      <c r="I8889">
        <v>54951172</v>
      </c>
      <c r="J8889">
        <v>49021416</v>
      </c>
      <c r="K8889">
        <v>7979538</v>
      </c>
      <c r="L8889">
        <v>9077948</v>
      </c>
      <c r="M8889">
        <v>0</v>
      </c>
      <c r="N8889">
        <v>0</v>
      </c>
      <c r="O8889">
        <v>0</v>
      </c>
      <c r="P8889">
        <v>0</v>
      </c>
    </row>
    <row r="8890" spans="1:16" x14ac:dyDescent="0.25">
      <c r="A8890">
        <v>11500</v>
      </c>
      <c r="B8890">
        <v>0</v>
      </c>
      <c r="C8890">
        <v>0</v>
      </c>
      <c r="D8890">
        <v>0</v>
      </c>
      <c r="E8890">
        <v>0</v>
      </c>
      <c r="F8890">
        <v>357650.44</v>
      </c>
      <c r="G8890">
        <v>346191.5</v>
      </c>
      <c r="H8890">
        <v>184958.94</v>
      </c>
      <c r="I8890">
        <v>2515885.2000000002</v>
      </c>
      <c r="J8890">
        <v>3188955.2</v>
      </c>
      <c r="K8890">
        <v>72294.009999999995</v>
      </c>
      <c r="L8890">
        <v>0</v>
      </c>
      <c r="M8890">
        <v>0</v>
      </c>
      <c r="N8890">
        <v>0</v>
      </c>
      <c r="O8890">
        <v>0</v>
      </c>
      <c r="P8890">
        <v>0</v>
      </c>
    </row>
    <row r="8891" spans="1:16" x14ac:dyDescent="0.25">
      <c r="A8891">
        <v>11501</v>
      </c>
      <c r="B8891" t="s">
        <v>3699</v>
      </c>
      <c r="C8891">
        <v>0</v>
      </c>
      <c r="D8891">
        <v>0</v>
      </c>
      <c r="E8891">
        <v>0</v>
      </c>
      <c r="F8891">
        <v>1027356.3</v>
      </c>
      <c r="G8891">
        <v>1050418.3999999999</v>
      </c>
      <c r="H8891">
        <v>954301.75</v>
      </c>
      <c r="I8891">
        <v>229404.19</v>
      </c>
      <c r="J8891">
        <v>247000.27</v>
      </c>
      <c r="K8891">
        <v>190255.8</v>
      </c>
      <c r="L8891">
        <v>0</v>
      </c>
      <c r="M8891">
        <v>0</v>
      </c>
      <c r="N8891">
        <v>0</v>
      </c>
      <c r="O8891">
        <v>0</v>
      </c>
      <c r="P8891">
        <v>0</v>
      </c>
    </row>
    <row r="8892" spans="1:16" x14ac:dyDescent="0.25">
      <c r="A8892">
        <v>11503</v>
      </c>
      <c r="B8892">
        <v>0</v>
      </c>
      <c r="C8892">
        <v>0</v>
      </c>
      <c r="D8892">
        <v>0</v>
      </c>
      <c r="E8892">
        <v>0</v>
      </c>
      <c r="F8892">
        <v>132967.94</v>
      </c>
      <c r="G8892">
        <v>0</v>
      </c>
      <c r="H8892">
        <v>0</v>
      </c>
      <c r="I8892">
        <v>0</v>
      </c>
      <c r="J8892">
        <v>0</v>
      </c>
      <c r="K8892">
        <v>1564122.4</v>
      </c>
      <c r="L8892">
        <v>719322.7</v>
      </c>
      <c r="M8892">
        <v>0</v>
      </c>
      <c r="N8892">
        <v>0</v>
      </c>
      <c r="O8892">
        <v>0</v>
      </c>
      <c r="P8892">
        <v>0</v>
      </c>
    </row>
    <row r="8893" spans="1:16" x14ac:dyDescent="0.25">
      <c r="A8893">
        <v>11504</v>
      </c>
      <c r="B8893">
        <v>0</v>
      </c>
      <c r="C8893">
        <v>0</v>
      </c>
      <c r="D8893">
        <v>0</v>
      </c>
      <c r="E8893">
        <v>0</v>
      </c>
      <c r="F8893">
        <v>464387.06</v>
      </c>
      <c r="G8893">
        <v>448417.97</v>
      </c>
      <c r="H8893">
        <v>238434.48</v>
      </c>
      <c r="I8893">
        <v>3328061.2</v>
      </c>
      <c r="J8893">
        <v>4224969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</row>
    <row r="8894" spans="1:16" x14ac:dyDescent="0.25">
      <c r="A8894">
        <v>11508</v>
      </c>
      <c r="B8894">
        <v>0</v>
      </c>
      <c r="C8894">
        <v>0</v>
      </c>
      <c r="D8894">
        <v>0</v>
      </c>
      <c r="E8894">
        <v>0</v>
      </c>
      <c r="F8894">
        <v>311871.09999999998</v>
      </c>
      <c r="G8894">
        <v>292906.78000000003</v>
      </c>
      <c r="H8894">
        <v>174838.14</v>
      </c>
      <c r="I8894">
        <v>2551261.7999999998</v>
      </c>
      <c r="J8894">
        <v>3111657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</row>
    <row r="8895" spans="1:16" x14ac:dyDescent="0.25">
      <c r="A8895">
        <v>11509</v>
      </c>
      <c r="B8895" t="s">
        <v>3696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153550.39999999999</v>
      </c>
      <c r="J8895">
        <v>229878.89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</row>
    <row r="8896" spans="1:16" x14ac:dyDescent="0.25">
      <c r="A8896">
        <v>11510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214810.3</v>
      </c>
      <c r="J8896">
        <v>183200.48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</row>
    <row r="8897" spans="1:16" x14ac:dyDescent="0.25">
      <c r="A8897">
        <v>11512</v>
      </c>
      <c r="B8897">
        <v>0</v>
      </c>
      <c r="C8897">
        <v>0</v>
      </c>
      <c r="D8897">
        <v>0</v>
      </c>
      <c r="E8897">
        <v>0</v>
      </c>
      <c r="F8897">
        <v>236208.33</v>
      </c>
      <c r="G8897">
        <v>220973.42</v>
      </c>
      <c r="H8897">
        <v>121847.2</v>
      </c>
      <c r="I8897">
        <v>1835021.5</v>
      </c>
      <c r="J8897">
        <v>2208638.5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</row>
    <row r="8898" spans="1:16" x14ac:dyDescent="0.25">
      <c r="A8898">
        <v>11513</v>
      </c>
      <c r="B8898" t="s">
        <v>3698</v>
      </c>
      <c r="C8898">
        <v>0</v>
      </c>
      <c r="D8898">
        <v>0</v>
      </c>
      <c r="E8898">
        <v>0</v>
      </c>
      <c r="F8898">
        <v>105548.914</v>
      </c>
      <c r="G8898">
        <v>169143.89</v>
      </c>
      <c r="H8898">
        <v>94643.25</v>
      </c>
      <c r="I8898">
        <v>0</v>
      </c>
      <c r="J8898">
        <v>0</v>
      </c>
      <c r="K8898">
        <v>631990.4</v>
      </c>
      <c r="L8898">
        <v>256322.86</v>
      </c>
      <c r="M8898">
        <v>0</v>
      </c>
      <c r="N8898">
        <v>0</v>
      </c>
      <c r="O8898">
        <v>0</v>
      </c>
      <c r="P8898">
        <v>0</v>
      </c>
    </row>
    <row r="8899" spans="1:16" x14ac:dyDescent="0.25">
      <c r="A8899">
        <v>11514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1564222</v>
      </c>
      <c r="L8899">
        <v>605381.43999999994</v>
      </c>
      <c r="M8899">
        <v>0</v>
      </c>
      <c r="N8899">
        <v>0</v>
      </c>
      <c r="O8899">
        <v>0</v>
      </c>
      <c r="P8899">
        <v>0</v>
      </c>
    </row>
    <row r="8900" spans="1:16" x14ac:dyDescent="0.25">
      <c r="A8900">
        <v>11516</v>
      </c>
      <c r="B8900" t="s">
        <v>3701</v>
      </c>
      <c r="C8900">
        <v>0</v>
      </c>
      <c r="D8900">
        <v>0</v>
      </c>
      <c r="E8900">
        <v>0</v>
      </c>
      <c r="F8900">
        <v>148297.92000000001</v>
      </c>
      <c r="G8900">
        <v>158995.48000000001</v>
      </c>
      <c r="H8900">
        <v>274652.88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</row>
    <row r="8901" spans="1:16" x14ac:dyDescent="0.25">
      <c r="A8901">
        <v>11518</v>
      </c>
      <c r="B8901" t="s">
        <v>3723</v>
      </c>
      <c r="C8901">
        <v>0</v>
      </c>
      <c r="D8901">
        <v>0</v>
      </c>
      <c r="E8901">
        <v>0</v>
      </c>
      <c r="F8901">
        <v>240376.61</v>
      </c>
      <c r="G8901">
        <v>210949.23</v>
      </c>
      <c r="H8901">
        <v>121014.25</v>
      </c>
      <c r="I8901">
        <v>1430629.8</v>
      </c>
      <c r="J8901">
        <v>1813457.6</v>
      </c>
      <c r="K8901">
        <v>0</v>
      </c>
      <c r="L8901">
        <v>61711.663999999997</v>
      </c>
      <c r="M8901">
        <v>0</v>
      </c>
      <c r="N8901">
        <v>0</v>
      </c>
      <c r="O8901">
        <v>0</v>
      </c>
      <c r="P8901">
        <v>0</v>
      </c>
    </row>
    <row r="8902" spans="1:16" x14ac:dyDescent="0.25">
      <c r="A8902">
        <v>11520</v>
      </c>
      <c r="B8902" t="s">
        <v>3687</v>
      </c>
      <c r="C8902">
        <v>0</v>
      </c>
      <c r="D8902">
        <v>0</v>
      </c>
      <c r="E8902">
        <v>107296.83</v>
      </c>
      <c r="F8902">
        <v>300888.25</v>
      </c>
      <c r="G8902">
        <v>57319.28</v>
      </c>
      <c r="H8902">
        <v>0</v>
      </c>
      <c r="I8902">
        <v>0</v>
      </c>
      <c r="J8902">
        <v>66330.914000000004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</row>
    <row r="8903" spans="1:16" x14ac:dyDescent="0.25">
      <c r="A8903">
        <v>11522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139351.06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</row>
    <row r="8904" spans="1:16" x14ac:dyDescent="0.25">
      <c r="A8904">
        <v>11527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335309.3</v>
      </c>
      <c r="L8904">
        <v>93407.79</v>
      </c>
      <c r="M8904">
        <v>0</v>
      </c>
      <c r="N8904">
        <v>0</v>
      </c>
      <c r="O8904">
        <v>0</v>
      </c>
      <c r="P8904">
        <v>0</v>
      </c>
    </row>
    <row r="8905" spans="1:16" x14ac:dyDescent="0.25">
      <c r="A8905">
        <v>11528</v>
      </c>
      <c r="B8905" t="s">
        <v>3697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288281.7</v>
      </c>
      <c r="L8905">
        <v>100008.64</v>
      </c>
      <c r="M8905">
        <v>0</v>
      </c>
      <c r="N8905">
        <v>0</v>
      </c>
      <c r="O8905">
        <v>0</v>
      </c>
      <c r="P8905">
        <v>0</v>
      </c>
    </row>
    <row r="8906" spans="1:16" x14ac:dyDescent="0.25">
      <c r="A8906">
        <v>11529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153546.47</v>
      </c>
      <c r="L8906">
        <v>0</v>
      </c>
      <c r="M8906">
        <v>0</v>
      </c>
      <c r="N8906">
        <v>0</v>
      </c>
      <c r="O8906">
        <v>0</v>
      </c>
      <c r="P8906">
        <v>0</v>
      </c>
    </row>
    <row r="8907" spans="1:16" x14ac:dyDescent="0.25">
      <c r="A8907">
        <v>11530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168077.34</v>
      </c>
      <c r="L8907">
        <v>101005.80499999999</v>
      </c>
      <c r="M8907">
        <v>0</v>
      </c>
      <c r="N8907">
        <v>0</v>
      </c>
      <c r="O8907">
        <v>0</v>
      </c>
      <c r="P8907">
        <v>0</v>
      </c>
    </row>
    <row r="8908" spans="1:16" x14ac:dyDescent="0.25">
      <c r="A8908">
        <v>11531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208180.69</v>
      </c>
      <c r="L8908">
        <v>0</v>
      </c>
      <c r="M8908">
        <v>0</v>
      </c>
      <c r="N8908">
        <v>0</v>
      </c>
      <c r="O8908">
        <v>0</v>
      </c>
      <c r="P8908">
        <v>0</v>
      </c>
    </row>
    <row r="8909" spans="1:16" x14ac:dyDescent="0.25">
      <c r="A8909">
        <v>11533</v>
      </c>
      <c r="B8909">
        <v>0</v>
      </c>
      <c r="C8909">
        <v>0</v>
      </c>
      <c r="D8909">
        <v>0</v>
      </c>
      <c r="E8909">
        <v>148370.38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</row>
    <row r="8910" spans="1:16" x14ac:dyDescent="0.25">
      <c r="A8910">
        <v>11534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210633.94</v>
      </c>
      <c r="J8910">
        <v>337946.9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</row>
    <row r="8911" spans="1:16" x14ac:dyDescent="0.25">
      <c r="A8911">
        <v>11535</v>
      </c>
      <c r="B8911">
        <v>0</v>
      </c>
      <c r="C8911">
        <v>0</v>
      </c>
      <c r="D8911">
        <v>0</v>
      </c>
      <c r="E8911">
        <v>0</v>
      </c>
      <c r="F8911">
        <v>829944.4</v>
      </c>
      <c r="G8911">
        <v>818874.6</v>
      </c>
      <c r="H8911">
        <v>451597.03</v>
      </c>
      <c r="I8911">
        <v>1719924</v>
      </c>
      <c r="J8911">
        <v>2044180.4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</row>
    <row r="8912" spans="1:16" x14ac:dyDescent="0.25">
      <c r="A8912">
        <v>11536</v>
      </c>
      <c r="B8912">
        <v>0</v>
      </c>
      <c r="C8912">
        <v>78883.695000000007</v>
      </c>
      <c r="D8912">
        <v>85209.304999999993</v>
      </c>
      <c r="E8912">
        <v>217132.16</v>
      </c>
      <c r="F8912">
        <v>0</v>
      </c>
      <c r="G8912">
        <v>70832.479999999996</v>
      </c>
      <c r="H8912">
        <v>107592.27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</row>
    <row r="8913" spans="1:16" x14ac:dyDescent="0.25">
      <c r="A8913">
        <v>11540</v>
      </c>
      <c r="B8913">
        <v>0</v>
      </c>
      <c r="C8913">
        <v>175352.31</v>
      </c>
      <c r="D8913">
        <v>151177.82999999999</v>
      </c>
      <c r="E8913">
        <v>388051</v>
      </c>
      <c r="F8913">
        <v>121751.84</v>
      </c>
      <c r="G8913">
        <v>166284.51999999999</v>
      </c>
      <c r="H8913">
        <v>181592.97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</row>
    <row r="8914" spans="1:16" x14ac:dyDescent="0.25">
      <c r="A8914">
        <v>11541</v>
      </c>
      <c r="B8914" t="s">
        <v>3707</v>
      </c>
      <c r="C8914">
        <v>153771.9</v>
      </c>
      <c r="D8914">
        <v>128452.84</v>
      </c>
      <c r="E8914">
        <v>355397.12</v>
      </c>
      <c r="F8914">
        <v>101816.48</v>
      </c>
      <c r="G8914">
        <v>138733.47</v>
      </c>
      <c r="H8914">
        <v>204913.86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</row>
    <row r="8915" spans="1:16" x14ac:dyDescent="0.25">
      <c r="A8915">
        <v>11542</v>
      </c>
      <c r="B8915">
        <v>0</v>
      </c>
      <c r="C8915">
        <v>0</v>
      </c>
      <c r="D8915">
        <v>0</v>
      </c>
      <c r="E8915">
        <v>0</v>
      </c>
      <c r="F8915">
        <v>390271.2</v>
      </c>
      <c r="G8915">
        <v>381469.4</v>
      </c>
      <c r="H8915">
        <v>201419.48</v>
      </c>
      <c r="I8915">
        <v>780811.7</v>
      </c>
      <c r="J8915">
        <v>919784.56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</row>
    <row r="8916" spans="1:16" x14ac:dyDescent="0.25">
      <c r="A8916">
        <v>11543</v>
      </c>
      <c r="B8916">
        <v>0</v>
      </c>
      <c r="C8916">
        <v>0</v>
      </c>
      <c r="D8916">
        <v>0</v>
      </c>
      <c r="E8916">
        <v>0</v>
      </c>
      <c r="F8916">
        <v>307252.40000000002</v>
      </c>
      <c r="G8916">
        <v>275427.5</v>
      </c>
      <c r="H8916">
        <v>140043.06</v>
      </c>
      <c r="I8916">
        <v>621982.93999999994</v>
      </c>
      <c r="J8916">
        <v>734316.4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</row>
    <row r="8917" spans="1:16" x14ac:dyDescent="0.25">
      <c r="A8917">
        <v>11544</v>
      </c>
      <c r="B8917" t="s">
        <v>3732</v>
      </c>
      <c r="C8917">
        <v>0</v>
      </c>
      <c r="D8917">
        <v>0</v>
      </c>
      <c r="E8917">
        <v>0</v>
      </c>
      <c r="F8917">
        <v>1886751</v>
      </c>
      <c r="G8917">
        <v>1720451.6</v>
      </c>
      <c r="H8917">
        <v>1008215.4</v>
      </c>
      <c r="I8917">
        <v>15623599</v>
      </c>
      <c r="J8917">
        <v>11965229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</row>
    <row r="8918" spans="1:16" x14ac:dyDescent="0.25">
      <c r="A8918">
        <v>11545</v>
      </c>
      <c r="B8918">
        <v>0</v>
      </c>
      <c r="C8918">
        <v>0</v>
      </c>
      <c r="D8918">
        <v>0</v>
      </c>
      <c r="E8918">
        <v>0</v>
      </c>
      <c r="F8918">
        <v>168566.19</v>
      </c>
      <c r="G8918">
        <v>253945.33</v>
      </c>
      <c r="H8918">
        <v>314969.8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</row>
    <row r="8919" spans="1:16" x14ac:dyDescent="0.25">
      <c r="A8919">
        <v>11546</v>
      </c>
      <c r="B8919">
        <v>0</v>
      </c>
      <c r="C8919">
        <v>354288.53</v>
      </c>
      <c r="D8919">
        <v>262176.44</v>
      </c>
      <c r="E8919">
        <v>695974.40000000002</v>
      </c>
      <c r="F8919">
        <v>237310.66</v>
      </c>
      <c r="G8919">
        <v>312138.15999999997</v>
      </c>
      <c r="H8919">
        <v>327589.12</v>
      </c>
      <c r="I8919">
        <v>0</v>
      </c>
      <c r="J8919">
        <v>0</v>
      </c>
      <c r="K8919">
        <v>91209.05</v>
      </c>
      <c r="L8919">
        <v>0</v>
      </c>
      <c r="M8919">
        <v>0</v>
      </c>
      <c r="N8919">
        <v>0</v>
      </c>
      <c r="O8919">
        <v>0</v>
      </c>
      <c r="P8919">
        <v>0</v>
      </c>
    </row>
    <row r="8920" spans="1:16" x14ac:dyDescent="0.25">
      <c r="A8920">
        <v>11547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2929503.8</v>
      </c>
      <c r="J8920">
        <v>3804260.5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</row>
    <row r="8921" spans="1:16" x14ac:dyDescent="0.25">
      <c r="A8921">
        <v>11548</v>
      </c>
      <c r="B8921" t="s">
        <v>3706</v>
      </c>
      <c r="C8921">
        <v>0</v>
      </c>
      <c r="D8921">
        <v>0</v>
      </c>
      <c r="E8921">
        <v>102220.875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</row>
    <row r="8922" spans="1:16" x14ac:dyDescent="0.25">
      <c r="A8922">
        <v>11549</v>
      </c>
      <c r="B8922" t="s">
        <v>3711</v>
      </c>
      <c r="C8922">
        <v>0</v>
      </c>
      <c r="D8922">
        <v>0</v>
      </c>
      <c r="E8922">
        <v>99472.960000000006</v>
      </c>
      <c r="F8922">
        <v>56884.35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</row>
    <row r="8923" spans="1:16" x14ac:dyDescent="0.25">
      <c r="A8923">
        <v>11550</v>
      </c>
      <c r="B8923" t="s">
        <v>3712</v>
      </c>
      <c r="C8923">
        <v>0</v>
      </c>
      <c r="D8923">
        <v>0</v>
      </c>
      <c r="E8923">
        <v>116515.07</v>
      </c>
      <c r="F8923">
        <v>50707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</row>
    <row r="8924" spans="1:16" x14ac:dyDescent="0.25">
      <c r="A8924">
        <v>11551</v>
      </c>
      <c r="B8924" t="s">
        <v>3708</v>
      </c>
      <c r="C8924">
        <v>0</v>
      </c>
      <c r="D8924">
        <v>0</v>
      </c>
      <c r="E8924">
        <v>119716.72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</row>
    <row r="8925" spans="1:16" x14ac:dyDescent="0.25">
      <c r="A8925">
        <v>11552</v>
      </c>
      <c r="B8925" t="s">
        <v>3721</v>
      </c>
      <c r="C8925">
        <v>72200.835999999996</v>
      </c>
      <c r="D8925">
        <v>62842.574000000001</v>
      </c>
      <c r="E8925">
        <v>196322.95</v>
      </c>
      <c r="F8925">
        <v>53810.87</v>
      </c>
      <c r="G8925">
        <v>75492</v>
      </c>
      <c r="H8925">
        <v>94287.31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</row>
    <row r="8926" spans="1:16" x14ac:dyDescent="0.25">
      <c r="A8926">
        <v>11553</v>
      </c>
      <c r="B8926" t="s">
        <v>3709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276394.53000000003</v>
      </c>
      <c r="L8926">
        <v>0</v>
      </c>
      <c r="M8926">
        <v>0</v>
      </c>
      <c r="N8926">
        <v>0</v>
      </c>
      <c r="O8926">
        <v>0</v>
      </c>
      <c r="P8926">
        <v>0</v>
      </c>
    </row>
    <row r="8927" spans="1:16" x14ac:dyDescent="0.25">
      <c r="A8927">
        <v>11554</v>
      </c>
      <c r="B8927">
        <v>0</v>
      </c>
      <c r="C8927">
        <v>7793148.5</v>
      </c>
      <c r="D8927">
        <v>6623191</v>
      </c>
      <c r="E8927">
        <v>15945068</v>
      </c>
      <c r="F8927">
        <v>5280769.5</v>
      </c>
      <c r="G8927">
        <v>6936821</v>
      </c>
      <c r="H8927">
        <v>8382321.5</v>
      </c>
      <c r="I8927">
        <v>0</v>
      </c>
      <c r="J8927">
        <v>0</v>
      </c>
      <c r="K8927">
        <v>2315609.2000000002</v>
      </c>
      <c r="L8927">
        <v>845785.3</v>
      </c>
      <c r="M8927">
        <v>0</v>
      </c>
      <c r="N8927">
        <v>0</v>
      </c>
      <c r="O8927">
        <v>0</v>
      </c>
      <c r="P8927">
        <v>0</v>
      </c>
    </row>
    <row r="8928" spans="1:16" x14ac:dyDescent="0.25">
      <c r="A8928">
        <v>11555</v>
      </c>
      <c r="B8928" t="s">
        <v>3716</v>
      </c>
      <c r="C8928">
        <v>6089151.5</v>
      </c>
      <c r="D8928">
        <v>4945741.5</v>
      </c>
      <c r="E8928">
        <v>8957975</v>
      </c>
      <c r="F8928">
        <v>820307.8</v>
      </c>
      <c r="G8928">
        <v>1538081.1</v>
      </c>
      <c r="H8928">
        <v>3043967.5</v>
      </c>
      <c r="I8928">
        <v>0</v>
      </c>
      <c r="J8928">
        <v>0</v>
      </c>
      <c r="K8928">
        <v>760690</v>
      </c>
      <c r="L8928">
        <v>285349.90000000002</v>
      </c>
      <c r="M8928">
        <v>0</v>
      </c>
      <c r="N8928">
        <v>0</v>
      </c>
      <c r="O8928">
        <v>0</v>
      </c>
      <c r="P8928">
        <v>0</v>
      </c>
    </row>
    <row r="8929" spans="1:16" x14ac:dyDescent="0.25">
      <c r="A8929">
        <v>11556</v>
      </c>
      <c r="B8929" t="s">
        <v>3735</v>
      </c>
      <c r="C8929">
        <v>134134.94</v>
      </c>
      <c r="D8929">
        <v>106169.92</v>
      </c>
      <c r="E8929">
        <v>264464.94</v>
      </c>
      <c r="F8929">
        <v>82650.87</v>
      </c>
      <c r="G8929">
        <v>193194.88</v>
      </c>
      <c r="H8929">
        <v>131088.45000000001</v>
      </c>
      <c r="I8929">
        <v>0</v>
      </c>
      <c r="J8929">
        <v>0</v>
      </c>
      <c r="K8929">
        <v>255137.55</v>
      </c>
      <c r="L8929">
        <v>0</v>
      </c>
      <c r="M8929">
        <v>0</v>
      </c>
      <c r="N8929">
        <v>0</v>
      </c>
      <c r="O8929">
        <v>0</v>
      </c>
      <c r="P8929">
        <v>0</v>
      </c>
    </row>
    <row r="8930" spans="1:16" x14ac:dyDescent="0.25">
      <c r="A8930">
        <v>11558</v>
      </c>
      <c r="B8930" t="s">
        <v>3714</v>
      </c>
      <c r="C8930">
        <v>128314.93</v>
      </c>
      <c r="D8930">
        <v>126084.17</v>
      </c>
      <c r="E8930">
        <v>282716.71999999997</v>
      </c>
      <c r="F8930">
        <v>113776.336</v>
      </c>
      <c r="G8930">
        <v>150255.47</v>
      </c>
      <c r="H8930">
        <v>167859.06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</row>
    <row r="8931" spans="1:16" x14ac:dyDescent="0.25">
      <c r="A8931">
        <v>11559</v>
      </c>
      <c r="B8931">
        <v>0</v>
      </c>
      <c r="C8931">
        <v>136263.19</v>
      </c>
      <c r="D8931">
        <v>105618.87</v>
      </c>
      <c r="E8931">
        <v>266819.96999999997</v>
      </c>
      <c r="F8931">
        <v>91732.085999999996</v>
      </c>
      <c r="G8931">
        <v>135583.72</v>
      </c>
      <c r="H8931">
        <v>145550.66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</row>
    <row r="8932" spans="1:16" x14ac:dyDescent="0.25">
      <c r="A8932">
        <v>11560</v>
      </c>
      <c r="B8932" t="s">
        <v>3717</v>
      </c>
      <c r="C8932">
        <v>186246.81</v>
      </c>
      <c r="D8932">
        <v>157700.9</v>
      </c>
      <c r="E8932">
        <v>390542.75</v>
      </c>
      <c r="F8932">
        <v>116186.49</v>
      </c>
      <c r="G8932">
        <v>170285.33</v>
      </c>
      <c r="H8932">
        <v>201440.72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</row>
    <row r="8933" spans="1:16" x14ac:dyDescent="0.25">
      <c r="A8933">
        <v>11561</v>
      </c>
      <c r="B8933" t="s">
        <v>3715</v>
      </c>
      <c r="C8933">
        <v>362058.16</v>
      </c>
      <c r="D8933">
        <v>311697.59999999998</v>
      </c>
      <c r="E8933">
        <v>801961.25</v>
      </c>
      <c r="F8933">
        <v>229455.12</v>
      </c>
      <c r="G8933">
        <v>326462.40000000002</v>
      </c>
      <c r="H8933">
        <v>405051.16</v>
      </c>
      <c r="I8933">
        <v>0</v>
      </c>
      <c r="J8933">
        <v>0</v>
      </c>
      <c r="K8933">
        <v>82719.570000000007</v>
      </c>
      <c r="L8933">
        <v>0</v>
      </c>
      <c r="M8933">
        <v>0</v>
      </c>
      <c r="N8933">
        <v>0</v>
      </c>
      <c r="O8933">
        <v>0</v>
      </c>
      <c r="P8933">
        <v>0</v>
      </c>
    </row>
    <row r="8934" spans="1:16" x14ac:dyDescent="0.25">
      <c r="A8934">
        <v>11562</v>
      </c>
      <c r="B8934">
        <v>0</v>
      </c>
      <c r="C8934">
        <v>0</v>
      </c>
      <c r="D8934">
        <v>0</v>
      </c>
      <c r="E8934">
        <v>0</v>
      </c>
      <c r="F8934">
        <v>140391.19</v>
      </c>
      <c r="G8934">
        <v>73879.45</v>
      </c>
      <c r="H8934">
        <v>0</v>
      </c>
      <c r="I8934">
        <v>0</v>
      </c>
      <c r="J8934">
        <v>0</v>
      </c>
      <c r="K8934">
        <v>83788.850000000006</v>
      </c>
      <c r="L8934">
        <v>0</v>
      </c>
      <c r="M8934">
        <v>0</v>
      </c>
      <c r="N8934">
        <v>0</v>
      </c>
      <c r="O8934">
        <v>0</v>
      </c>
      <c r="P8934">
        <v>0</v>
      </c>
    </row>
    <row r="8935" spans="1:16" x14ac:dyDescent="0.25">
      <c r="A8935">
        <v>11563</v>
      </c>
      <c r="B8935">
        <v>0</v>
      </c>
      <c r="C8935">
        <v>8355197.5</v>
      </c>
      <c r="D8935">
        <v>6979145.5</v>
      </c>
      <c r="E8935">
        <v>17095914</v>
      </c>
      <c r="F8935">
        <v>5869080.5</v>
      </c>
      <c r="G8935">
        <v>7569872.5</v>
      </c>
      <c r="H8935">
        <v>9319757</v>
      </c>
      <c r="I8935">
        <v>0</v>
      </c>
      <c r="J8935">
        <v>0</v>
      </c>
      <c r="K8935">
        <v>2508962.5</v>
      </c>
      <c r="L8935">
        <v>908880.94</v>
      </c>
      <c r="M8935">
        <v>0</v>
      </c>
      <c r="N8935">
        <v>0</v>
      </c>
      <c r="O8935">
        <v>0</v>
      </c>
      <c r="P8935">
        <v>0</v>
      </c>
    </row>
    <row r="8936" spans="1:16" x14ac:dyDescent="0.25">
      <c r="A8936">
        <v>11564</v>
      </c>
      <c r="B8936">
        <v>0</v>
      </c>
      <c r="C8936">
        <v>1820633</v>
      </c>
      <c r="D8936">
        <v>1491097.8</v>
      </c>
      <c r="E8936">
        <v>2567926.7999999998</v>
      </c>
      <c r="F8936">
        <v>288777.40000000002</v>
      </c>
      <c r="G8936">
        <v>499552.16</v>
      </c>
      <c r="H8936">
        <v>930732.3</v>
      </c>
      <c r="I8936">
        <v>0</v>
      </c>
      <c r="J8936">
        <v>0</v>
      </c>
      <c r="K8936">
        <v>230064.17</v>
      </c>
      <c r="L8936">
        <v>64469.226999999999</v>
      </c>
      <c r="M8936">
        <v>0</v>
      </c>
      <c r="N8936">
        <v>0</v>
      </c>
      <c r="O8936">
        <v>0</v>
      </c>
      <c r="P8936">
        <v>0</v>
      </c>
    </row>
    <row r="8937" spans="1:16" x14ac:dyDescent="0.25">
      <c r="A8937">
        <v>11565</v>
      </c>
      <c r="B8937" t="s">
        <v>3710</v>
      </c>
      <c r="C8937">
        <v>102631.63</v>
      </c>
      <c r="D8937">
        <v>62649.644999999997</v>
      </c>
      <c r="E8937">
        <v>181730.02</v>
      </c>
      <c r="F8937">
        <v>79820.41</v>
      </c>
      <c r="G8937">
        <v>100710.81</v>
      </c>
      <c r="H8937">
        <v>132705.01999999999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</row>
    <row r="8938" spans="1:16" x14ac:dyDescent="0.25">
      <c r="A8938">
        <v>11566</v>
      </c>
      <c r="B8938" t="s">
        <v>3702</v>
      </c>
      <c r="C8938">
        <v>0</v>
      </c>
      <c r="D8938">
        <v>0</v>
      </c>
      <c r="E8938">
        <v>0</v>
      </c>
      <c r="F8938">
        <v>468419.06</v>
      </c>
      <c r="G8938">
        <v>589847.69999999995</v>
      </c>
      <c r="H8938">
        <v>184094.75</v>
      </c>
      <c r="I8938">
        <v>494790.03</v>
      </c>
      <c r="J8938">
        <v>466570.88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</row>
    <row r="8939" spans="1:16" x14ac:dyDescent="0.25">
      <c r="A8939">
        <v>11567</v>
      </c>
      <c r="B8939">
        <v>0</v>
      </c>
      <c r="C8939">
        <v>223104.6</v>
      </c>
      <c r="D8939">
        <v>202357.75</v>
      </c>
      <c r="E8939">
        <v>494481.56</v>
      </c>
      <c r="F8939">
        <v>152204.78</v>
      </c>
      <c r="G8939">
        <v>190465.38</v>
      </c>
      <c r="H8939">
        <v>248118.56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</row>
    <row r="8940" spans="1:16" x14ac:dyDescent="0.25">
      <c r="A8940">
        <v>11568</v>
      </c>
      <c r="B8940" t="s">
        <v>3720</v>
      </c>
      <c r="C8940">
        <v>252458.67</v>
      </c>
      <c r="D8940">
        <v>212428.89</v>
      </c>
      <c r="E8940">
        <v>552991.30000000005</v>
      </c>
      <c r="F8940">
        <v>174691.83</v>
      </c>
      <c r="G8940">
        <v>227483.06</v>
      </c>
      <c r="H8940">
        <v>278763.75</v>
      </c>
      <c r="I8940">
        <v>0</v>
      </c>
      <c r="J8940">
        <v>0</v>
      </c>
      <c r="K8940">
        <v>51035.093999999997</v>
      </c>
      <c r="L8940">
        <v>0</v>
      </c>
      <c r="M8940">
        <v>0</v>
      </c>
      <c r="N8940">
        <v>0</v>
      </c>
      <c r="O8940">
        <v>0</v>
      </c>
      <c r="P8940">
        <v>0</v>
      </c>
    </row>
    <row r="8941" spans="1:16" x14ac:dyDescent="0.25">
      <c r="A8941">
        <v>11569</v>
      </c>
      <c r="B8941">
        <v>0</v>
      </c>
      <c r="C8941">
        <v>209750.05</v>
      </c>
      <c r="D8941">
        <v>192639.98</v>
      </c>
      <c r="E8941">
        <v>442131.28</v>
      </c>
      <c r="F8941">
        <v>143049.85999999999</v>
      </c>
      <c r="G8941">
        <v>182015.52</v>
      </c>
      <c r="H8941">
        <v>213413.4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</row>
    <row r="8942" spans="1:16" x14ac:dyDescent="0.25">
      <c r="A8942">
        <v>11570</v>
      </c>
      <c r="B8942" t="s">
        <v>3725</v>
      </c>
      <c r="C8942">
        <v>0</v>
      </c>
      <c r="D8942">
        <v>0</v>
      </c>
      <c r="E8942">
        <v>84585.27</v>
      </c>
      <c r="F8942">
        <v>0</v>
      </c>
      <c r="G8942">
        <v>52494.508000000002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</row>
    <row r="8943" spans="1:16" x14ac:dyDescent="0.25">
      <c r="A8943">
        <v>11571</v>
      </c>
      <c r="B8943" t="s">
        <v>3724</v>
      </c>
      <c r="C8943">
        <v>68091.78</v>
      </c>
      <c r="D8943">
        <v>0</v>
      </c>
      <c r="E8943">
        <v>161644.35999999999</v>
      </c>
      <c r="F8943">
        <v>0</v>
      </c>
      <c r="G8943">
        <v>57254.008000000002</v>
      </c>
      <c r="H8943">
        <v>63750.792999999998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</row>
    <row r="8944" spans="1:16" x14ac:dyDescent="0.25">
      <c r="A8944">
        <v>11572</v>
      </c>
      <c r="B8944" t="s">
        <v>3713</v>
      </c>
      <c r="C8944">
        <v>63898.37</v>
      </c>
      <c r="D8944">
        <v>0</v>
      </c>
      <c r="E8944">
        <v>171763.66</v>
      </c>
      <c r="F8944">
        <v>0</v>
      </c>
      <c r="G8944">
        <v>0</v>
      </c>
      <c r="H8944">
        <v>82629.34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</row>
    <row r="8945" spans="1:16" x14ac:dyDescent="0.25">
      <c r="A8945">
        <v>11573</v>
      </c>
      <c r="B8945" t="s">
        <v>3718</v>
      </c>
      <c r="C8945">
        <v>57831.214999999997</v>
      </c>
      <c r="D8945">
        <v>0</v>
      </c>
      <c r="E8945">
        <v>155982.01999999999</v>
      </c>
      <c r="F8945">
        <v>0</v>
      </c>
      <c r="G8945">
        <v>53900.894999999997</v>
      </c>
      <c r="H8945">
        <v>60642.31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</row>
    <row r="8946" spans="1:16" x14ac:dyDescent="0.25">
      <c r="A8946">
        <v>11576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937801.9</v>
      </c>
      <c r="J8946">
        <v>1132149.6000000001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</row>
    <row r="8947" spans="1:16" x14ac:dyDescent="0.25">
      <c r="A8947">
        <v>11577</v>
      </c>
      <c r="B8947">
        <v>0</v>
      </c>
      <c r="C8947">
        <v>110159.38</v>
      </c>
      <c r="D8947">
        <v>73671.87</v>
      </c>
      <c r="E8947">
        <v>230293.03</v>
      </c>
      <c r="F8947">
        <v>0</v>
      </c>
      <c r="G8947">
        <v>64682.39</v>
      </c>
      <c r="H8947">
        <v>83367.33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</row>
    <row r="8948" spans="1:16" x14ac:dyDescent="0.25">
      <c r="A8948">
        <v>11579</v>
      </c>
      <c r="B8948" t="s">
        <v>3719</v>
      </c>
      <c r="C8948">
        <v>59483.233999999997</v>
      </c>
      <c r="D8948">
        <v>0</v>
      </c>
      <c r="E8948">
        <v>160103.67000000001</v>
      </c>
      <c r="F8948">
        <v>0</v>
      </c>
      <c r="G8948">
        <v>0</v>
      </c>
      <c r="H8948">
        <v>68736.899999999994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</row>
    <row r="8949" spans="1:16" x14ac:dyDescent="0.25">
      <c r="A8949">
        <v>11580</v>
      </c>
      <c r="B8949">
        <v>0</v>
      </c>
      <c r="C8949">
        <v>0</v>
      </c>
      <c r="D8949">
        <v>0</v>
      </c>
      <c r="E8949">
        <v>122747</v>
      </c>
      <c r="F8949">
        <v>0</v>
      </c>
      <c r="G8949">
        <v>55109.84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</row>
    <row r="8950" spans="1:16" x14ac:dyDescent="0.25">
      <c r="A8950">
        <v>11581</v>
      </c>
      <c r="B8950" t="s">
        <v>3726</v>
      </c>
      <c r="C8950">
        <v>142920.25</v>
      </c>
      <c r="D8950">
        <v>109989.14</v>
      </c>
      <c r="E8950">
        <v>315350.03000000003</v>
      </c>
      <c r="F8950">
        <v>72893.766000000003</v>
      </c>
      <c r="G8950">
        <v>134729.38</v>
      </c>
      <c r="H8950">
        <v>133774.39999999999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</row>
    <row r="8951" spans="1:16" x14ac:dyDescent="0.25">
      <c r="A8951">
        <v>11582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369253.56</v>
      </c>
      <c r="L8951">
        <v>0</v>
      </c>
      <c r="M8951">
        <v>0</v>
      </c>
      <c r="N8951">
        <v>0</v>
      </c>
      <c r="O8951">
        <v>0</v>
      </c>
      <c r="P8951">
        <v>0</v>
      </c>
    </row>
    <row r="8952" spans="1:16" x14ac:dyDescent="0.25">
      <c r="A8952">
        <v>11583</v>
      </c>
      <c r="B8952" t="s">
        <v>69</v>
      </c>
      <c r="C8952">
        <v>0</v>
      </c>
      <c r="D8952">
        <v>0</v>
      </c>
      <c r="E8952">
        <v>0</v>
      </c>
      <c r="F8952">
        <v>11083884</v>
      </c>
      <c r="G8952">
        <v>10944152</v>
      </c>
      <c r="H8952">
        <v>6393119.5</v>
      </c>
      <c r="I8952">
        <v>72899016</v>
      </c>
      <c r="J8952">
        <v>92364030</v>
      </c>
      <c r="K8952">
        <v>706671.44</v>
      </c>
      <c r="L8952">
        <v>1535374.5</v>
      </c>
      <c r="M8952">
        <v>0</v>
      </c>
      <c r="N8952">
        <v>0</v>
      </c>
      <c r="O8952">
        <v>0</v>
      </c>
      <c r="P8952">
        <v>0</v>
      </c>
    </row>
    <row r="8953" spans="1:16" x14ac:dyDescent="0.25">
      <c r="A8953">
        <v>11586</v>
      </c>
      <c r="B8953" t="s">
        <v>3656</v>
      </c>
      <c r="C8953">
        <v>0</v>
      </c>
      <c r="D8953">
        <v>0</v>
      </c>
      <c r="E8953">
        <v>0</v>
      </c>
      <c r="F8953">
        <v>749827.25</v>
      </c>
      <c r="G8953">
        <v>869712.3</v>
      </c>
      <c r="H8953">
        <v>1083736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</row>
    <row r="8954" spans="1:16" x14ac:dyDescent="0.25">
      <c r="A8954">
        <v>11587</v>
      </c>
      <c r="B8954">
        <v>0</v>
      </c>
      <c r="C8954">
        <v>301351.8</v>
      </c>
      <c r="D8954">
        <v>205347.20000000001</v>
      </c>
      <c r="E8954">
        <v>210136.25</v>
      </c>
      <c r="F8954">
        <v>161786.95000000001</v>
      </c>
      <c r="G8954">
        <v>207238.27</v>
      </c>
      <c r="H8954">
        <v>281674.28000000003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</row>
    <row r="8955" spans="1:16" x14ac:dyDescent="0.25">
      <c r="A8955">
        <v>11588</v>
      </c>
      <c r="B8955" t="s">
        <v>3727</v>
      </c>
      <c r="C8955">
        <v>0</v>
      </c>
      <c r="D8955">
        <v>0</v>
      </c>
      <c r="E8955">
        <v>0</v>
      </c>
      <c r="F8955">
        <v>8409324</v>
      </c>
      <c r="G8955">
        <v>8296628.5</v>
      </c>
      <c r="H8955">
        <v>5020555</v>
      </c>
      <c r="I8955">
        <v>57928040</v>
      </c>
      <c r="J8955">
        <v>69812150</v>
      </c>
      <c r="K8955">
        <v>400926.84</v>
      </c>
      <c r="L8955">
        <v>1009934.56</v>
      </c>
      <c r="M8955">
        <v>0</v>
      </c>
      <c r="N8955">
        <v>0</v>
      </c>
      <c r="O8955">
        <v>0</v>
      </c>
      <c r="P8955">
        <v>0</v>
      </c>
    </row>
    <row r="8956" spans="1:16" x14ac:dyDescent="0.25">
      <c r="A8956">
        <v>11590</v>
      </c>
      <c r="B8956" t="s">
        <v>3703</v>
      </c>
      <c r="C8956">
        <v>0</v>
      </c>
      <c r="D8956">
        <v>0</v>
      </c>
      <c r="E8956">
        <v>0</v>
      </c>
      <c r="F8956">
        <v>979401.5</v>
      </c>
      <c r="G8956">
        <v>929526.25</v>
      </c>
      <c r="H8956">
        <v>490739.5</v>
      </c>
      <c r="I8956">
        <v>1861974</v>
      </c>
      <c r="J8956">
        <v>2192787.2000000002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</row>
    <row r="8957" spans="1:16" x14ac:dyDescent="0.25">
      <c r="A8957">
        <v>11593</v>
      </c>
      <c r="B8957">
        <v>0</v>
      </c>
      <c r="C8957">
        <v>0</v>
      </c>
      <c r="D8957">
        <v>0</v>
      </c>
      <c r="E8957">
        <v>0</v>
      </c>
      <c r="F8957">
        <v>101561.875</v>
      </c>
      <c r="G8957">
        <v>105792.16</v>
      </c>
      <c r="H8957">
        <v>0</v>
      </c>
      <c r="I8957">
        <v>226987.38</v>
      </c>
      <c r="J8957">
        <v>280888.46999999997</v>
      </c>
      <c r="K8957">
        <v>436190.62</v>
      </c>
      <c r="L8957">
        <v>215861.47</v>
      </c>
      <c r="M8957">
        <v>0</v>
      </c>
      <c r="N8957">
        <v>0</v>
      </c>
      <c r="O8957">
        <v>0</v>
      </c>
      <c r="P8957">
        <v>0</v>
      </c>
    </row>
    <row r="8958" spans="1:16" x14ac:dyDescent="0.25">
      <c r="A8958">
        <v>11595</v>
      </c>
      <c r="B8958" t="s">
        <v>3722</v>
      </c>
      <c r="C8958">
        <v>0</v>
      </c>
      <c r="D8958">
        <v>0</v>
      </c>
      <c r="E8958">
        <v>78417.61</v>
      </c>
      <c r="F8958">
        <v>58997.75</v>
      </c>
      <c r="G8958">
        <v>97391.304999999993</v>
      </c>
      <c r="H8958">
        <v>0</v>
      </c>
      <c r="I8958">
        <v>0</v>
      </c>
      <c r="J8958">
        <v>0</v>
      </c>
      <c r="K8958">
        <v>722169.9</v>
      </c>
      <c r="L8958">
        <v>161216.12</v>
      </c>
      <c r="M8958">
        <v>0</v>
      </c>
      <c r="N8958">
        <v>0</v>
      </c>
      <c r="O8958">
        <v>0</v>
      </c>
      <c r="P8958">
        <v>0</v>
      </c>
    </row>
    <row r="8959" spans="1:16" x14ac:dyDescent="0.25">
      <c r="A8959">
        <v>11596</v>
      </c>
      <c r="B8959" t="s">
        <v>3728</v>
      </c>
      <c r="C8959">
        <v>0</v>
      </c>
      <c r="D8959">
        <v>0</v>
      </c>
      <c r="E8959">
        <v>0</v>
      </c>
      <c r="F8959">
        <v>9511226</v>
      </c>
      <c r="G8959">
        <v>9327369</v>
      </c>
      <c r="H8959">
        <v>5333338</v>
      </c>
      <c r="I8959">
        <v>18111796</v>
      </c>
      <c r="J8959">
        <v>21089778</v>
      </c>
      <c r="K8959">
        <v>435704.5</v>
      </c>
      <c r="L8959">
        <v>1183658.8</v>
      </c>
      <c r="M8959">
        <v>0</v>
      </c>
      <c r="N8959">
        <v>0</v>
      </c>
      <c r="O8959">
        <v>0</v>
      </c>
      <c r="P8959">
        <v>0</v>
      </c>
    </row>
    <row r="8960" spans="1:16" x14ac:dyDescent="0.25">
      <c r="A8960">
        <v>11599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168169.67</v>
      </c>
      <c r="L8960">
        <v>0</v>
      </c>
      <c r="M8960">
        <v>0</v>
      </c>
      <c r="N8960">
        <v>0</v>
      </c>
      <c r="O8960">
        <v>0</v>
      </c>
      <c r="P8960">
        <v>0</v>
      </c>
    </row>
    <row r="8961" spans="1:16" x14ac:dyDescent="0.25">
      <c r="A8961">
        <v>11603</v>
      </c>
      <c r="B8961" t="s">
        <v>3746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57236.023000000001</v>
      </c>
      <c r="J8961">
        <v>62000.08</v>
      </c>
      <c r="K8961">
        <v>740104</v>
      </c>
      <c r="L8961">
        <v>266696.2</v>
      </c>
      <c r="M8961">
        <v>0</v>
      </c>
      <c r="N8961">
        <v>0</v>
      </c>
      <c r="O8961">
        <v>0</v>
      </c>
      <c r="P8961">
        <v>0</v>
      </c>
    </row>
    <row r="8962" spans="1:16" x14ac:dyDescent="0.25">
      <c r="A8962">
        <v>11605</v>
      </c>
      <c r="B8962">
        <v>0</v>
      </c>
      <c r="C8962">
        <v>0</v>
      </c>
      <c r="D8962">
        <v>71139.335999999996</v>
      </c>
      <c r="E8962">
        <v>98269.36</v>
      </c>
      <c r="F8962">
        <v>4135875.2</v>
      </c>
      <c r="G8962">
        <v>4675177.5</v>
      </c>
      <c r="H8962">
        <v>2475406.7999999998</v>
      </c>
      <c r="I8962">
        <v>6626843</v>
      </c>
      <c r="J8962">
        <v>10842334</v>
      </c>
      <c r="K8962">
        <v>0</v>
      </c>
      <c r="L8962">
        <v>168174.47</v>
      </c>
      <c r="M8962">
        <v>0</v>
      </c>
      <c r="N8962">
        <v>0</v>
      </c>
      <c r="O8962">
        <v>0</v>
      </c>
      <c r="P8962">
        <v>0</v>
      </c>
    </row>
    <row r="8963" spans="1:16" x14ac:dyDescent="0.25">
      <c r="A8963">
        <v>11610</v>
      </c>
      <c r="B8963" t="s">
        <v>3730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256415.52</v>
      </c>
      <c r="L8963">
        <v>0</v>
      </c>
      <c r="M8963">
        <v>0</v>
      </c>
      <c r="N8963">
        <v>0</v>
      </c>
      <c r="O8963">
        <v>0</v>
      </c>
      <c r="P8963">
        <v>0</v>
      </c>
    </row>
    <row r="8964" spans="1:16" x14ac:dyDescent="0.25">
      <c r="A8964">
        <v>11611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144455.26999999999</v>
      </c>
      <c r="L8964">
        <v>0</v>
      </c>
      <c r="M8964">
        <v>0</v>
      </c>
      <c r="N8964">
        <v>0</v>
      </c>
      <c r="O8964">
        <v>0</v>
      </c>
      <c r="P8964">
        <v>0</v>
      </c>
    </row>
    <row r="8965" spans="1:16" x14ac:dyDescent="0.25">
      <c r="A8965">
        <v>11612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156912.95000000001</v>
      </c>
      <c r="L8965">
        <v>0</v>
      </c>
      <c r="M8965">
        <v>0</v>
      </c>
      <c r="N8965">
        <v>0</v>
      </c>
      <c r="O8965">
        <v>0</v>
      </c>
      <c r="P8965">
        <v>0</v>
      </c>
    </row>
    <row r="8966" spans="1:16" x14ac:dyDescent="0.25">
      <c r="A8966">
        <v>11613</v>
      </c>
      <c r="B8966" t="s">
        <v>3734</v>
      </c>
      <c r="C8966">
        <v>0</v>
      </c>
      <c r="D8966">
        <v>0</v>
      </c>
      <c r="E8966">
        <v>0</v>
      </c>
      <c r="F8966">
        <v>81528.75</v>
      </c>
      <c r="G8966">
        <v>0</v>
      </c>
      <c r="H8966">
        <v>0</v>
      </c>
      <c r="I8966">
        <v>0</v>
      </c>
      <c r="J8966">
        <v>51253.934000000001</v>
      </c>
      <c r="K8966">
        <v>66583.460000000006</v>
      </c>
      <c r="L8966">
        <v>146688.98000000001</v>
      </c>
      <c r="M8966">
        <v>0</v>
      </c>
      <c r="N8966">
        <v>0</v>
      </c>
      <c r="O8966">
        <v>0</v>
      </c>
      <c r="P8966">
        <v>0</v>
      </c>
    </row>
    <row r="8967" spans="1:16" x14ac:dyDescent="0.25">
      <c r="A8967">
        <v>11615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545204.69999999995</v>
      </c>
      <c r="J8967">
        <v>0</v>
      </c>
      <c r="K8967">
        <v>309875.28000000003</v>
      </c>
      <c r="L8967">
        <v>288047.44</v>
      </c>
      <c r="M8967">
        <v>0</v>
      </c>
      <c r="N8967">
        <v>0</v>
      </c>
      <c r="O8967">
        <v>0</v>
      </c>
      <c r="P8967">
        <v>0</v>
      </c>
    </row>
    <row r="8968" spans="1:16" x14ac:dyDescent="0.25">
      <c r="A8968">
        <v>11616</v>
      </c>
      <c r="B8968" t="s">
        <v>3744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1565629.8</v>
      </c>
      <c r="J8968">
        <v>226869.4</v>
      </c>
      <c r="K8968">
        <v>14210907</v>
      </c>
      <c r="L8968">
        <v>15171266</v>
      </c>
      <c r="M8968">
        <v>0</v>
      </c>
      <c r="N8968">
        <v>0</v>
      </c>
      <c r="O8968">
        <v>0</v>
      </c>
      <c r="P8968">
        <v>0</v>
      </c>
    </row>
    <row r="8969" spans="1:16" x14ac:dyDescent="0.25">
      <c r="A8969">
        <v>11617</v>
      </c>
      <c r="B8969" t="s">
        <v>3729</v>
      </c>
      <c r="C8969">
        <v>0</v>
      </c>
      <c r="D8969">
        <v>0</v>
      </c>
      <c r="E8969">
        <v>0</v>
      </c>
      <c r="F8969">
        <v>74501.289999999994</v>
      </c>
      <c r="G8969">
        <v>0</v>
      </c>
      <c r="H8969">
        <v>0</v>
      </c>
      <c r="I8969">
        <v>0</v>
      </c>
      <c r="J8969">
        <v>0</v>
      </c>
      <c r="K8969">
        <v>477846.47</v>
      </c>
      <c r="L8969">
        <v>145331.31</v>
      </c>
      <c r="M8969">
        <v>0</v>
      </c>
      <c r="N8969">
        <v>0</v>
      </c>
      <c r="O8969">
        <v>0</v>
      </c>
      <c r="P8969">
        <v>0</v>
      </c>
    </row>
    <row r="8970" spans="1:16" x14ac:dyDescent="0.25">
      <c r="A8970">
        <v>11618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324473.12</v>
      </c>
      <c r="L8970">
        <v>324104.15999999997</v>
      </c>
      <c r="M8970">
        <v>0</v>
      </c>
      <c r="N8970">
        <v>0</v>
      </c>
      <c r="O8970">
        <v>0</v>
      </c>
      <c r="P8970">
        <v>0</v>
      </c>
    </row>
    <row r="8971" spans="1:16" x14ac:dyDescent="0.25">
      <c r="A8971">
        <v>11631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132201.10999999999</v>
      </c>
      <c r="L8971">
        <v>0</v>
      </c>
      <c r="M8971">
        <v>0</v>
      </c>
      <c r="N8971">
        <v>0</v>
      </c>
      <c r="O8971">
        <v>0</v>
      </c>
      <c r="P8971">
        <v>0</v>
      </c>
    </row>
    <row r="8972" spans="1:16" x14ac:dyDescent="0.25">
      <c r="A8972">
        <v>11632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228371.72</v>
      </c>
      <c r="L8972">
        <v>81951.766000000003</v>
      </c>
      <c r="M8972">
        <v>0</v>
      </c>
      <c r="N8972">
        <v>0</v>
      </c>
      <c r="O8972">
        <v>0</v>
      </c>
      <c r="P8972">
        <v>0</v>
      </c>
    </row>
    <row r="8973" spans="1:16" x14ac:dyDescent="0.25">
      <c r="A8973">
        <v>11633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212140.94</v>
      </c>
      <c r="L8973">
        <v>136865.4</v>
      </c>
      <c r="M8973">
        <v>0</v>
      </c>
      <c r="N8973">
        <v>0</v>
      </c>
      <c r="O8973">
        <v>0</v>
      </c>
      <c r="P8973">
        <v>0</v>
      </c>
    </row>
    <row r="8974" spans="1:16" x14ac:dyDescent="0.25">
      <c r="A8974">
        <v>11634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171842.78</v>
      </c>
      <c r="L8974">
        <v>109684.38</v>
      </c>
      <c r="M8974">
        <v>0</v>
      </c>
      <c r="N8974">
        <v>0</v>
      </c>
      <c r="O8974">
        <v>0</v>
      </c>
      <c r="P8974">
        <v>0</v>
      </c>
    </row>
    <row r="8975" spans="1:16" x14ac:dyDescent="0.25">
      <c r="A8975">
        <v>11635</v>
      </c>
      <c r="B8975" t="s">
        <v>3742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153752.17000000001</v>
      </c>
      <c r="L8975">
        <v>95134.33</v>
      </c>
      <c r="M8975">
        <v>0</v>
      </c>
      <c r="N8975">
        <v>0</v>
      </c>
      <c r="O8975">
        <v>0</v>
      </c>
      <c r="P8975">
        <v>0</v>
      </c>
    </row>
    <row r="8976" spans="1:16" x14ac:dyDescent="0.25">
      <c r="A8976">
        <v>11636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213393.72</v>
      </c>
      <c r="L8976">
        <v>78568.63</v>
      </c>
      <c r="M8976">
        <v>0</v>
      </c>
      <c r="N8976">
        <v>0</v>
      </c>
      <c r="O8976">
        <v>0</v>
      </c>
      <c r="P8976">
        <v>0</v>
      </c>
    </row>
    <row r="8977" spans="1:16" x14ac:dyDescent="0.25">
      <c r="A8977">
        <v>11637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243226.8</v>
      </c>
      <c r="L8977">
        <v>0</v>
      </c>
      <c r="M8977">
        <v>0</v>
      </c>
      <c r="N8977">
        <v>0</v>
      </c>
      <c r="O8977">
        <v>0</v>
      </c>
      <c r="P8977">
        <v>0</v>
      </c>
    </row>
    <row r="8978" spans="1:16" x14ac:dyDescent="0.25">
      <c r="A8978">
        <v>11640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228875.03</v>
      </c>
      <c r="L8978">
        <v>188266.5</v>
      </c>
      <c r="M8978">
        <v>0</v>
      </c>
      <c r="N8978">
        <v>0</v>
      </c>
      <c r="O8978">
        <v>0</v>
      </c>
      <c r="P8978">
        <v>0</v>
      </c>
    </row>
    <row r="8979" spans="1:16" x14ac:dyDescent="0.25">
      <c r="A8979">
        <v>11641</v>
      </c>
      <c r="B8979" t="s">
        <v>3739</v>
      </c>
      <c r="C8979">
        <v>0</v>
      </c>
      <c r="D8979">
        <v>0</v>
      </c>
      <c r="E8979">
        <v>0</v>
      </c>
      <c r="F8979">
        <v>90842.240000000005</v>
      </c>
      <c r="G8979">
        <v>114606.98</v>
      </c>
      <c r="H8979">
        <v>58219.9</v>
      </c>
      <c r="I8979">
        <v>0</v>
      </c>
      <c r="J8979">
        <v>0</v>
      </c>
      <c r="K8979">
        <v>5736102.5</v>
      </c>
      <c r="L8979">
        <v>3955683.2</v>
      </c>
      <c r="M8979">
        <v>0</v>
      </c>
      <c r="N8979">
        <v>0</v>
      </c>
      <c r="O8979">
        <v>0</v>
      </c>
      <c r="P8979">
        <v>0</v>
      </c>
    </row>
    <row r="8980" spans="1:16" x14ac:dyDescent="0.25">
      <c r="A8980">
        <v>11642</v>
      </c>
      <c r="B8980" t="s">
        <v>3741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547012.43999999994</v>
      </c>
      <c r="L8980">
        <v>331896.34000000003</v>
      </c>
      <c r="M8980">
        <v>0</v>
      </c>
      <c r="N8980">
        <v>0</v>
      </c>
      <c r="O8980">
        <v>0</v>
      </c>
      <c r="P8980">
        <v>0</v>
      </c>
    </row>
    <row r="8981" spans="1:16" x14ac:dyDescent="0.25">
      <c r="A8981">
        <v>11643</v>
      </c>
      <c r="B8981" t="s">
        <v>3731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65541.88</v>
      </c>
      <c r="K8981">
        <v>3365420.8</v>
      </c>
      <c r="L8981">
        <v>1972695.5</v>
      </c>
      <c r="M8981">
        <v>0</v>
      </c>
      <c r="N8981">
        <v>0</v>
      </c>
      <c r="O8981">
        <v>0</v>
      </c>
      <c r="P8981">
        <v>0</v>
      </c>
    </row>
    <row r="8982" spans="1:16" x14ac:dyDescent="0.25">
      <c r="A8982">
        <v>11646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148632.31</v>
      </c>
      <c r="M8982">
        <v>0</v>
      </c>
      <c r="N8982">
        <v>0</v>
      </c>
      <c r="O8982">
        <v>0</v>
      </c>
      <c r="P8982">
        <v>0</v>
      </c>
    </row>
    <row r="8983" spans="1:16" x14ac:dyDescent="0.25">
      <c r="A8983">
        <v>11648</v>
      </c>
      <c r="B8983" t="s">
        <v>3769</v>
      </c>
      <c r="C8983">
        <v>0</v>
      </c>
      <c r="D8983">
        <v>0</v>
      </c>
      <c r="E8983">
        <v>82478.585999999996</v>
      </c>
      <c r="F8983">
        <v>117130.97</v>
      </c>
      <c r="G8983">
        <v>177993.55</v>
      </c>
      <c r="H8983">
        <v>0</v>
      </c>
      <c r="I8983">
        <v>0</v>
      </c>
      <c r="J8983">
        <v>0</v>
      </c>
      <c r="K8983">
        <v>0</v>
      </c>
      <c r="L8983">
        <v>79997.759999999995</v>
      </c>
      <c r="M8983">
        <v>0</v>
      </c>
      <c r="N8983">
        <v>0</v>
      </c>
      <c r="O8983">
        <v>0</v>
      </c>
      <c r="P8983">
        <v>0</v>
      </c>
    </row>
    <row r="8984" spans="1:16" x14ac:dyDescent="0.25">
      <c r="A8984">
        <v>11650</v>
      </c>
      <c r="B8984" t="s">
        <v>3738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67647.91</v>
      </c>
      <c r="J8984">
        <v>152818.84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</row>
    <row r="8985" spans="1:16" x14ac:dyDescent="0.25">
      <c r="A8985">
        <v>11651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332102.06</v>
      </c>
      <c r="L8985">
        <v>163214.28</v>
      </c>
      <c r="M8985">
        <v>0</v>
      </c>
      <c r="N8985">
        <v>0</v>
      </c>
      <c r="O8985">
        <v>0</v>
      </c>
      <c r="P8985">
        <v>0</v>
      </c>
    </row>
    <row r="8986" spans="1:16" x14ac:dyDescent="0.25">
      <c r="A8986">
        <v>11652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300737.71999999997</v>
      </c>
      <c r="L8986">
        <v>137054.92000000001</v>
      </c>
      <c r="M8986">
        <v>0</v>
      </c>
      <c r="N8986">
        <v>0</v>
      </c>
      <c r="O8986">
        <v>0</v>
      </c>
      <c r="P8986">
        <v>0</v>
      </c>
    </row>
    <row r="8987" spans="1:16" x14ac:dyDescent="0.25">
      <c r="A8987">
        <v>11653</v>
      </c>
      <c r="B8987" t="s">
        <v>3740</v>
      </c>
      <c r="C8987">
        <v>94627.69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10607696</v>
      </c>
      <c r="L8987">
        <v>5402633.5</v>
      </c>
      <c r="M8987">
        <v>0</v>
      </c>
      <c r="N8987">
        <v>0</v>
      </c>
      <c r="O8987">
        <v>0</v>
      </c>
      <c r="P8987">
        <v>0</v>
      </c>
    </row>
    <row r="8988" spans="1:16" x14ac:dyDescent="0.25">
      <c r="A8988">
        <v>11654</v>
      </c>
      <c r="B8988" t="s">
        <v>3736</v>
      </c>
      <c r="C8988">
        <v>54315.41</v>
      </c>
      <c r="D8988">
        <v>0</v>
      </c>
      <c r="E8988">
        <v>0</v>
      </c>
      <c r="F8988">
        <v>0</v>
      </c>
      <c r="G8988">
        <v>136767.32999999999</v>
      </c>
      <c r="H8988">
        <v>0</v>
      </c>
      <c r="I8988">
        <v>0</v>
      </c>
      <c r="J8988">
        <v>0</v>
      </c>
      <c r="K8988">
        <v>8162695.5</v>
      </c>
      <c r="L8988">
        <v>4147556</v>
      </c>
      <c r="M8988">
        <v>0</v>
      </c>
      <c r="N8988">
        <v>0</v>
      </c>
      <c r="O8988">
        <v>0</v>
      </c>
      <c r="P8988">
        <v>0</v>
      </c>
    </row>
    <row r="8989" spans="1:16" x14ac:dyDescent="0.25">
      <c r="A8989">
        <v>11655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1408662.6</v>
      </c>
      <c r="L8989">
        <v>358143.53</v>
      </c>
      <c r="M8989">
        <v>0</v>
      </c>
      <c r="N8989">
        <v>0</v>
      </c>
      <c r="O8989">
        <v>0</v>
      </c>
      <c r="P8989">
        <v>0</v>
      </c>
    </row>
    <row r="8990" spans="1:16" x14ac:dyDescent="0.25">
      <c r="A8990">
        <v>11658</v>
      </c>
      <c r="B8990">
        <v>0</v>
      </c>
      <c r="C8990">
        <v>0</v>
      </c>
      <c r="D8990">
        <v>0</v>
      </c>
      <c r="E8990">
        <v>128234.80499999999</v>
      </c>
      <c r="F8990">
        <v>0</v>
      </c>
      <c r="G8990">
        <v>128834.87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</row>
    <row r="8991" spans="1:16" x14ac:dyDescent="0.25">
      <c r="A8991">
        <v>11660</v>
      </c>
      <c r="B8991" t="s">
        <v>3743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209645.31</v>
      </c>
      <c r="L8991">
        <v>0</v>
      </c>
      <c r="M8991">
        <v>0</v>
      </c>
      <c r="N8991">
        <v>0</v>
      </c>
      <c r="O8991">
        <v>0</v>
      </c>
      <c r="P8991">
        <v>0</v>
      </c>
    </row>
    <row r="8992" spans="1:16" x14ac:dyDescent="0.25">
      <c r="A8992">
        <v>11661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244833.31</v>
      </c>
      <c r="L8992">
        <v>0</v>
      </c>
      <c r="M8992">
        <v>0</v>
      </c>
      <c r="N8992">
        <v>0</v>
      </c>
      <c r="O8992">
        <v>0</v>
      </c>
      <c r="P8992">
        <v>0</v>
      </c>
    </row>
    <row r="8993" spans="1:16" x14ac:dyDescent="0.25">
      <c r="A8993">
        <v>11666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53790.991999999998</v>
      </c>
      <c r="H8993">
        <v>0</v>
      </c>
      <c r="I8993">
        <v>0</v>
      </c>
      <c r="J8993">
        <v>0</v>
      </c>
      <c r="K8993">
        <v>141544.67000000001</v>
      </c>
      <c r="L8993">
        <v>119213.85</v>
      </c>
      <c r="M8993">
        <v>0</v>
      </c>
      <c r="N8993">
        <v>0</v>
      </c>
      <c r="O8993">
        <v>0</v>
      </c>
      <c r="P8993">
        <v>0</v>
      </c>
    </row>
    <row r="8994" spans="1:16" x14ac:dyDescent="0.25">
      <c r="A8994">
        <v>11669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137631.9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</row>
    <row r="8995" spans="1:16" x14ac:dyDescent="0.25">
      <c r="A8995">
        <v>11670</v>
      </c>
      <c r="B8995" t="s">
        <v>3749</v>
      </c>
      <c r="C8995">
        <v>0</v>
      </c>
      <c r="D8995">
        <v>0</v>
      </c>
      <c r="E8995">
        <v>0</v>
      </c>
      <c r="F8995">
        <v>148110.98000000001</v>
      </c>
      <c r="G8995">
        <v>0</v>
      </c>
      <c r="H8995">
        <v>0</v>
      </c>
      <c r="I8995">
        <v>0</v>
      </c>
      <c r="J8995">
        <v>0</v>
      </c>
      <c r="K8995">
        <v>867907.8</v>
      </c>
      <c r="L8995">
        <v>434600.97</v>
      </c>
      <c r="M8995">
        <v>0</v>
      </c>
      <c r="N8995">
        <v>0</v>
      </c>
      <c r="O8995">
        <v>0</v>
      </c>
      <c r="P8995">
        <v>0</v>
      </c>
    </row>
    <row r="8996" spans="1:16" x14ac:dyDescent="0.25">
      <c r="A8996">
        <v>11671</v>
      </c>
      <c r="B8996" t="s">
        <v>3737</v>
      </c>
      <c r="C8996">
        <v>0</v>
      </c>
      <c r="D8996">
        <v>0</v>
      </c>
      <c r="E8996">
        <v>0</v>
      </c>
      <c r="F8996">
        <v>103191.82</v>
      </c>
      <c r="G8996">
        <v>87961.79</v>
      </c>
      <c r="H8996">
        <v>0</v>
      </c>
      <c r="I8996">
        <v>0</v>
      </c>
      <c r="J8996">
        <v>0</v>
      </c>
      <c r="K8996">
        <v>428513.44</v>
      </c>
      <c r="L8996">
        <v>269367.78000000003</v>
      </c>
      <c r="M8996">
        <v>0</v>
      </c>
      <c r="N8996">
        <v>0</v>
      </c>
      <c r="O8996">
        <v>0</v>
      </c>
      <c r="P8996">
        <v>0</v>
      </c>
    </row>
    <row r="8997" spans="1:16" x14ac:dyDescent="0.25">
      <c r="A8997">
        <v>11672</v>
      </c>
      <c r="B8997" t="s">
        <v>3745</v>
      </c>
      <c r="C8997">
        <v>0</v>
      </c>
      <c r="D8997">
        <v>0</v>
      </c>
      <c r="E8997">
        <v>51885.112999999998</v>
      </c>
      <c r="F8997">
        <v>104495.32</v>
      </c>
      <c r="G8997">
        <v>66589.350000000006</v>
      </c>
      <c r="H8997">
        <v>0</v>
      </c>
      <c r="I8997">
        <v>0</v>
      </c>
      <c r="J8997">
        <v>74373.085999999996</v>
      </c>
      <c r="K8997">
        <v>304629</v>
      </c>
      <c r="L8997">
        <v>334136.90000000002</v>
      </c>
      <c r="M8997">
        <v>0</v>
      </c>
      <c r="N8997">
        <v>0</v>
      </c>
      <c r="O8997">
        <v>0</v>
      </c>
      <c r="P8997">
        <v>0</v>
      </c>
    </row>
    <row r="8998" spans="1:16" x14ac:dyDescent="0.25">
      <c r="A8998">
        <v>11674</v>
      </c>
      <c r="B8998">
        <v>0</v>
      </c>
      <c r="C8998">
        <v>0</v>
      </c>
      <c r="D8998">
        <v>0</v>
      </c>
      <c r="E8998">
        <v>0</v>
      </c>
      <c r="F8998">
        <v>74150.36</v>
      </c>
      <c r="G8998">
        <v>178860.39</v>
      </c>
      <c r="H8998">
        <v>215776.06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</row>
    <row r="8999" spans="1:16" x14ac:dyDescent="0.25">
      <c r="A8999">
        <v>11678</v>
      </c>
      <c r="B8999" t="s">
        <v>3750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314569.94</v>
      </c>
      <c r="L8999">
        <v>107492.37</v>
      </c>
      <c r="M8999">
        <v>0</v>
      </c>
      <c r="N8999">
        <v>0</v>
      </c>
      <c r="O8999">
        <v>0</v>
      </c>
      <c r="P8999">
        <v>0</v>
      </c>
    </row>
    <row r="9000" spans="1:16" x14ac:dyDescent="0.25">
      <c r="A9000">
        <v>11679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128222.07</v>
      </c>
      <c r="L9000">
        <v>0</v>
      </c>
      <c r="M9000">
        <v>0</v>
      </c>
      <c r="N9000">
        <v>0</v>
      </c>
      <c r="O9000">
        <v>0</v>
      </c>
      <c r="P9000">
        <v>0</v>
      </c>
    </row>
    <row r="9001" spans="1:16" x14ac:dyDescent="0.25">
      <c r="A9001">
        <v>11682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168241.62</v>
      </c>
      <c r="M9001">
        <v>0</v>
      </c>
      <c r="N9001">
        <v>0</v>
      </c>
      <c r="O9001">
        <v>0</v>
      </c>
      <c r="P9001">
        <v>0</v>
      </c>
    </row>
    <row r="9002" spans="1:16" x14ac:dyDescent="0.25">
      <c r="A9002">
        <v>11683</v>
      </c>
      <c r="B9002" t="s">
        <v>231</v>
      </c>
      <c r="C9002">
        <v>62926.726999999999</v>
      </c>
      <c r="D9002">
        <v>0</v>
      </c>
      <c r="E9002">
        <v>128515.43</v>
      </c>
      <c r="F9002">
        <v>5462882.5</v>
      </c>
      <c r="G9002">
        <v>6025960.5</v>
      </c>
      <c r="H9002">
        <v>3355090</v>
      </c>
      <c r="I9002">
        <v>17409746</v>
      </c>
      <c r="J9002">
        <v>17517748</v>
      </c>
      <c r="K9002">
        <v>523817.2</v>
      </c>
      <c r="L9002">
        <v>228011.3</v>
      </c>
      <c r="M9002">
        <v>0</v>
      </c>
      <c r="N9002">
        <v>0</v>
      </c>
      <c r="O9002">
        <v>0</v>
      </c>
      <c r="P9002">
        <v>0</v>
      </c>
    </row>
    <row r="9003" spans="1:16" x14ac:dyDescent="0.25">
      <c r="A9003">
        <v>11684</v>
      </c>
      <c r="B9003">
        <v>0</v>
      </c>
      <c r="C9003">
        <v>184142.6</v>
      </c>
      <c r="D9003">
        <v>132432.45000000001</v>
      </c>
      <c r="E9003">
        <v>379115.8</v>
      </c>
      <c r="F9003">
        <v>91230.44</v>
      </c>
      <c r="G9003">
        <v>143881.22</v>
      </c>
      <c r="H9003">
        <v>189254.83</v>
      </c>
      <c r="I9003">
        <v>0</v>
      </c>
      <c r="J9003">
        <v>0</v>
      </c>
      <c r="K9003">
        <v>265321.71999999997</v>
      </c>
      <c r="L9003">
        <v>0</v>
      </c>
      <c r="M9003">
        <v>0</v>
      </c>
      <c r="N9003">
        <v>0</v>
      </c>
      <c r="O9003">
        <v>0</v>
      </c>
      <c r="P9003">
        <v>0</v>
      </c>
    </row>
    <row r="9004" spans="1:16" x14ac:dyDescent="0.25">
      <c r="A9004">
        <v>11685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895849.94</v>
      </c>
      <c r="L9004">
        <v>987904.3</v>
      </c>
      <c r="M9004">
        <v>0</v>
      </c>
      <c r="N9004">
        <v>0</v>
      </c>
      <c r="O9004">
        <v>0</v>
      </c>
      <c r="P9004">
        <v>0</v>
      </c>
    </row>
    <row r="9005" spans="1:16" x14ac:dyDescent="0.25">
      <c r="A9005">
        <v>11686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693938.8</v>
      </c>
      <c r="L9005">
        <v>785334.1</v>
      </c>
      <c r="M9005">
        <v>0</v>
      </c>
      <c r="N9005">
        <v>0</v>
      </c>
      <c r="O9005">
        <v>0</v>
      </c>
      <c r="P9005">
        <v>0</v>
      </c>
    </row>
    <row r="9006" spans="1:16" x14ac:dyDescent="0.25">
      <c r="A9006">
        <v>11687</v>
      </c>
      <c r="B9006" t="s">
        <v>151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201616.11</v>
      </c>
      <c r="J9006">
        <v>397172.28</v>
      </c>
      <c r="K9006">
        <v>20390014</v>
      </c>
      <c r="L9006">
        <v>22280596</v>
      </c>
      <c r="M9006">
        <v>0</v>
      </c>
      <c r="N9006">
        <v>0</v>
      </c>
      <c r="O9006">
        <v>0</v>
      </c>
      <c r="P9006">
        <v>0</v>
      </c>
    </row>
    <row r="9007" spans="1:16" x14ac:dyDescent="0.25">
      <c r="A9007">
        <v>11688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695837.25</v>
      </c>
      <c r="L9007">
        <v>448129.1</v>
      </c>
      <c r="M9007">
        <v>0</v>
      </c>
      <c r="N9007">
        <v>0</v>
      </c>
      <c r="O9007">
        <v>0</v>
      </c>
      <c r="P9007">
        <v>0</v>
      </c>
    </row>
    <row r="9008" spans="1:16" x14ac:dyDescent="0.25">
      <c r="A9008">
        <v>11689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208121.73</v>
      </c>
      <c r="L9008">
        <v>133872.67000000001</v>
      </c>
      <c r="M9008">
        <v>0</v>
      </c>
      <c r="N9008">
        <v>0</v>
      </c>
      <c r="O9008">
        <v>0</v>
      </c>
      <c r="P9008">
        <v>0</v>
      </c>
    </row>
    <row r="9009" spans="1:16" x14ac:dyDescent="0.25">
      <c r="A9009">
        <v>11691</v>
      </c>
      <c r="B9009" t="s">
        <v>3754</v>
      </c>
      <c r="C9009">
        <v>0</v>
      </c>
      <c r="D9009">
        <v>0</v>
      </c>
      <c r="E9009">
        <v>0</v>
      </c>
      <c r="F9009">
        <v>731690.25</v>
      </c>
      <c r="G9009">
        <v>849415.56</v>
      </c>
      <c r="H9009">
        <v>651602.75</v>
      </c>
      <c r="I9009">
        <v>202147.81</v>
      </c>
      <c r="J9009">
        <v>152385.53</v>
      </c>
      <c r="K9009">
        <v>411047.03</v>
      </c>
      <c r="L9009">
        <v>188049.75</v>
      </c>
      <c r="M9009">
        <v>0</v>
      </c>
      <c r="N9009">
        <v>0</v>
      </c>
      <c r="O9009">
        <v>0</v>
      </c>
      <c r="P9009">
        <v>0</v>
      </c>
    </row>
    <row r="9010" spans="1:16" x14ac:dyDescent="0.25">
      <c r="A9010">
        <v>11692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639194.6</v>
      </c>
      <c r="L9010">
        <v>606791.80000000005</v>
      </c>
      <c r="M9010">
        <v>0</v>
      </c>
      <c r="N9010">
        <v>0</v>
      </c>
      <c r="O9010">
        <v>0</v>
      </c>
      <c r="P9010">
        <v>0</v>
      </c>
    </row>
    <row r="9011" spans="1:16" x14ac:dyDescent="0.25">
      <c r="A9011">
        <v>11693</v>
      </c>
      <c r="B9011" t="s">
        <v>285</v>
      </c>
      <c r="C9011">
        <v>0</v>
      </c>
      <c r="D9011">
        <v>0</v>
      </c>
      <c r="E9011">
        <v>0</v>
      </c>
      <c r="F9011">
        <v>1732315.2</v>
      </c>
      <c r="G9011">
        <v>1691044.9</v>
      </c>
      <c r="H9011">
        <v>863138.94</v>
      </c>
      <c r="I9011">
        <v>10956870</v>
      </c>
      <c r="J9011">
        <v>13341040</v>
      </c>
      <c r="K9011">
        <v>3408114.5</v>
      </c>
      <c r="L9011">
        <v>4245761.5</v>
      </c>
      <c r="M9011">
        <v>0</v>
      </c>
      <c r="N9011">
        <v>0</v>
      </c>
      <c r="O9011">
        <v>0</v>
      </c>
      <c r="P9011">
        <v>0</v>
      </c>
    </row>
    <row r="9012" spans="1:16" x14ac:dyDescent="0.25">
      <c r="A9012">
        <v>11694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133360.60999999999</v>
      </c>
      <c r="M9012">
        <v>0</v>
      </c>
      <c r="N9012">
        <v>0</v>
      </c>
      <c r="O9012">
        <v>0</v>
      </c>
      <c r="P9012">
        <v>0</v>
      </c>
    </row>
    <row r="9013" spans="1:16" x14ac:dyDescent="0.25">
      <c r="A9013">
        <v>11695</v>
      </c>
      <c r="B9013" t="s">
        <v>3759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432907.16</v>
      </c>
      <c r="L9013">
        <v>447880.7</v>
      </c>
      <c r="M9013">
        <v>0</v>
      </c>
      <c r="N9013">
        <v>0</v>
      </c>
      <c r="O9013">
        <v>0</v>
      </c>
      <c r="P9013">
        <v>0</v>
      </c>
    </row>
    <row r="9014" spans="1:16" x14ac:dyDescent="0.25">
      <c r="A9014">
        <v>11696</v>
      </c>
      <c r="B9014">
        <v>0</v>
      </c>
      <c r="C9014">
        <v>0</v>
      </c>
      <c r="D9014">
        <v>0</v>
      </c>
      <c r="E9014">
        <v>0</v>
      </c>
      <c r="F9014">
        <v>144951.12</v>
      </c>
      <c r="G9014">
        <v>188585.47</v>
      </c>
      <c r="H9014">
        <v>93780.38</v>
      </c>
      <c r="I9014">
        <v>1903279</v>
      </c>
      <c r="J9014">
        <v>2090645.1</v>
      </c>
      <c r="K9014">
        <v>186787.62</v>
      </c>
      <c r="L9014">
        <v>205414.44</v>
      </c>
      <c r="M9014">
        <v>0</v>
      </c>
      <c r="N9014">
        <v>0</v>
      </c>
      <c r="O9014">
        <v>0</v>
      </c>
      <c r="P9014">
        <v>0</v>
      </c>
    </row>
    <row r="9015" spans="1:16" x14ac:dyDescent="0.25">
      <c r="A9015">
        <v>11697</v>
      </c>
      <c r="B9015">
        <v>0</v>
      </c>
      <c r="C9015">
        <v>0</v>
      </c>
      <c r="D9015">
        <v>0</v>
      </c>
      <c r="E9015">
        <v>0</v>
      </c>
      <c r="F9015">
        <v>204389.62</v>
      </c>
      <c r="G9015">
        <v>263316</v>
      </c>
      <c r="H9015">
        <v>85992.27</v>
      </c>
      <c r="I9015">
        <v>2388062.5</v>
      </c>
      <c r="J9015">
        <v>2671813.7999999998</v>
      </c>
      <c r="K9015">
        <v>280111</v>
      </c>
      <c r="L9015">
        <v>299360.25</v>
      </c>
      <c r="M9015">
        <v>0</v>
      </c>
      <c r="N9015">
        <v>0</v>
      </c>
      <c r="O9015">
        <v>0</v>
      </c>
      <c r="P9015">
        <v>0</v>
      </c>
    </row>
    <row r="9016" spans="1:16" x14ac:dyDescent="0.25">
      <c r="A9016">
        <v>11699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289683.44</v>
      </c>
      <c r="J9016">
        <v>236003.61</v>
      </c>
      <c r="K9016">
        <v>0</v>
      </c>
      <c r="L9016">
        <v>941787.3</v>
      </c>
      <c r="M9016">
        <v>0</v>
      </c>
      <c r="N9016">
        <v>0</v>
      </c>
      <c r="O9016">
        <v>0</v>
      </c>
      <c r="P9016">
        <v>0</v>
      </c>
    </row>
    <row r="9017" spans="1:16" x14ac:dyDescent="0.25">
      <c r="A9017">
        <v>11700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113668.984</v>
      </c>
      <c r="J9017">
        <v>137979.23000000001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</row>
    <row r="9018" spans="1:16" x14ac:dyDescent="0.25">
      <c r="A9018">
        <v>11701</v>
      </c>
      <c r="B9018">
        <v>0</v>
      </c>
      <c r="C9018">
        <v>0</v>
      </c>
      <c r="D9018">
        <v>0</v>
      </c>
      <c r="E9018">
        <v>0</v>
      </c>
      <c r="F9018">
        <v>84575.27</v>
      </c>
      <c r="G9018">
        <v>147412.75</v>
      </c>
      <c r="H9018">
        <v>0</v>
      </c>
      <c r="I9018">
        <v>1389030.8</v>
      </c>
      <c r="J9018">
        <v>1494634.2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</row>
    <row r="9019" spans="1:16" x14ac:dyDescent="0.25">
      <c r="A9019">
        <v>11702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557635.69999999995</v>
      </c>
      <c r="J9019">
        <v>624719.30000000005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</row>
    <row r="9020" spans="1:16" x14ac:dyDescent="0.25">
      <c r="A9020">
        <v>11703</v>
      </c>
      <c r="B9020" t="s">
        <v>3755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126360.16</v>
      </c>
      <c r="J9020">
        <v>167054.60999999999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</row>
    <row r="9021" spans="1:16" x14ac:dyDescent="0.25">
      <c r="A9021">
        <v>11704</v>
      </c>
      <c r="B9021" t="s">
        <v>3756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145624.53</v>
      </c>
      <c r="J9021">
        <v>176257.1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</row>
    <row r="9022" spans="1:16" x14ac:dyDescent="0.25">
      <c r="A9022">
        <v>11705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361607.8</v>
      </c>
      <c r="J9022">
        <v>364386.88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</row>
    <row r="9023" spans="1:16" x14ac:dyDescent="0.25">
      <c r="A9023">
        <v>11706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207428.14</v>
      </c>
      <c r="J9023">
        <v>196329.66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</row>
    <row r="9024" spans="1:16" x14ac:dyDescent="0.25">
      <c r="A9024">
        <v>11707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201309.33</v>
      </c>
      <c r="J9024">
        <v>200734.23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</row>
    <row r="9025" spans="1:16" x14ac:dyDescent="0.25">
      <c r="A9025">
        <v>11708</v>
      </c>
      <c r="B9025" t="s">
        <v>3757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650639.93999999994</v>
      </c>
      <c r="J9025">
        <v>655749.43999999994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</row>
    <row r="9026" spans="1:16" x14ac:dyDescent="0.25">
      <c r="A9026">
        <v>11711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296723.5</v>
      </c>
      <c r="L9026">
        <v>397203.38</v>
      </c>
      <c r="M9026">
        <v>0</v>
      </c>
      <c r="N9026">
        <v>0</v>
      </c>
      <c r="O9026">
        <v>0</v>
      </c>
      <c r="P9026">
        <v>0</v>
      </c>
    </row>
    <row r="9027" spans="1:16" x14ac:dyDescent="0.25">
      <c r="A9027">
        <v>11712</v>
      </c>
      <c r="B9027" t="s">
        <v>3758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636360.25</v>
      </c>
      <c r="L9027">
        <v>227381.3</v>
      </c>
      <c r="M9027">
        <v>0</v>
      </c>
      <c r="N9027">
        <v>0</v>
      </c>
      <c r="O9027">
        <v>0</v>
      </c>
      <c r="P9027">
        <v>0</v>
      </c>
    </row>
    <row r="9028" spans="1:16" x14ac:dyDescent="0.25">
      <c r="A9028">
        <v>11713</v>
      </c>
      <c r="B9028">
        <v>0</v>
      </c>
      <c r="C9028">
        <v>0</v>
      </c>
      <c r="D9028">
        <v>0</v>
      </c>
      <c r="E9028">
        <v>0</v>
      </c>
      <c r="F9028">
        <v>153583.75</v>
      </c>
      <c r="G9028">
        <v>210335.42</v>
      </c>
      <c r="H9028">
        <v>68632.95</v>
      </c>
      <c r="I9028">
        <v>1898996.2</v>
      </c>
      <c r="J9028">
        <v>2107174.5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</row>
    <row r="9029" spans="1:16" x14ac:dyDescent="0.25">
      <c r="A9029">
        <v>11714</v>
      </c>
      <c r="B9029">
        <v>0</v>
      </c>
      <c r="C9029">
        <v>0</v>
      </c>
      <c r="D9029">
        <v>0</v>
      </c>
      <c r="E9029">
        <v>0</v>
      </c>
      <c r="F9029">
        <v>194544</v>
      </c>
      <c r="G9029">
        <v>245661.77</v>
      </c>
      <c r="H9029">
        <v>107845.84</v>
      </c>
      <c r="I9029">
        <v>784941.2</v>
      </c>
      <c r="J9029">
        <v>775570</v>
      </c>
      <c r="K9029">
        <v>82086.414000000004</v>
      </c>
      <c r="L9029">
        <v>146057.5</v>
      </c>
      <c r="M9029">
        <v>0</v>
      </c>
      <c r="N9029">
        <v>0</v>
      </c>
      <c r="O9029">
        <v>0</v>
      </c>
      <c r="P9029">
        <v>0</v>
      </c>
    </row>
    <row r="9030" spans="1:16" x14ac:dyDescent="0.25">
      <c r="A9030">
        <v>11715</v>
      </c>
      <c r="B9030">
        <v>0</v>
      </c>
      <c r="C9030">
        <v>0</v>
      </c>
      <c r="D9030">
        <v>0</v>
      </c>
      <c r="E9030">
        <v>0</v>
      </c>
      <c r="F9030">
        <v>154214.72</v>
      </c>
      <c r="G9030">
        <v>178061.6</v>
      </c>
      <c r="H9030">
        <v>70792.63</v>
      </c>
      <c r="I9030">
        <v>620915.6</v>
      </c>
      <c r="J9030">
        <v>615265.75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</row>
    <row r="9031" spans="1:16" x14ac:dyDescent="0.25">
      <c r="A9031">
        <v>11716</v>
      </c>
      <c r="B9031" t="s">
        <v>3704</v>
      </c>
      <c r="C9031">
        <v>0</v>
      </c>
      <c r="D9031">
        <v>0</v>
      </c>
      <c r="E9031">
        <v>0</v>
      </c>
      <c r="F9031">
        <v>5539632.5</v>
      </c>
      <c r="G9031">
        <v>5569356</v>
      </c>
      <c r="H9031">
        <v>3090751.5</v>
      </c>
      <c r="I9031">
        <v>36990820</v>
      </c>
      <c r="J9031">
        <v>46947156</v>
      </c>
      <c r="K9031">
        <v>0</v>
      </c>
      <c r="L9031">
        <v>1427930.1</v>
      </c>
      <c r="M9031">
        <v>0</v>
      </c>
      <c r="N9031">
        <v>0</v>
      </c>
      <c r="O9031">
        <v>0</v>
      </c>
      <c r="P9031">
        <v>0</v>
      </c>
    </row>
    <row r="9032" spans="1:16" x14ac:dyDescent="0.25">
      <c r="A9032">
        <v>11717</v>
      </c>
      <c r="B9032" t="s">
        <v>3761</v>
      </c>
      <c r="C9032">
        <v>0</v>
      </c>
      <c r="D9032">
        <v>0</v>
      </c>
      <c r="E9032">
        <v>0</v>
      </c>
      <c r="F9032">
        <v>4711502</v>
      </c>
      <c r="G9032">
        <v>5198667.5</v>
      </c>
      <c r="H9032">
        <v>3077288</v>
      </c>
      <c r="I9032">
        <v>45064850</v>
      </c>
      <c r="J9032">
        <v>49282464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</row>
    <row r="9033" spans="1:16" x14ac:dyDescent="0.25">
      <c r="A9033">
        <v>11718</v>
      </c>
      <c r="B9033">
        <v>0</v>
      </c>
      <c r="C9033">
        <v>114916.4</v>
      </c>
      <c r="D9033">
        <v>151177.82999999999</v>
      </c>
      <c r="E9033">
        <v>388051</v>
      </c>
      <c r="F9033">
        <v>121751.84</v>
      </c>
      <c r="G9033">
        <v>234792.72</v>
      </c>
      <c r="H9033">
        <v>181592.97</v>
      </c>
      <c r="I9033">
        <v>0</v>
      </c>
      <c r="J9033">
        <v>0</v>
      </c>
      <c r="K9033">
        <v>342980.47</v>
      </c>
      <c r="L9033">
        <v>154631.66</v>
      </c>
      <c r="M9033">
        <v>0</v>
      </c>
      <c r="N9033">
        <v>0</v>
      </c>
      <c r="O9033">
        <v>0</v>
      </c>
      <c r="P9033">
        <v>0</v>
      </c>
    </row>
    <row r="9034" spans="1:16" x14ac:dyDescent="0.25">
      <c r="A9034">
        <v>11719</v>
      </c>
      <c r="B9034" t="s">
        <v>3772</v>
      </c>
      <c r="C9034">
        <v>0</v>
      </c>
      <c r="D9034">
        <v>0</v>
      </c>
      <c r="E9034">
        <v>0</v>
      </c>
      <c r="F9034">
        <v>2956360.2</v>
      </c>
      <c r="G9034">
        <v>3472235.8</v>
      </c>
      <c r="H9034">
        <v>1901893.8</v>
      </c>
      <c r="I9034">
        <v>29854208</v>
      </c>
      <c r="J9034">
        <v>36029120</v>
      </c>
      <c r="K9034">
        <v>73400.289999999994</v>
      </c>
      <c r="L9034">
        <v>221233.62</v>
      </c>
      <c r="M9034">
        <v>0</v>
      </c>
      <c r="N9034">
        <v>0</v>
      </c>
      <c r="O9034">
        <v>0</v>
      </c>
      <c r="P9034">
        <v>0</v>
      </c>
    </row>
    <row r="9035" spans="1:16" x14ac:dyDescent="0.25">
      <c r="A9035">
        <v>11721</v>
      </c>
      <c r="B9035">
        <v>0</v>
      </c>
      <c r="C9035">
        <v>0</v>
      </c>
      <c r="D9035">
        <v>0</v>
      </c>
      <c r="E9035">
        <v>0</v>
      </c>
      <c r="F9035">
        <v>476902.22</v>
      </c>
      <c r="G9035">
        <v>534364.6</v>
      </c>
      <c r="H9035">
        <v>252525.98</v>
      </c>
      <c r="I9035">
        <v>1650378</v>
      </c>
      <c r="J9035">
        <v>1672192.6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</row>
    <row r="9036" spans="1:16" x14ac:dyDescent="0.25">
      <c r="A9036">
        <v>11722</v>
      </c>
      <c r="B9036" t="s">
        <v>101</v>
      </c>
      <c r="C9036">
        <v>0</v>
      </c>
      <c r="D9036">
        <v>0</v>
      </c>
      <c r="E9036">
        <v>0</v>
      </c>
      <c r="F9036">
        <v>5373382.5</v>
      </c>
      <c r="G9036">
        <v>6398272</v>
      </c>
      <c r="H9036">
        <v>3581492.8</v>
      </c>
      <c r="I9036">
        <v>53256940</v>
      </c>
      <c r="J9036">
        <v>59896800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</row>
    <row r="9037" spans="1:16" x14ac:dyDescent="0.25">
      <c r="A9037">
        <v>11723</v>
      </c>
      <c r="B9037">
        <v>0</v>
      </c>
      <c r="C9037">
        <v>2603082.7999999998</v>
      </c>
      <c r="D9037">
        <v>2270544</v>
      </c>
      <c r="E9037">
        <v>2604047.7999999998</v>
      </c>
      <c r="F9037">
        <v>2282435</v>
      </c>
      <c r="G9037">
        <v>2306766</v>
      </c>
      <c r="H9037">
        <v>0</v>
      </c>
      <c r="I9037">
        <v>0</v>
      </c>
      <c r="J9037">
        <v>0</v>
      </c>
      <c r="K9037">
        <v>4487989</v>
      </c>
      <c r="L9037">
        <v>3948962.8</v>
      </c>
      <c r="M9037">
        <v>0</v>
      </c>
      <c r="N9037">
        <v>0</v>
      </c>
      <c r="O9037">
        <v>0</v>
      </c>
      <c r="P9037">
        <v>0</v>
      </c>
    </row>
    <row r="9038" spans="1:16" x14ac:dyDescent="0.25">
      <c r="A9038">
        <v>11724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705364.9</v>
      </c>
      <c r="J9038">
        <v>778142.3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</row>
    <row r="9039" spans="1:16" x14ac:dyDescent="0.25">
      <c r="A9039">
        <v>11725</v>
      </c>
      <c r="B9039" t="s">
        <v>3762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185129.12</v>
      </c>
      <c r="J9039">
        <v>239815.7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</row>
    <row r="9040" spans="1:16" x14ac:dyDescent="0.25">
      <c r="A9040">
        <v>11726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266798.62</v>
      </c>
      <c r="J9040">
        <v>357902.2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</row>
    <row r="9041" spans="1:16" x14ac:dyDescent="0.25">
      <c r="A9041">
        <v>11727</v>
      </c>
      <c r="B9041" t="s">
        <v>3763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708224</v>
      </c>
      <c r="L9041">
        <v>0</v>
      </c>
      <c r="M9041">
        <v>0</v>
      </c>
      <c r="N9041">
        <v>0</v>
      </c>
      <c r="O9041">
        <v>0</v>
      </c>
      <c r="P9041">
        <v>0</v>
      </c>
    </row>
    <row r="9042" spans="1:16" x14ac:dyDescent="0.25">
      <c r="A9042">
        <v>11728</v>
      </c>
      <c r="B9042" t="s">
        <v>3764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152525.19</v>
      </c>
      <c r="L9042">
        <v>0</v>
      </c>
      <c r="M9042">
        <v>0</v>
      </c>
      <c r="N9042">
        <v>0</v>
      </c>
      <c r="O9042">
        <v>0</v>
      </c>
      <c r="P9042">
        <v>0</v>
      </c>
    </row>
    <row r="9043" spans="1:16" x14ac:dyDescent="0.25">
      <c r="A9043">
        <v>11729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392477.78</v>
      </c>
      <c r="L9043">
        <v>517594.38</v>
      </c>
      <c r="M9043">
        <v>0</v>
      </c>
      <c r="N9043">
        <v>0</v>
      </c>
      <c r="O9043">
        <v>0</v>
      </c>
      <c r="P9043">
        <v>0</v>
      </c>
    </row>
    <row r="9044" spans="1:16" x14ac:dyDescent="0.25">
      <c r="A9044">
        <v>11730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184498.47</v>
      </c>
      <c r="L9044">
        <v>293032.44</v>
      </c>
      <c r="M9044">
        <v>0</v>
      </c>
      <c r="N9044">
        <v>0</v>
      </c>
      <c r="O9044">
        <v>0</v>
      </c>
      <c r="P9044">
        <v>0</v>
      </c>
    </row>
    <row r="9045" spans="1:16" x14ac:dyDescent="0.25">
      <c r="A9045">
        <v>11731</v>
      </c>
      <c r="B9045" t="s">
        <v>3752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84950.516000000003</v>
      </c>
      <c r="J9045">
        <v>0</v>
      </c>
      <c r="K9045">
        <v>9116380</v>
      </c>
      <c r="L9045">
        <v>11781547</v>
      </c>
      <c r="M9045">
        <v>0</v>
      </c>
      <c r="N9045">
        <v>0</v>
      </c>
      <c r="O9045">
        <v>0</v>
      </c>
      <c r="P9045">
        <v>0</v>
      </c>
    </row>
    <row r="9046" spans="1:16" x14ac:dyDescent="0.25">
      <c r="A9046">
        <v>11732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577824.75</v>
      </c>
      <c r="L9046">
        <v>277225.40000000002</v>
      </c>
      <c r="M9046">
        <v>0</v>
      </c>
      <c r="N9046">
        <v>0</v>
      </c>
      <c r="O9046">
        <v>0</v>
      </c>
      <c r="P9046">
        <v>0</v>
      </c>
    </row>
    <row r="9047" spans="1:16" x14ac:dyDescent="0.25">
      <c r="A9047">
        <v>11733</v>
      </c>
      <c r="B9047" t="s">
        <v>3733</v>
      </c>
      <c r="C9047">
        <v>58564.1</v>
      </c>
      <c r="D9047">
        <v>69165.070000000007</v>
      </c>
      <c r="E9047">
        <v>154497.14000000001</v>
      </c>
      <c r="F9047">
        <v>0</v>
      </c>
      <c r="G9047">
        <v>66168.160000000003</v>
      </c>
      <c r="H9047">
        <v>94973.516000000003</v>
      </c>
      <c r="I9047">
        <v>53777.26</v>
      </c>
      <c r="J9047">
        <v>0</v>
      </c>
      <c r="K9047">
        <v>67241.37</v>
      </c>
      <c r="L9047">
        <v>140719.31</v>
      </c>
      <c r="M9047">
        <v>0</v>
      </c>
      <c r="N9047">
        <v>0</v>
      </c>
      <c r="O9047">
        <v>0</v>
      </c>
      <c r="P9047">
        <v>0</v>
      </c>
    </row>
    <row r="9048" spans="1:16" x14ac:dyDescent="0.25">
      <c r="A9048">
        <v>11734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114492.24</v>
      </c>
      <c r="L9048">
        <v>185118.84</v>
      </c>
      <c r="M9048">
        <v>0</v>
      </c>
      <c r="N9048">
        <v>0</v>
      </c>
      <c r="O9048">
        <v>0</v>
      </c>
      <c r="P9048">
        <v>0</v>
      </c>
    </row>
    <row r="9049" spans="1:16" x14ac:dyDescent="0.25">
      <c r="A9049">
        <v>11735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69482.899999999994</v>
      </c>
      <c r="J9049">
        <v>186653.81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</row>
    <row r="9050" spans="1:16" x14ac:dyDescent="0.25">
      <c r="A9050">
        <v>11737</v>
      </c>
      <c r="B9050" t="s">
        <v>3766</v>
      </c>
      <c r="C9050">
        <v>369498.56</v>
      </c>
      <c r="D9050">
        <v>433360.22</v>
      </c>
      <c r="E9050">
        <v>461430.5</v>
      </c>
      <c r="F9050">
        <v>412802.8</v>
      </c>
      <c r="G9050">
        <v>583362.56000000006</v>
      </c>
      <c r="H9050">
        <v>448214.88</v>
      </c>
      <c r="I9050">
        <v>0</v>
      </c>
      <c r="J9050">
        <v>0</v>
      </c>
      <c r="K9050">
        <v>1629660.9</v>
      </c>
      <c r="L9050">
        <v>750407.94</v>
      </c>
      <c r="M9050">
        <v>0</v>
      </c>
      <c r="N9050">
        <v>0</v>
      </c>
      <c r="O9050">
        <v>0</v>
      </c>
      <c r="P9050">
        <v>0</v>
      </c>
    </row>
    <row r="9051" spans="1:16" x14ac:dyDescent="0.25">
      <c r="A9051">
        <v>11738</v>
      </c>
      <c r="B9051">
        <v>0</v>
      </c>
      <c r="C9051">
        <v>124523.14</v>
      </c>
      <c r="D9051">
        <v>262176.44</v>
      </c>
      <c r="E9051">
        <v>695974.40000000002</v>
      </c>
      <c r="F9051">
        <v>137763.22</v>
      </c>
      <c r="G9051">
        <v>166767.42000000001</v>
      </c>
      <c r="H9051">
        <v>327589.12</v>
      </c>
      <c r="I9051">
        <v>0</v>
      </c>
      <c r="J9051">
        <v>0</v>
      </c>
      <c r="K9051">
        <v>319507.65999999997</v>
      </c>
      <c r="L9051">
        <v>98428.74</v>
      </c>
      <c r="M9051">
        <v>0</v>
      </c>
      <c r="N9051">
        <v>0</v>
      </c>
      <c r="O9051">
        <v>0</v>
      </c>
      <c r="P9051">
        <v>0</v>
      </c>
    </row>
    <row r="9052" spans="1:16" x14ac:dyDescent="0.25">
      <c r="A9052">
        <v>11739</v>
      </c>
      <c r="B9052" t="s">
        <v>3768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828090.44</v>
      </c>
      <c r="L9052">
        <v>1141471.8999999999</v>
      </c>
      <c r="M9052">
        <v>0</v>
      </c>
      <c r="N9052">
        <v>0</v>
      </c>
      <c r="O9052">
        <v>0</v>
      </c>
      <c r="P9052">
        <v>0</v>
      </c>
    </row>
    <row r="9053" spans="1:16" x14ac:dyDescent="0.25">
      <c r="A9053">
        <v>11740</v>
      </c>
      <c r="B9053" t="s">
        <v>3794</v>
      </c>
      <c r="C9053">
        <v>0</v>
      </c>
      <c r="D9053">
        <v>0</v>
      </c>
      <c r="E9053">
        <v>142969.97</v>
      </c>
      <c r="F9053">
        <v>167137.73000000001</v>
      </c>
      <c r="G9053">
        <v>246884.08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</row>
    <row r="9054" spans="1:16" x14ac:dyDescent="0.25">
      <c r="A9054">
        <v>11741</v>
      </c>
      <c r="B9054" t="s">
        <v>3916</v>
      </c>
      <c r="C9054">
        <v>417167.9</v>
      </c>
      <c r="D9054">
        <v>813212.8</v>
      </c>
      <c r="E9054">
        <v>246775.08</v>
      </c>
      <c r="F9054">
        <v>686191.7</v>
      </c>
      <c r="G9054">
        <v>846861.3</v>
      </c>
      <c r="H9054">
        <v>738386.2</v>
      </c>
      <c r="I9054">
        <v>0</v>
      </c>
      <c r="J9054">
        <v>0</v>
      </c>
      <c r="K9054">
        <v>1274649.2</v>
      </c>
      <c r="L9054">
        <v>1382238.1</v>
      </c>
      <c r="M9054">
        <v>0</v>
      </c>
      <c r="N9054">
        <v>0</v>
      </c>
      <c r="O9054">
        <v>0</v>
      </c>
      <c r="P9054">
        <v>0</v>
      </c>
    </row>
    <row r="9055" spans="1:16" x14ac:dyDescent="0.25">
      <c r="A9055">
        <v>11742</v>
      </c>
      <c r="B9055">
        <v>0</v>
      </c>
      <c r="C9055">
        <v>92993.516000000003</v>
      </c>
      <c r="D9055">
        <v>0</v>
      </c>
      <c r="E9055">
        <v>165158.35999999999</v>
      </c>
      <c r="F9055">
        <v>1483591.1</v>
      </c>
      <c r="G9055">
        <v>567766.75</v>
      </c>
      <c r="H9055">
        <v>210337.48</v>
      </c>
      <c r="I9055">
        <v>4170253.5</v>
      </c>
      <c r="J9055">
        <v>3211449.5</v>
      </c>
      <c r="K9055">
        <v>671605.8</v>
      </c>
      <c r="L9055">
        <v>412949.12</v>
      </c>
      <c r="M9055">
        <v>0</v>
      </c>
      <c r="N9055">
        <v>0</v>
      </c>
      <c r="O9055">
        <v>0</v>
      </c>
      <c r="P9055">
        <v>0</v>
      </c>
    </row>
    <row r="9056" spans="1:16" x14ac:dyDescent="0.25">
      <c r="A9056">
        <v>11743</v>
      </c>
      <c r="B9056">
        <v>0</v>
      </c>
      <c r="C9056">
        <v>0</v>
      </c>
      <c r="D9056">
        <v>0</v>
      </c>
      <c r="E9056">
        <v>0</v>
      </c>
      <c r="F9056">
        <v>57240.245999999999</v>
      </c>
      <c r="G9056">
        <v>0</v>
      </c>
      <c r="H9056">
        <v>0</v>
      </c>
      <c r="I9056">
        <v>256508.52</v>
      </c>
      <c r="J9056">
        <v>251932.36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</row>
    <row r="9057" spans="1:16" x14ac:dyDescent="0.25">
      <c r="A9057">
        <v>11744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125981.55499999999</v>
      </c>
      <c r="J9057">
        <v>201459.08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</row>
    <row r="9058" spans="1:16" x14ac:dyDescent="0.25">
      <c r="A9058">
        <v>11745</v>
      </c>
      <c r="B9058" t="s">
        <v>3770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1402219.6</v>
      </c>
      <c r="J9058">
        <v>1643864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</row>
    <row r="9059" spans="1:16" x14ac:dyDescent="0.25">
      <c r="A9059">
        <v>11746</v>
      </c>
      <c r="B9059" t="s">
        <v>3767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163087.26999999999</v>
      </c>
      <c r="L9059">
        <v>100959.47</v>
      </c>
      <c r="M9059">
        <v>0</v>
      </c>
      <c r="N9059">
        <v>0</v>
      </c>
      <c r="O9059">
        <v>0</v>
      </c>
      <c r="P9059">
        <v>0</v>
      </c>
    </row>
    <row r="9060" spans="1:16" x14ac:dyDescent="0.25">
      <c r="A9060">
        <v>11747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162447.03</v>
      </c>
      <c r="L9060">
        <v>0</v>
      </c>
      <c r="M9060">
        <v>0</v>
      </c>
      <c r="N9060">
        <v>0</v>
      </c>
      <c r="O9060">
        <v>0</v>
      </c>
      <c r="P9060">
        <v>0</v>
      </c>
    </row>
    <row r="9061" spans="1:16" x14ac:dyDescent="0.25">
      <c r="A9061">
        <v>11748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200212.67</v>
      </c>
      <c r="L9061">
        <v>96674.06</v>
      </c>
      <c r="M9061">
        <v>0</v>
      </c>
      <c r="N9061">
        <v>0</v>
      </c>
      <c r="O9061">
        <v>0</v>
      </c>
      <c r="P9061">
        <v>0</v>
      </c>
    </row>
    <row r="9062" spans="1:16" x14ac:dyDescent="0.25">
      <c r="A9062">
        <v>11750</v>
      </c>
      <c r="B9062" t="s">
        <v>3771</v>
      </c>
      <c r="C9062">
        <v>0</v>
      </c>
      <c r="D9062">
        <v>0</v>
      </c>
      <c r="E9062">
        <v>0</v>
      </c>
      <c r="F9062">
        <v>72807</v>
      </c>
      <c r="G9062">
        <v>0</v>
      </c>
      <c r="H9062">
        <v>0</v>
      </c>
      <c r="I9062">
        <v>0</v>
      </c>
      <c r="J9062">
        <v>0</v>
      </c>
      <c r="K9062">
        <v>220031.81</v>
      </c>
      <c r="L9062">
        <v>176683.56</v>
      </c>
      <c r="M9062">
        <v>0</v>
      </c>
      <c r="N9062">
        <v>0</v>
      </c>
      <c r="O9062">
        <v>0</v>
      </c>
      <c r="P9062">
        <v>0</v>
      </c>
    </row>
    <row r="9063" spans="1:16" x14ac:dyDescent="0.25">
      <c r="A9063">
        <v>11752</v>
      </c>
      <c r="B9063">
        <v>0</v>
      </c>
      <c r="C9063">
        <v>182206.75</v>
      </c>
      <c r="D9063">
        <v>131930.54999999999</v>
      </c>
      <c r="E9063">
        <v>284799.75</v>
      </c>
      <c r="F9063">
        <v>186435.27</v>
      </c>
      <c r="G9063">
        <v>438758.62</v>
      </c>
      <c r="H9063">
        <v>223572.38</v>
      </c>
      <c r="I9063">
        <v>0</v>
      </c>
      <c r="J9063">
        <v>75153.09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</row>
    <row r="9064" spans="1:16" x14ac:dyDescent="0.25">
      <c r="A9064">
        <v>11753</v>
      </c>
      <c r="B9064" t="s">
        <v>3773</v>
      </c>
      <c r="C9064">
        <v>110529.19500000001</v>
      </c>
      <c r="D9064">
        <v>112647.72</v>
      </c>
      <c r="E9064">
        <v>323479.34000000003</v>
      </c>
      <c r="F9064">
        <v>164424.07999999999</v>
      </c>
      <c r="G9064">
        <v>399665.97</v>
      </c>
      <c r="H9064">
        <v>338724.8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</row>
    <row r="9065" spans="1:16" x14ac:dyDescent="0.25">
      <c r="A9065">
        <v>11756</v>
      </c>
      <c r="B9065">
        <v>0</v>
      </c>
      <c r="C9065">
        <v>150475.73000000001</v>
      </c>
      <c r="D9065">
        <v>0</v>
      </c>
      <c r="E9065">
        <v>0</v>
      </c>
      <c r="F9065">
        <v>131323.14000000001</v>
      </c>
      <c r="G9065">
        <v>108563.07</v>
      </c>
      <c r="H9065">
        <v>65696.66</v>
      </c>
      <c r="I9065">
        <v>0</v>
      </c>
      <c r="J9065">
        <v>0</v>
      </c>
      <c r="K9065">
        <v>112012.42</v>
      </c>
      <c r="L9065">
        <v>0</v>
      </c>
      <c r="M9065">
        <v>0</v>
      </c>
      <c r="N9065">
        <v>0</v>
      </c>
      <c r="O9065">
        <v>0</v>
      </c>
      <c r="P9065">
        <v>0</v>
      </c>
    </row>
    <row r="9066" spans="1:16" x14ac:dyDescent="0.25">
      <c r="A9066">
        <v>11757</v>
      </c>
      <c r="B9066" t="s">
        <v>3774</v>
      </c>
      <c r="C9066">
        <v>110341.125</v>
      </c>
      <c r="D9066">
        <v>177963.44</v>
      </c>
      <c r="E9066">
        <v>376465.3</v>
      </c>
      <c r="F9066">
        <v>159907.60999999999</v>
      </c>
      <c r="G9066">
        <v>435362.88</v>
      </c>
      <c r="H9066">
        <v>153815.75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</row>
    <row r="9067" spans="1:16" x14ac:dyDescent="0.25">
      <c r="A9067">
        <v>11758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283551.71999999997</v>
      </c>
      <c r="M9067">
        <v>0</v>
      </c>
      <c r="N9067">
        <v>0</v>
      </c>
      <c r="O9067">
        <v>0</v>
      </c>
      <c r="P9067">
        <v>0</v>
      </c>
    </row>
    <row r="9068" spans="1:16" x14ac:dyDescent="0.25">
      <c r="A9068">
        <v>11759</v>
      </c>
      <c r="B9068" t="s">
        <v>3775</v>
      </c>
      <c r="C9068">
        <v>0</v>
      </c>
      <c r="D9068">
        <v>0</v>
      </c>
      <c r="E9068">
        <v>114722.17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</row>
    <row r="9069" spans="1:16" x14ac:dyDescent="0.25">
      <c r="A9069">
        <v>11760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241975.58</v>
      </c>
      <c r="J9069">
        <v>226434.33</v>
      </c>
      <c r="K9069">
        <v>248326.64</v>
      </c>
      <c r="L9069">
        <v>135598.97</v>
      </c>
      <c r="M9069">
        <v>0</v>
      </c>
      <c r="N9069">
        <v>0</v>
      </c>
      <c r="O9069">
        <v>0</v>
      </c>
      <c r="P9069">
        <v>0</v>
      </c>
    </row>
    <row r="9070" spans="1:16" x14ac:dyDescent="0.25">
      <c r="A9070">
        <v>11764</v>
      </c>
      <c r="B9070">
        <v>0</v>
      </c>
      <c r="C9070">
        <v>108565.07</v>
      </c>
      <c r="D9070">
        <v>145597</v>
      </c>
      <c r="E9070">
        <v>131947.25</v>
      </c>
      <c r="F9070">
        <v>178680.8</v>
      </c>
      <c r="G9070">
        <v>226473.64</v>
      </c>
      <c r="H9070">
        <v>127206.84</v>
      </c>
      <c r="I9070">
        <v>0</v>
      </c>
      <c r="J9070">
        <v>0</v>
      </c>
      <c r="K9070">
        <v>2973860</v>
      </c>
      <c r="L9070">
        <v>2636862.7999999998</v>
      </c>
      <c r="M9070">
        <v>0</v>
      </c>
      <c r="N9070">
        <v>0</v>
      </c>
      <c r="O9070">
        <v>0</v>
      </c>
      <c r="P9070">
        <v>0</v>
      </c>
    </row>
    <row r="9071" spans="1:16" x14ac:dyDescent="0.25">
      <c r="A9071">
        <v>11765</v>
      </c>
      <c r="B9071">
        <v>0</v>
      </c>
      <c r="C9071">
        <v>0</v>
      </c>
      <c r="D9071">
        <v>0</v>
      </c>
      <c r="E9071">
        <v>0</v>
      </c>
      <c r="F9071">
        <v>88404.31</v>
      </c>
      <c r="G9071">
        <v>105189.75999999999</v>
      </c>
      <c r="H9071">
        <v>56415.061999999998</v>
      </c>
      <c r="I9071">
        <v>0</v>
      </c>
      <c r="J9071">
        <v>0</v>
      </c>
      <c r="K9071">
        <v>331020.44</v>
      </c>
      <c r="L9071">
        <v>141113.98000000001</v>
      </c>
      <c r="M9071">
        <v>0</v>
      </c>
      <c r="N9071">
        <v>0</v>
      </c>
      <c r="O9071">
        <v>0</v>
      </c>
      <c r="P9071">
        <v>0</v>
      </c>
    </row>
    <row r="9072" spans="1:16" x14ac:dyDescent="0.25">
      <c r="A9072">
        <v>11766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160601.44</v>
      </c>
      <c r="L9072">
        <v>116862.55499999999</v>
      </c>
      <c r="M9072">
        <v>0</v>
      </c>
      <c r="N9072">
        <v>0</v>
      </c>
      <c r="O9072">
        <v>0</v>
      </c>
      <c r="P9072">
        <v>0</v>
      </c>
    </row>
    <row r="9073" spans="1:16" x14ac:dyDescent="0.25">
      <c r="A9073">
        <v>11767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125787.94</v>
      </c>
      <c r="L9073">
        <v>0</v>
      </c>
      <c r="M9073">
        <v>0</v>
      </c>
      <c r="N9073">
        <v>0</v>
      </c>
      <c r="O9073">
        <v>0</v>
      </c>
      <c r="P9073">
        <v>0</v>
      </c>
    </row>
    <row r="9074" spans="1:16" x14ac:dyDescent="0.25">
      <c r="A9074">
        <v>11768</v>
      </c>
      <c r="B9074" t="s">
        <v>3777</v>
      </c>
      <c r="C9074">
        <v>719655.44</v>
      </c>
      <c r="D9074">
        <v>453097.06</v>
      </c>
      <c r="E9074">
        <v>629999.1</v>
      </c>
      <c r="F9074">
        <v>485419.78</v>
      </c>
      <c r="G9074">
        <v>584543</v>
      </c>
      <c r="H9074">
        <v>285430.44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</row>
    <row r="9075" spans="1:16" x14ac:dyDescent="0.25">
      <c r="A9075">
        <v>11769</v>
      </c>
      <c r="B9075" t="s">
        <v>3778</v>
      </c>
      <c r="C9075">
        <v>105928.38</v>
      </c>
      <c r="D9075">
        <v>0</v>
      </c>
      <c r="E9075">
        <v>0</v>
      </c>
      <c r="F9075">
        <v>202033.52</v>
      </c>
      <c r="G9075">
        <v>198620.16</v>
      </c>
      <c r="H9075">
        <v>132838.23000000001</v>
      </c>
      <c r="I9075">
        <v>0</v>
      </c>
      <c r="J9075">
        <v>0</v>
      </c>
      <c r="K9075">
        <v>761849.25</v>
      </c>
      <c r="L9075">
        <v>317569.53000000003</v>
      </c>
      <c r="M9075">
        <v>0</v>
      </c>
      <c r="N9075">
        <v>0</v>
      </c>
      <c r="O9075">
        <v>0</v>
      </c>
      <c r="P9075">
        <v>0</v>
      </c>
    </row>
    <row r="9076" spans="1:16" x14ac:dyDescent="0.25">
      <c r="A9076">
        <v>11770</v>
      </c>
      <c r="B9076" t="s">
        <v>3765</v>
      </c>
      <c r="C9076">
        <v>0</v>
      </c>
      <c r="D9076">
        <v>0</v>
      </c>
      <c r="E9076">
        <v>0</v>
      </c>
      <c r="F9076">
        <v>0</v>
      </c>
      <c r="G9076">
        <v>61980.375</v>
      </c>
      <c r="H9076">
        <v>0</v>
      </c>
      <c r="I9076">
        <v>417422.06</v>
      </c>
      <c r="J9076">
        <v>689740.1</v>
      </c>
      <c r="K9076">
        <v>891073</v>
      </c>
      <c r="L9076">
        <v>1590627.8</v>
      </c>
      <c r="M9076">
        <v>0</v>
      </c>
      <c r="N9076">
        <v>0</v>
      </c>
      <c r="O9076">
        <v>0</v>
      </c>
      <c r="P9076">
        <v>0</v>
      </c>
    </row>
    <row r="9077" spans="1:16" x14ac:dyDescent="0.25">
      <c r="A9077">
        <v>11771</v>
      </c>
      <c r="B9077" t="s">
        <v>3751</v>
      </c>
      <c r="C9077">
        <v>0</v>
      </c>
      <c r="D9077">
        <v>0</v>
      </c>
      <c r="E9077">
        <v>0</v>
      </c>
      <c r="F9077">
        <v>0</v>
      </c>
      <c r="G9077">
        <v>188223.08</v>
      </c>
      <c r="H9077">
        <v>67147.63</v>
      </c>
      <c r="I9077">
        <v>172466.48</v>
      </c>
      <c r="J9077">
        <v>171171.03</v>
      </c>
      <c r="K9077">
        <v>0</v>
      </c>
      <c r="L9077">
        <v>1208213.3999999999</v>
      </c>
      <c r="M9077">
        <v>0</v>
      </c>
      <c r="N9077">
        <v>0</v>
      </c>
      <c r="O9077">
        <v>0</v>
      </c>
      <c r="P9077">
        <v>0</v>
      </c>
    </row>
    <row r="9078" spans="1:16" x14ac:dyDescent="0.25">
      <c r="A9078">
        <v>11772</v>
      </c>
      <c r="B9078" t="s">
        <v>3779</v>
      </c>
      <c r="C9078">
        <v>390772.84</v>
      </c>
      <c r="D9078">
        <v>133118.5</v>
      </c>
      <c r="E9078">
        <v>163018.89000000001</v>
      </c>
      <c r="F9078">
        <v>664624.1</v>
      </c>
      <c r="G9078">
        <v>729888.3</v>
      </c>
      <c r="H9078">
        <v>542813.30000000005</v>
      </c>
      <c r="I9078">
        <v>0</v>
      </c>
      <c r="J9078">
        <v>0</v>
      </c>
      <c r="K9078">
        <v>2179649.2000000002</v>
      </c>
      <c r="L9078">
        <v>964486.56</v>
      </c>
      <c r="M9078">
        <v>0</v>
      </c>
      <c r="N9078">
        <v>0</v>
      </c>
      <c r="O9078">
        <v>0</v>
      </c>
      <c r="P9078">
        <v>0</v>
      </c>
    </row>
    <row r="9079" spans="1:16" x14ac:dyDescent="0.25">
      <c r="A9079">
        <v>11774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686963.44</v>
      </c>
      <c r="J9079">
        <v>726415.4</v>
      </c>
      <c r="K9079">
        <v>484077.22</v>
      </c>
      <c r="L9079">
        <v>493550.88</v>
      </c>
      <c r="M9079">
        <v>0</v>
      </c>
      <c r="N9079">
        <v>0</v>
      </c>
      <c r="O9079">
        <v>0</v>
      </c>
      <c r="P9079">
        <v>0</v>
      </c>
    </row>
    <row r="9080" spans="1:16" x14ac:dyDescent="0.25">
      <c r="A9080">
        <v>11775</v>
      </c>
      <c r="B9080">
        <v>0</v>
      </c>
      <c r="C9080">
        <v>428327.5</v>
      </c>
      <c r="D9080">
        <v>557905.25</v>
      </c>
      <c r="E9080">
        <v>479621.1</v>
      </c>
      <c r="F9080">
        <v>202787.36</v>
      </c>
      <c r="G9080">
        <v>89217.233999999997</v>
      </c>
      <c r="H9080">
        <v>494592.2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</row>
    <row r="9081" spans="1:16" x14ac:dyDescent="0.25">
      <c r="A9081">
        <v>11777</v>
      </c>
      <c r="B9081">
        <v>0</v>
      </c>
      <c r="C9081">
        <v>990420.4</v>
      </c>
      <c r="D9081">
        <v>1192902</v>
      </c>
      <c r="E9081">
        <v>1435468.5</v>
      </c>
      <c r="F9081">
        <v>346044.44</v>
      </c>
      <c r="G9081">
        <v>479887.47</v>
      </c>
      <c r="H9081">
        <v>852565.3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</row>
    <row r="9082" spans="1:16" x14ac:dyDescent="0.25">
      <c r="A9082">
        <v>11778</v>
      </c>
      <c r="B9082">
        <v>0</v>
      </c>
      <c r="C9082">
        <v>130455.82</v>
      </c>
      <c r="D9082">
        <v>105618.87</v>
      </c>
      <c r="E9082">
        <v>139338.97</v>
      </c>
      <c r="F9082">
        <v>153735.70000000001</v>
      </c>
      <c r="G9082">
        <v>133710.10999999999</v>
      </c>
      <c r="H9082">
        <v>103433.16</v>
      </c>
      <c r="I9082">
        <v>0</v>
      </c>
      <c r="J9082">
        <v>0</v>
      </c>
      <c r="K9082">
        <v>269715.46999999997</v>
      </c>
      <c r="L9082">
        <v>0</v>
      </c>
      <c r="M9082">
        <v>0</v>
      </c>
      <c r="N9082">
        <v>0</v>
      </c>
      <c r="O9082">
        <v>0</v>
      </c>
      <c r="P9082">
        <v>0</v>
      </c>
    </row>
    <row r="9083" spans="1:16" x14ac:dyDescent="0.25">
      <c r="A9083">
        <v>11780</v>
      </c>
      <c r="B9083" t="s">
        <v>3780</v>
      </c>
      <c r="C9083">
        <v>78521.929999999993</v>
      </c>
      <c r="D9083">
        <v>94538.99</v>
      </c>
      <c r="E9083">
        <v>169284.97</v>
      </c>
      <c r="F9083">
        <v>0</v>
      </c>
      <c r="G9083">
        <v>130979.97</v>
      </c>
      <c r="H9083">
        <v>157934.75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</row>
    <row r="9084" spans="1:16" x14ac:dyDescent="0.25">
      <c r="A9084">
        <v>11781</v>
      </c>
      <c r="B9084">
        <v>0</v>
      </c>
      <c r="C9084">
        <v>0</v>
      </c>
      <c r="D9084">
        <v>0</v>
      </c>
      <c r="E9084">
        <v>0</v>
      </c>
      <c r="F9084">
        <v>140098.17000000001</v>
      </c>
      <c r="G9084">
        <v>0</v>
      </c>
      <c r="H9084">
        <v>0</v>
      </c>
      <c r="I9084">
        <v>1747647.8</v>
      </c>
      <c r="J9084">
        <v>1894882</v>
      </c>
      <c r="K9084">
        <v>604159.1</v>
      </c>
      <c r="L9084">
        <v>642159.1</v>
      </c>
      <c r="M9084">
        <v>0</v>
      </c>
      <c r="N9084">
        <v>0</v>
      </c>
      <c r="O9084">
        <v>0</v>
      </c>
      <c r="P9084">
        <v>0</v>
      </c>
    </row>
    <row r="9085" spans="1:16" x14ac:dyDescent="0.25">
      <c r="A9085">
        <v>11782</v>
      </c>
      <c r="B9085">
        <v>0</v>
      </c>
      <c r="C9085">
        <v>0</v>
      </c>
      <c r="D9085">
        <v>71530.759999999995</v>
      </c>
      <c r="E9085">
        <v>153382.64000000001</v>
      </c>
      <c r="F9085">
        <v>0</v>
      </c>
      <c r="G9085">
        <v>115982.31</v>
      </c>
      <c r="H9085">
        <v>143133.88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</row>
    <row r="9086" spans="1:16" x14ac:dyDescent="0.25">
      <c r="A9086">
        <v>11783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250444.7</v>
      </c>
      <c r="J9086">
        <v>329447.94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</row>
    <row r="9087" spans="1:16" x14ac:dyDescent="0.25">
      <c r="A9087">
        <v>11784</v>
      </c>
      <c r="B9087" t="s">
        <v>3782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1676769.4</v>
      </c>
      <c r="J9087">
        <v>367475.20000000001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</row>
    <row r="9088" spans="1:16" x14ac:dyDescent="0.25">
      <c r="A9088">
        <v>11787</v>
      </c>
      <c r="B9088" t="s">
        <v>3784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233844.94</v>
      </c>
      <c r="M9088">
        <v>0</v>
      </c>
      <c r="N9088">
        <v>0</v>
      </c>
      <c r="O9088">
        <v>0</v>
      </c>
      <c r="P9088">
        <v>0</v>
      </c>
    </row>
    <row r="9089" spans="1:16" x14ac:dyDescent="0.25">
      <c r="A9089">
        <v>11788</v>
      </c>
      <c r="B9089" t="s">
        <v>3781</v>
      </c>
      <c r="C9089">
        <v>164827.1</v>
      </c>
      <c r="D9089">
        <v>153498.28</v>
      </c>
      <c r="E9089">
        <v>173526.28</v>
      </c>
      <c r="F9089">
        <v>237312.25</v>
      </c>
      <c r="G9089">
        <v>231222.78</v>
      </c>
      <c r="H9089">
        <v>192325.11</v>
      </c>
      <c r="I9089">
        <v>0</v>
      </c>
      <c r="J9089">
        <v>0</v>
      </c>
      <c r="K9089">
        <v>3828424.5</v>
      </c>
      <c r="L9089">
        <v>2985153.5</v>
      </c>
      <c r="M9089">
        <v>0</v>
      </c>
      <c r="N9089">
        <v>0</v>
      </c>
      <c r="O9089">
        <v>0</v>
      </c>
      <c r="P9089">
        <v>0</v>
      </c>
    </row>
    <row r="9090" spans="1:16" x14ac:dyDescent="0.25">
      <c r="A9090">
        <v>11789</v>
      </c>
      <c r="B9090" t="s">
        <v>3786</v>
      </c>
      <c r="C9090">
        <v>162310.03</v>
      </c>
      <c r="D9090">
        <v>184791.55</v>
      </c>
      <c r="E9090">
        <v>183794.48</v>
      </c>
      <c r="F9090">
        <v>229885.31</v>
      </c>
      <c r="G9090">
        <v>260402.44</v>
      </c>
      <c r="H9090">
        <v>168522.6</v>
      </c>
      <c r="I9090">
        <v>0</v>
      </c>
      <c r="J9090">
        <v>0</v>
      </c>
      <c r="K9090">
        <v>4389024.5</v>
      </c>
      <c r="L9090">
        <v>2625442</v>
      </c>
      <c r="M9090">
        <v>0</v>
      </c>
      <c r="N9090">
        <v>0</v>
      </c>
      <c r="O9090">
        <v>0</v>
      </c>
      <c r="P9090">
        <v>0</v>
      </c>
    </row>
    <row r="9091" spans="1:16" x14ac:dyDescent="0.25">
      <c r="A9091">
        <v>11790</v>
      </c>
      <c r="B9091" t="s">
        <v>3785</v>
      </c>
      <c r="C9091">
        <v>0</v>
      </c>
      <c r="D9091">
        <v>0</v>
      </c>
      <c r="E9091">
        <v>0</v>
      </c>
      <c r="F9091">
        <v>614580.30000000005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</row>
    <row r="9092" spans="1:16" x14ac:dyDescent="0.25">
      <c r="A9092">
        <v>11791</v>
      </c>
      <c r="B9092">
        <v>0</v>
      </c>
      <c r="C9092">
        <v>1340937.1000000001</v>
      </c>
      <c r="D9092">
        <v>1532443</v>
      </c>
      <c r="E9092">
        <v>2865552</v>
      </c>
      <c r="F9092">
        <v>1354496.6</v>
      </c>
      <c r="G9092">
        <v>2125043.7999999998</v>
      </c>
      <c r="H9092">
        <v>2768100.2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</row>
    <row r="9093" spans="1:16" x14ac:dyDescent="0.25">
      <c r="A9093">
        <v>11792</v>
      </c>
      <c r="B9093">
        <v>0</v>
      </c>
      <c r="C9093">
        <v>6471419.5</v>
      </c>
      <c r="D9093">
        <v>7596334</v>
      </c>
      <c r="E9093">
        <v>13965241</v>
      </c>
      <c r="F9093">
        <v>7000278.5</v>
      </c>
      <c r="G9093">
        <v>10666213</v>
      </c>
      <c r="H9093">
        <v>13612589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</row>
    <row r="9094" spans="1:16" x14ac:dyDescent="0.25">
      <c r="A9094">
        <v>11795</v>
      </c>
      <c r="B9094" t="s">
        <v>495</v>
      </c>
      <c r="C9094">
        <v>229835.75</v>
      </c>
      <c r="D9094">
        <v>239755.53</v>
      </c>
      <c r="E9094">
        <v>254896.62</v>
      </c>
      <c r="F9094">
        <v>93974.44</v>
      </c>
      <c r="G9094">
        <v>0</v>
      </c>
      <c r="H9094">
        <v>161326.22</v>
      </c>
      <c r="I9094">
        <v>0</v>
      </c>
      <c r="J9094">
        <v>0</v>
      </c>
      <c r="K9094">
        <v>6713257</v>
      </c>
      <c r="L9094">
        <v>3755288.5</v>
      </c>
      <c r="M9094">
        <v>0</v>
      </c>
      <c r="N9094">
        <v>0</v>
      </c>
      <c r="O9094">
        <v>0</v>
      </c>
      <c r="P9094">
        <v>0</v>
      </c>
    </row>
    <row r="9095" spans="1:16" x14ac:dyDescent="0.25">
      <c r="A9095">
        <v>11796</v>
      </c>
      <c r="B9095" t="s">
        <v>3783</v>
      </c>
      <c r="C9095">
        <v>77542.39</v>
      </c>
      <c r="D9095">
        <v>107393.58</v>
      </c>
      <c r="E9095">
        <v>140700.01999999999</v>
      </c>
      <c r="F9095">
        <v>71588.983999999997</v>
      </c>
      <c r="G9095">
        <v>109792.22</v>
      </c>
      <c r="H9095">
        <v>146011.53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</row>
    <row r="9096" spans="1:16" x14ac:dyDescent="0.25">
      <c r="A9096">
        <v>11798</v>
      </c>
      <c r="B9096" t="s">
        <v>3776</v>
      </c>
      <c r="C9096">
        <v>0</v>
      </c>
      <c r="D9096">
        <v>0</v>
      </c>
      <c r="E9096">
        <v>0</v>
      </c>
      <c r="F9096">
        <v>570703.6</v>
      </c>
      <c r="G9096">
        <v>584159.75</v>
      </c>
      <c r="H9096">
        <v>108329.35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</row>
    <row r="9097" spans="1:16" x14ac:dyDescent="0.25">
      <c r="A9097">
        <v>11804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192425.44</v>
      </c>
      <c r="L9097">
        <v>0</v>
      </c>
      <c r="M9097">
        <v>0</v>
      </c>
      <c r="N9097">
        <v>0</v>
      </c>
      <c r="O9097">
        <v>0</v>
      </c>
      <c r="P9097">
        <v>0</v>
      </c>
    </row>
    <row r="9098" spans="1:16" x14ac:dyDescent="0.25">
      <c r="A9098">
        <v>11806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217521.94</v>
      </c>
      <c r="L9098">
        <v>0</v>
      </c>
      <c r="M9098">
        <v>0</v>
      </c>
      <c r="N9098">
        <v>0</v>
      </c>
      <c r="O9098">
        <v>0</v>
      </c>
      <c r="P9098">
        <v>0</v>
      </c>
    </row>
    <row r="9099" spans="1:16" x14ac:dyDescent="0.25">
      <c r="A9099">
        <v>11807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132669.70000000001</v>
      </c>
      <c r="L9099">
        <v>0</v>
      </c>
      <c r="M9099">
        <v>0</v>
      </c>
      <c r="N9099">
        <v>0</v>
      </c>
      <c r="O9099">
        <v>0</v>
      </c>
      <c r="P9099">
        <v>0</v>
      </c>
    </row>
    <row r="9100" spans="1:16" x14ac:dyDescent="0.25">
      <c r="A9100">
        <v>11808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193615.58</v>
      </c>
      <c r="L9100">
        <v>0</v>
      </c>
      <c r="M9100">
        <v>0</v>
      </c>
      <c r="N9100">
        <v>0</v>
      </c>
      <c r="O9100">
        <v>0</v>
      </c>
      <c r="P9100">
        <v>0</v>
      </c>
    </row>
    <row r="9101" spans="1:16" x14ac:dyDescent="0.25">
      <c r="A9101">
        <v>11809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124712.41</v>
      </c>
      <c r="L9101">
        <v>78160.600000000006</v>
      </c>
      <c r="M9101">
        <v>0</v>
      </c>
      <c r="N9101">
        <v>0</v>
      </c>
      <c r="O9101">
        <v>0</v>
      </c>
      <c r="P9101">
        <v>0</v>
      </c>
    </row>
    <row r="9102" spans="1:16" x14ac:dyDescent="0.25">
      <c r="A9102">
        <v>11810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139053.29999999999</v>
      </c>
      <c r="J9102">
        <v>127053.04</v>
      </c>
      <c r="K9102">
        <v>401531.44</v>
      </c>
      <c r="L9102">
        <v>653147.4</v>
      </c>
      <c r="M9102">
        <v>0</v>
      </c>
      <c r="N9102">
        <v>0</v>
      </c>
      <c r="O9102">
        <v>0</v>
      </c>
      <c r="P9102">
        <v>0</v>
      </c>
    </row>
    <row r="9103" spans="1:16" x14ac:dyDescent="0.25">
      <c r="A9103">
        <v>11811</v>
      </c>
      <c r="B9103" t="s">
        <v>3787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186755.64</v>
      </c>
      <c r="L9103">
        <v>135069.5</v>
      </c>
      <c r="M9103">
        <v>0</v>
      </c>
      <c r="N9103">
        <v>0</v>
      </c>
      <c r="O9103">
        <v>0</v>
      </c>
      <c r="P9103">
        <v>0</v>
      </c>
    </row>
    <row r="9104" spans="1:16" x14ac:dyDescent="0.25">
      <c r="A9104">
        <v>11812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193914.86</v>
      </c>
      <c r="L9104">
        <v>211016.6</v>
      </c>
      <c r="M9104">
        <v>0</v>
      </c>
      <c r="N9104">
        <v>0</v>
      </c>
      <c r="O9104">
        <v>0</v>
      </c>
      <c r="P9104">
        <v>0</v>
      </c>
    </row>
    <row r="9105" spans="1:16" x14ac:dyDescent="0.25">
      <c r="A9105">
        <v>11818</v>
      </c>
      <c r="B9105" t="s">
        <v>3810</v>
      </c>
      <c r="C9105">
        <v>229022.88</v>
      </c>
      <c r="D9105">
        <v>287168.28000000003</v>
      </c>
      <c r="E9105">
        <v>430066.94</v>
      </c>
      <c r="F9105">
        <v>941623.3</v>
      </c>
      <c r="G9105">
        <v>497000.25</v>
      </c>
      <c r="H9105">
        <v>453605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</row>
    <row r="9106" spans="1:16" x14ac:dyDescent="0.25">
      <c r="A9106">
        <v>11820</v>
      </c>
      <c r="B9106" t="s">
        <v>3790</v>
      </c>
      <c r="C9106">
        <v>191902.95</v>
      </c>
      <c r="D9106">
        <v>178323.4</v>
      </c>
      <c r="E9106">
        <v>160103.67000000001</v>
      </c>
      <c r="F9106">
        <v>304518.96999999997</v>
      </c>
      <c r="G9106">
        <v>232825.44</v>
      </c>
      <c r="H9106">
        <v>230092.34</v>
      </c>
      <c r="I9106">
        <v>0</v>
      </c>
      <c r="J9106">
        <v>0</v>
      </c>
      <c r="K9106">
        <v>444950.28</v>
      </c>
      <c r="L9106">
        <v>237984.9</v>
      </c>
      <c r="M9106">
        <v>0</v>
      </c>
      <c r="N9106">
        <v>0</v>
      </c>
      <c r="O9106">
        <v>0</v>
      </c>
      <c r="P9106">
        <v>0</v>
      </c>
    </row>
    <row r="9107" spans="1:16" x14ac:dyDescent="0.25">
      <c r="A9107">
        <v>11821</v>
      </c>
      <c r="B9107" t="s">
        <v>3796</v>
      </c>
      <c r="C9107">
        <v>0</v>
      </c>
      <c r="D9107">
        <v>0</v>
      </c>
      <c r="E9107">
        <v>0</v>
      </c>
      <c r="F9107">
        <v>0</v>
      </c>
      <c r="G9107">
        <v>63253.58</v>
      </c>
      <c r="H9107">
        <v>0</v>
      </c>
      <c r="I9107">
        <v>310834.40000000002</v>
      </c>
      <c r="J9107">
        <v>4087703</v>
      </c>
      <c r="K9107">
        <v>643466.4</v>
      </c>
      <c r="L9107">
        <v>1112051.8</v>
      </c>
      <c r="M9107">
        <v>0</v>
      </c>
      <c r="N9107">
        <v>0</v>
      </c>
      <c r="O9107">
        <v>0</v>
      </c>
      <c r="P9107">
        <v>0</v>
      </c>
    </row>
    <row r="9108" spans="1:16" x14ac:dyDescent="0.25">
      <c r="A9108">
        <v>11822</v>
      </c>
      <c r="B9108" t="s">
        <v>3792</v>
      </c>
      <c r="C9108">
        <v>0</v>
      </c>
      <c r="D9108">
        <v>144883.32999999999</v>
      </c>
      <c r="E9108">
        <v>0</v>
      </c>
      <c r="F9108">
        <v>121331.80499999999</v>
      </c>
      <c r="G9108">
        <v>0</v>
      </c>
      <c r="H9108">
        <v>246532.78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</row>
    <row r="9109" spans="1:16" x14ac:dyDescent="0.25">
      <c r="A9109">
        <v>11825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99433.95</v>
      </c>
      <c r="H9109">
        <v>193761.05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</row>
    <row r="9110" spans="1:16" x14ac:dyDescent="0.25">
      <c r="A9110">
        <v>11826</v>
      </c>
      <c r="B9110">
        <v>0</v>
      </c>
      <c r="C9110">
        <v>223104.6</v>
      </c>
      <c r="D9110">
        <v>98398.335999999996</v>
      </c>
      <c r="E9110">
        <v>149056.19</v>
      </c>
      <c r="F9110">
        <v>199878.98</v>
      </c>
      <c r="G9110">
        <v>294705.84000000003</v>
      </c>
      <c r="H9110">
        <v>174507.78</v>
      </c>
      <c r="I9110">
        <v>0</v>
      </c>
      <c r="J9110">
        <v>0</v>
      </c>
      <c r="K9110">
        <v>333414.28000000003</v>
      </c>
      <c r="L9110">
        <v>172968.95</v>
      </c>
      <c r="M9110">
        <v>0</v>
      </c>
      <c r="N9110">
        <v>0</v>
      </c>
      <c r="O9110">
        <v>0</v>
      </c>
      <c r="P9110">
        <v>0</v>
      </c>
    </row>
    <row r="9111" spans="1:16" x14ac:dyDescent="0.25">
      <c r="A9111">
        <v>11827</v>
      </c>
      <c r="B9111">
        <v>0</v>
      </c>
      <c r="C9111">
        <v>0</v>
      </c>
      <c r="D9111">
        <v>0</v>
      </c>
      <c r="E9111">
        <v>50482.434000000001</v>
      </c>
      <c r="F9111">
        <v>71388.695000000007</v>
      </c>
      <c r="G9111">
        <v>0</v>
      </c>
      <c r="H9111">
        <v>50585.862999999998</v>
      </c>
      <c r="I9111">
        <v>0</v>
      </c>
      <c r="J9111">
        <v>0</v>
      </c>
      <c r="K9111">
        <v>79725.649999999994</v>
      </c>
      <c r="L9111">
        <v>189368.02</v>
      </c>
      <c r="M9111">
        <v>0</v>
      </c>
      <c r="N9111">
        <v>0</v>
      </c>
      <c r="O9111">
        <v>0</v>
      </c>
      <c r="P9111">
        <v>0</v>
      </c>
    </row>
    <row r="9112" spans="1:16" x14ac:dyDescent="0.25">
      <c r="A9112">
        <v>11829</v>
      </c>
      <c r="B9112">
        <v>0</v>
      </c>
      <c r="C9112">
        <v>0</v>
      </c>
      <c r="D9112">
        <v>102299.19</v>
      </c>
      <c r="E9112">
        <v>121899.21</v>
      </c>
      <c r="F9112">
        <v>102417.05</v>
      </c>
      <c r="G9112">
        <v>90764.61</v>
      </c>
      <c r="H9112">
        <v>201702.9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</row>
    <row r="9113" spans="1:16" x14ac:dyDescent="0.25">
      <c r="A9113">
        <v>11830</v>
      </c>
      <c r="B9113" t="s">
        <v>3798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201030.31</v>
      </c>
      <c r="J9113">
        <v>275234.88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</row>
    <row r="9114" spans="1:16" x14ac:dyDescent="0.25">
      <c r="A9114">
        <v>11831</v>
      </c>
      <c r="B9114">
        <v>0</v>
      </c>
      <c r="C9114">
        <v>0</v>
      </c>
      <c r="D9114">
        <v>0</v>
      </c>
      <c r="E9114">
        <v>108255.8</v>
      </c>
      <c r="F9114">
        <v>51293.440000000002</v>
      </c>
      <c r="G9114">
        <v>134439.9</v>
      </c>
      <c r="H9114">
        <v>59895.96</v>
      </c>
      <c r="I9114">
        <v>0</v>
      </c>
      <c r="J9114">
        <v>0</v>
      </c>
      <c r="K9114">
        <v>147647.1</v>
      </c>
      <c r="L9114">
        <v>0</v>
      </c>
      <c r="M9114">
        <v>0</v>
      </c>
      <c r="N9114">
        <v>0</v>
      </c>
      <c r="O9114">
        <v>0</v>
      </c>
      <c r="P9114">
        <v>0</v>
      </c>
    </row>
    <row r="9115" spans="1:16" x14ac:dyDescent="0.25">
      <c r="A9115">
        <v>11832</v>
      </c>
      <c r="B9115">
        <v>0</v>
      </c>
      <c r="C9115">
        <v>712466.5</v>
      </c>
      <c r="D9115">
        <v>774140.75</v>
      </c>
      <c r="E9115">
        <v>727972.25</v>
      </c>
      <c r="F9115">
        <v>1004103.25</v>
      </c>
      <c r="G9115">
        <v>802371.5</v>
      </c>
      <c r="H9115">
        <v>501563.22</v>
      </c>
      <c r="I9115">
        <v>0</v>
      </c>
      <c r="J9115">
        <v>0</v>
      </c>
      <c r="K9115">
        <v>3987765.5</v>
      </c>
      <c r="L9115">
        <v>2615923.5</v>
      </c>
      <c r="M9115">
        <v>0</v>
      </c>
      <c r="N9115">
        <v>0</v>
      </c>
      <c r="O9115">
        <v>0</v>
      </c>
      <c r="P9115">
        <v>0</v>
      </c>
    </row>
    <row r="9116" spans="1:16" x14ac:dyDescent="0.25">
      <c r="A9116">
        <v>11833</v>
      </c>
      <c r="B9116">
        <v>0</v>
      </c>
      <c r="C9116">
        <v>660025.9</v>
      </c>
      <c r="D9116">
        <v>535233.30000000005</v>
      </c>
      <c r="E9116">
        <v>538035.56000000006</v>
      </c>
      <c r="F9116">
        <v>452460.66</v>
      </c>
      <c r="G9116">
        <v>473411.12</v>
      </c>
      <c r="H9116">
        <v>362834.44</v>
      </c>
      <c r="I9116">
        <v>212067.14</v>
      </c>
      <c r="J9116">
        <v>246952.58</v>
      </c>
      <c r="K9116">
        <v>1130952.8999999999</v>
      </c>
      <c r="L9116">
        <v>818023.44</v>
      </c>
      <c r="M9116">
        <v>0</v>
      </c>
      <c r="N9116">
        <v>0</v>
      </c>
      <c r="O9116">
        <v>0</v>
      </c>
      <c r="P9116">
        <v>0</v>
      </c>
    </row>
    <row r="9117" spans="1:16" x14ac:dyDescent="0.25">
      <c r="A9117">
        <v>11834</v>
      </c>
      <c r="B9117" t="s">
        <v>3789</v>
      </c>
      <c r="C9117">
        <v>239203.28</v>
      </c>
      <c r="D9117">
        <v>162240.07999999999</v>
      </c>
      <c r="E9117">
        <v>432090.25</v>
      </c>
      <c r="F9117">
        <v>211212.06</v>
      </c>
      <c r="G9117">
        <v>290464.94</v>
      </c>
      <c r="H9117">
        <v>488827.6</v>
      </c>
      <c r="I9117">
        <v>0</v>
      </c>
      <c r="J9117">
        <v>0</v>
      </c>
      <c r="K9117">
        <v>3067935</v>
      </c>
      <c r="L9117">
        <v>5593233</v>
      </c>
      <c r="M9117">
        <v>0</v>
      </c>
      <c r="N9117">
        <v>0</v>
      </c>
      <c r="O9117">
        <v>0</v>
      </c>
      <c r="P9117">
        <v>0</v>
      </c>
    </row>
    <row r="9118" spans="1:16" x14ac:dyDescent="0.25">
      <c r="A9118">
        <v>11835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192578.62</v>
      </c>
      <c r="L9118">
        <v>0</v>
      </c>
      <c r="M9118">
        <v>0</v>
      </c>
      <c r="N9118">
        <v>0</v>
      </c>
      <c r="O9118">
        <v>0</v>
      </c>
      <c r="P9118">
        <v>0</v>
      </c>
    </row>
    <row r="9119" spans="1:16" x14ac:dyDescent="0.25">
      <c r="A9119">
        <v>11836</v>
      </c>
      <c r="B9119">
        <v>0</v>
      </c>
      <c r="C9119">
        <v>90361.9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195534.45</v>
      </c>
      <c r="L9119">
        <v>0</v>
      </c>
      <c r="M9119">
        <v>0</v>
      </c>
      <c r="N9119">
        <v>0</v>
      </c>
      <c r="O9119">
        <v>0</v>
      </c>
      <c r="P9119">
        <v>0</v>
      </c>
    </row>
    <row r="9120" spans="1:16" x14ac:dyDescent="0.25">
      <c r="A9120">
        <v>11837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111392.42</v>
      </c>
      <c r="L9120">
        <v>0</v>
      </c>
      <c r="M9120">
        <v>0</v>
      </c>
      <c r="N9120">
        <v>0</v>
      </c>
      <c r="O9120">
        <v>0</v>
      </c>
      <c r="P9120">
        <v>0</v>
      </c>
    </row>
    <row r="9121" spans="1:16" x14ac:dyDescent="0.25">
      <c r="A9121">
        <v>11838</v>
      </c>
      <c r="B9121" t="s">
        <v>3865</v>
      </c>
      <c r="C9121">
        <v>0</v>
      </c>
      <c r="D9121">
        <v>0</v>
      </c>
      <c r="E9121">
        <v>89790.87</v>
      </c>
      <c r="F9121">
        <v>0</v>
      </c>
      <c r="G9121">
        <v>64376.195</v>
      </c>
      <c r="H9121">
        <v>98776.4</v>
      </c>
      <c r="I9121">
        <v>0</v>
      </c>
      <c r="J9121">
        <v>0</v>
      </c>
      <c r="K9121">
        <v>201184.86</v>
      </c>
      <c r="L9121">
        <v>72476.875</v>
      </c>
      <c r="M9121">
        <v>0</v>
      </c>
      <c r="N9121">
        <v>0</v>
      </c>
      <c r="O9121">
        <v>0</v>
      </c>
      <c r="P9121">
        <v>0</v>
      </c>
    </row>
    <row r="9122" spans="1:16" x14ac:dyDescent="0.25">
      <c r="A9122">
        <v>11839</v>
      </c>
      <c r="B9122" t="s">
        <v>3804</v>
      </c>
      <c r="C9122">
        <v>0</v>
      </c>
      <c r="D9122">
        <v>0</v>
      </c>
      <c r="E9122">
        <v>68872.08</v>
      </c>
      <c r="F9122">
        <v>108892.38</v>
      </c>
      <c r="G9122">
        <v>118161.41</v>
      </c>
      <c r="H9122">
        <v>0</v>
      </c>
      <c r="I9122">
        <v>0</v>
      </c>
      <c r="J9122">
        <v>0</v>
      </c>
      <c r="K9122">
        <v>270842.25</v>
      </c>
      <c r="L9122">
        <v>62817.866999999998</v>
      </c>
      <c r="M9122">
        <v>0</v>
      </c>
      <c r="N9122">
        <v>0</v>
      </c>
      <c r="O9122">
        <v>0</v>
      </c>
      <c r="P9122">
        <v>0</v>
      </c>
    </row>
    <row r="9123" spans="1:16" x14ac:dyDescent="0.25">
      <c r="A9123">
        <v>11840</v>
      </c>
      <c r="B9123">
        <v>0</v>
      </c>
      <c r="C9123">
        <v>55781.19</v>
      </c>
      <c r="D9123">
        <v>99024.83</v>
      </c>
      <c r="E9123">
        <v>136955.1</v>
      </c>
      <c r="F9123">
        <v>98207.07</v>
      </c>
      <c r="G9123">
        <v>147272.4</v>
      </c>
      <c r="H9123">
        <v>72824.33</v>
      </c>
      <c r="I9123">
        <v>0</v>
      </c>
      <c r="J9123">
        <v>0</v>
      </c>
      <c r="K9123">
        <v>219566.19</v>
      </c>
      <c r="L9123">
        <v>78835.733999999997</v>
      </c>
      <c r="M9123">
        <v>0</v>
      </c>
      <c r="N9123">
        <v>0</v>
      </c>
      <c r="O9123">
        <v>0</v>
      </c>
      <c r="P9123">
        <v>0</v>
      </c>
    </row>
    <row r="9124" spans="1:16" x14ac:dyDescent="0.25">
      <c r="A9124">
        <v>11841</v>
      </c>
      <c r="B9124">
        <v>0</v>
      </c>
      <c r="C9124">
        <v>0</v>
      </c>
      <c r="D9124">
        <v>98983.67</v>
      </c>
      <c r="E9124">
        <v>125850.55499999999</v>
      </c>
      <c r="F9124">
        <v>0</v>
      </c>
      <c r="G9124">
        <v>0</v>
      </c>
      <c r="H9124">
        <v>107409.51</v>
      </c>
      <c r="I9124">
        <v>0</v>
      </c>
      <c r="J9124">
        <v>0</v>
      </c>
      <c r="K9124">
        <v>250951.95</v>
      </c>
      <c r="L9124">
        <v>0</v>
      </c>
      <c r="M9124">
        <v>0</v>
      </c>
      <c r="N9124">
        <v>0</v>
      </c>
      <c r="O9124">
        <v>0</v>
      </c>
      <c r="P9124">
        <v>0</v>
      </c>
    </row>
    <row r="9125" spans="1:16" x14ac:dyDescent="0.25">
      <c r="A9125">
        <v>11842</v>
      </c>
      <c r="B9125" t="s">
        <v>3849</v>
      </c>
      <c r="C9125">
        <v>67586.375</v>
      </c>
      <c r="D9125">
        <v>78134.570000000007</v>
      </c>
      <c r="E9125">
        <v>88257.14</v>
      </c>
      <c r="F9125">
        <v>89644.59</v>
      </c>
      <c r="G9125">
        <v>98817.52</v>
      </c>
      <c r="H9125">
        <v>0</v>
      </c>
      <c r="I9125">
        <v>0</v>
      </c>
      <c r="J9125">
        <v>0</v>
      </c>
      <c r="K9125">
        <v>230681</v>
      </c>
      <c r="L9125">
        <v>103787.94500000001</v>
      </c>
      <c r="M9125">
        <v>0</v>
      </c>
      <c r="N9125">
        <v>0</v>
      </c>
      <c r="O9125">
        <v>0</v>
      </c>
      <c r="P9125">
        <v>0</v>
      </c>
    </row>
    <row r="9126" spans="1:16" x14ac:dyDescent="0.25">
      <c r="A9126">
        <v>11843</v>
      </c>
      <c r="B9126">
        <v>0</v>
      </c>
      <c r="C9126">
        <v>0</v>
      </c>
      <c r="D9126">
        <v>70114.164000000004</v>
      </c>
      <c r="E9126">
        <v>121611.86</v>
      </c>
      <c r="F9126">
        <v>128113.02</v>
      </c>
      <c r="G9126">
        <v>154230.60999999999</v>
      </c>
      <c r="H9126">
        <v>87240.05</v>
      </c>
      <c r="I9126">
        <v>0</v>
      </c>
      <c r="J9126">
        <v>0</v>
      </c>
      <c r="K9126">
        <v>183770.83</v>
      </c>
      <c r="L9126">
        <v>91778.554999999993</v>
      </c>
      <c r="M9126">
        <v>0</v>
      </c>
      <c r="N9126">
        <v>0</v>
      </c>
      <c r="O9126">
        <v>0</v>
      </c>
      <c r="P9126">
        <v>0</v>
      </c>
    </row>
    <row r="9127" spans="1:16" x14ac:dyDescent="0.25">
      <c r="A9127">
        <v>11844</v>
      </c>
      <c r="B9127">
        <v>0</v>
      </c>
      <c r="C9127">
        <v>573273.9</v>
      </c>
      <c r="D9127">
        <v>506010.5</v>
      </c>
      <c r="E9127">
        <v>521417.88</v>
      </c>
      <c r="F9127">
        <v>574733.80000000005</v>
      </c>
      <c r="G9127">
        <v>677982.9</v>
      </c>
      <c r="H9127">
        <v>519407.06</v>
      </c>
      <c r="I9127">
        <v>0</v>
      </c>
      <c r="J9127">
        <v>0</v>
      </c>
      <c r="K9127">
        <v>1049593.6000000001</v>
      </c>
      <c r="L9127">
        <v>562904.93999999994</v>
      </c>
      <c r="M9127">
        <v>0</v>
      </c>
      <c r="N9127">
        <v>0</v>
      </c>
      <c r="O9127">
        <v>0</v>
      </c>
      <c r="P9127">
        <v>0</v>
      </c>
    </row>
    <row r="9128" spans="1:16" x14ac:dyDescent="0.25">
      <c r="A9128">
        <v>11845</v>
      </c>
      <c r="B9128">
        <v>0</v>
      </c>
      <c r="C9128">
        <v>0</v>
      </c>
      <c r="D9128">
        <v>0</v>
      </c>
      <c r="E9128">
        <v>0</v>
      </c>
      <c r="F9128">
        <v>104434.19</v>
      </c>
      <c r="G9128">
        <v>101880.76</v>
      </c>
      <c r="H9128">
        <v>0</v>
      </c>
      <c r="I9128">
        <v>0</v>
      </c>
      <c r="J9128">
        <v>0</v>
      </c>
      <c r="K9128">
        <v>137452.10999999999</v>
      </c>
      <c r="L9128">
        <v>0</v>
      </c>
      <c r="M9128">
        <v>0</v>
      </c>
      <c r="N9128">
        <v>0</v>
      </c>
      <c r="O9128">
        <v>0</v>
      </c>
      <c r="P9128">
        <v>0</v>
      </c>
    </row>
    <row r="9129" spans="1:16" x14ac:dyDescent="0.25">
      <c r="A9129">
        <v>11846</v>
      </c>
      <c r="B9129">
        <v>0</v>
      </c>
      <c r="C9129">
        <v>0</v>
      </c>
      <c r="D9129">
        <v>0</v>
      </c>
      <c r="E9129">
        <v>0</v>
      </c>
      <c r="F9129">
        <v>96738.18</v>
      </c>
      <c r="G9129">
        <v>0</v>
      </c>
      <c r="H9129">
        <v>63956.434000000001</v>
      </c>
      <c r="I9129">
        <v>0</v>
      </c>
      <c r="J9129">
        <v>0</v>
      </c>
      <c r="K9129">
        <v>125660.69</v>
      </c>
      <c r="L9129">
        <v>72674.81</v>
      </c>
      <c r="M9129">
        <v>0</v>
      </c>
      <c r="N9129">
        <v>0</v>
      </c>
      <c r="O9129">
        <v>0</v>
      </c>
      <c r="P9129">
        <v>0</v>
      </c>
    </row>
    <row r="9130" spans="1:16" x14ac:dyDescent="0.25">
      <c r="A9130">
        <v>11847</v>
      </c>
      <c r="B9130" t="s">
        <v>3800</v>
      </c>
      <c r="C9130">
        <v>101435.83</v>
      </c>
      <c r="D9130">
        <v>135442</v>
      </c>
      <c r="E9130">
        <v>127934.69500000001</v>
      </c>
      <c r="F9130">
        <v>0</v>
      </c>
      <c r="G9130">
        <v>139397.64000000001</v>
      </c>
      <c r="H9130">
        <v>0</v>
      </c>
      <c r="I9130">
        <v>0</v>
      </c>
      <c r="J9130">
        <v>0</v>
      </c>
      <c r="K9130">
        <v>227419</v>
      </c>
      <c r="L9130">
        <v>0</v>
      </c>
      <c r="M9130">
        <v>0</v>
      </c>
      <c r="N9130">
        <v>0</v>
      </c>
      <c r="O9130">
        <v>0</v>
      </c>
      <c r="P9130">
        <v>0</v>
      </c>
    </row>
    <row r="9131" spans="1:16" x14ac:dyDescent="0.25">
      <c r="A9131">
        <v>11848</v>
      </c>
      <c r="B9131" t="s">
        <v>3842</v>
      </c>
      <c r="C9131">
        <v>175582.11</v>
      </c>
      <c r="D9131">
        <v>130844.08</v>
      </c>
      <c r="E9131">
        <v>136847.9</v>
      </c>
      <c r="F9131">
        <v>173177.78</v>
      </c>
      <c r="G9131">
        <v>250778.42</v>
      </c>
      <c r="H9131">
        <v>0</v>
      </c>
      <c r="I9131">
        <v>0</v>
      </c>
      <c r="J9131">
        <v>0</v>
      </c>
      <c r="K9131">
        <v>346260.9</v>
      </c>
      <c r="L9131">
        <v>174811.27</v>
      </c>
      <c r="M9131">
        <v>0</v>
      </c>
      <c r="N9131">
        <v>0</v>
      </c>
      <c r="O9131">
        <v>0</v>
      </c>
      <c r="P9131">
        <v>0</v>
      </c>
    </row>
    <row r="9132" spans="1:16" x14ac:dyDescent="0.25">
      <c r="A9132">
        <v>11850</v>
      </c>
      <c r="B9132" t="s">
        <v>3795</v>
      </c>
      <c r="C9132">
        <v>663217.25</v>
      </c>
      <c r="D9132">
        <v>556226.75</v>
      </c>
      <c r="E9132">
        <v>610629.69999999995</v>
      </c>
      <c r="F9132">
        <v>666497.4</v>
      </c>
      <c r="G9132">
        <v>844058</v>
      </c>
      <c r="H9132">
        <v>642737.93999999994</v>
      </c>
      <c r="I9132">
        <v>0</v>
      </c>
      <c r="J9132">
        <v>0</v>
      </c>
      <c r="K9132">
        <v>1164916.1000000001</v>
      </c>
      <c r="L9132">
        <v>665639.4</v>
      </c>
      <c r="M9132">
        <v>0</v>
      </c>
      <c r="N9132">
        <v>0</v>
      </c>
      <c r="O9132">
        <v>0</v>
      </c>
      <c r="P9132">
        <v>0</v>
      </c>
    </row>
    <row r="9133" spans="1:16" x14ac:dyDescent="0.25">
      <c r="A9133">
        <v>11851</v>
      </c>
      <c r="B9133">
        <v>0</v>
      </c>
      <c r="C9133">
        <v>0</v>
      </c>
      <c r="D9133">
        <v>0</v>
      </c>
      <c r="E9133">
        <v>0</v>
      </c>
      <c r="F9133">
        <v>280072.44</v>
      </c>
      <c r="G9133">
        <v>104594.164</v>
      </c>
      <c r="H9133">
        <v>89606.16</v>
      </c>
      <c r="I9133">
        <v>1553504.4</v>
      </c>
      <c r="J9133">
        <v>1616078.6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</row>
    <row r="9134" spans="1:16" x14ac:dyDescent="0.25">
      <c r="A9134">
        <v>11852</v>
      </c>
      <c r="B9134" t="s">
        <v>3793</v>
      </c>
      <c r="C9134">
        <v>513494.9</v>
      </c>
      <c r="D9134">
        <v>351997.2</v>
      </c>
      <c r="E9134">
        <v>1053811.2</v>
      </c>
      <c r="F9134">
        <v>339358.53</v>
      </c>
      <c r="G9134">
        <v>525717.43999999994</v>
      </c>
      <c r="H9134">
        <v>839982.7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</row>
    <row r="9135" spans="1:16" x14ac:dyDescent="0.25">
      <c r="A9135">
        <v>11853</v>
      </c>
      <c r="B9135">
        <v>0</v>
      </c>
      <c r="C9135">
        <v>204728.47</v>
      </c>
      <c r="D9135">
        <v>121959.03</v>
      </c>
      <c r="E9135">
        <v>235043.72</v>
      </c>
      <c r="F9135">
        <v>166350.16</v>
      </c>
      <c r="G9135">
        <v>187147.45</v>
      </c>
      <c r="H9135">
        <v>115412</v>
      </c>
      <c r="I9135">
        <v>0</v>
      </c>
      <c r="J9135">
        <v>0</v>
      </c>
      <c r="K9135">
        <v>348136.94</v>
      </c>
      <c r="L9135">
        <v>173576.81</v>
      </c>
      <c r="M9135">
        <v>0</v>
      </c>
      <c r="N9135">
        <v>0</v>
      </c>
      <c r="O9135">
        <v>0</v>
      </c>
      <c r="P9135">
        <v>0</v>
      </c>
    </row>
    <row r="9136" spans="1:16" x14ac:dyDescent="0.25">
      <c r="A9136">
        <v>11854</v>
      </c>
      <c r="B9136">
        <v>0</v>
      </c>
      <c r="C9136">
        <v>0</v>
      </c>
      <c r="D9136">
        <v>201074.58</v>
      </c>
      <c r="E9136">
        <v>207992.64</v>
      </c>
      <c r="F9136">
        <v>203083.2</v>
      </c>
      <c r="G9136">
        <v>116959.53</v>
      </c>
      <c r="H9136">
        <v>0</v>
      </c>
      <c r="I9136">
        <v>0</v>
      </c>
      <c r="J9136">
        <v>0</v>
      </c>
      <c r="K9136">
        <v>314118.09999999998</v>
      </c>
      <c r="L9136">
        <v>0</v>
      </c>
      <c r="M9136">
        <v>0</v>
      </c>
      <c r="N9136">
        <v>0</v>
      </c>
      <c r="O9136">
        <v>0</v>
      </c>
      <c r="P9136">
        <v>0</v>
      </c>
    </row>
    <row r="9137" spans="1:16" x14ac:dyDescent="0.25">
      <c r="A9137">
        <v>11855</v>
      </c>
      <c r="B9137" t="s">
        <v>3797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323955.88</v>
      </c>
      <c r="J9137">
        <v>411009.06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</row>
    <row r="9138" spans="1:16" x14ac:dyDescent="0.25">
      <c r="A9138">
        <v>11856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316770.75</v>
      </c>
      <c r="J9138">
        <v>349280.75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</row>
    <row r="9139" spans="1:16" x14ac:dyDescent="0.25">
      <c r="A9139">
        <v>11857</v>
      </c>
      <c r="B9139">
        <v>0</v>
      </c>
      <c r="C9139">
        <v>157645.69</v>
      </c>
      <c r="D9139">
        <v>123504.13</v>
      </c>
      <c r="E9139">
        <v>180944.36</v>
      </c>
      <c r="F9139">
        <v>176380</v>
      </c>
      <c r="G9139">
        <v>163254.23000000001</v>
      </c>
      <c r="H9139">
        <v>127296.87</v>
      </c>
      <c r="I9139">
        <v>0</v>
      </c>
      <c r="J9139">
        <v>0</v>
      </c>
      <c r="K9139">
        <v>374466.56</v>
      </c>
      <c r="L9139">
        <v>124749.08</v>
      </c>
      <c r="M9139">
        <v>0</v>
      </c>
      <c r="N9139">
        <v>0</v>
      </c>
      <c r="O9139">
        <v>0</v>
      </c>
      <c r="P9139">
        <v>0</v>
      </c>
    </row>
    <row r="9140" spans="1:16" x14ac:dyDescent="0.25">
      <c r="A9140">
        <v>11858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271840.15999999997</v>
      </c>
      <c r="J9140">
        <v>319353.25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</row>
    <row r="9141" spans="1:16" x14ac:dyDescent="0.25">
      <c r="A9141">
        <v>11859</v>
      </c>
      <c r="B9141" t="s">
        <v>3799</v>
      </c>
      <c r="C9141">
        <v>630491.69999999995</v>
      </c>
      <c r="D9141">
        <v>593401.59999999998</v>
      </c>
      <c r="E9141">
        <v>661144.6</v>
      </c>
      <c r="F9141">
        <v>738846.6</v>
      </c>
      <c r="G9141">
        <v>838544.25</v>
      </c>
      <c r="H9141">
        <v>612055.5</v>
      </c>
      <c r="I9141">
        <v>0</v>
      </c>
      <c r="J9141">
        <v>0</v>
      </c>
      <c r="K9141">
        <v>1187820.6000000001</v>
      </c>
      <c r="L9141">
        <v>622022.1</v>
      </c>
      <c r="M9141">
        <v>0</v>
      </c>
      <c r="N9141">
        <v>0</v>
      </c>
      <c r="O9141">
        <v>0</v>
      </c>
      <c r="P9141">
        <v>0</v>
      </c>
    </row>
    <row r="9142" spans="1:16" x14ac:dyDescent="0.25">
      <c r="A9142">
        <v>11860</v>
      </c>
      <c r="B9142">
        <v>0</v>
      </c>
      <c r="C9142">
        <v>145411.07999999999</v>
      </c>
      <c r="D9142">
        <v>139679.64000000001</v>
      </c>
      <c r="E9142">
        <v>152968.62</v>
      </c>
      <c r="F9142">
        <v>58246.07</v>
      </c>
      <c r="G9142">
        <v>0</v>
      </c>
      <c r="H9142">
        <v>70502.05</v>
      </c>
      <c r="I9142">
        <v>0</v>
      </c>
      <c r="J9142">
        <v>0</v>
      </c>
      <c r="K9142">
        <v>105478.67</v>
      </c>
      <c r="L9142">
        <v>0</v>
      </c>
      <c r="M9142">
        <v>0</v>
      </c>
      <c r="N9142">
        <v>0</v>
      </c>
      <c r="O9142">
        <v>0</v>
      </c>
      <c r="P9142">
        <v>0</v>
      </c>
    </row>
    <row r="9143" spans="1:16" x14ac:dyDescent="0.25">
      <c r="A9143">
        <v>11861</v>
      </c>
      <c r="B9143" t="s">
        <v>3860</v>
      </c>
      <c r="C9143">
        <v>680355.56</v>
      </c>
      <c r="D9143">
        <v>590922.6</v>
      </c>
      <c r="E9143">
        <v>670507.9</v>
      </c>
      <c r="F9143">
        <v>796294.1</v>
      </c>
      <c r="G9143">
        <v>936270.44</v>
      </c>
      <c r="H9143">
        <v>653669.6</v>
      </c>
      <c r="I9143">
        <v>0</v>
      </c>
      <c r="J9143">
        <v>0</v>
      </c>
      <c r="K9143">
        <v>1329876.2</v>
      </c>
      <c r="L9143">
        <v>716480.8</v>
      </c>
      <c r="M9143">
        <v>0</v>
      </c>
      <c r="N9143">
        <v>0</v>
      </c>
      <c r="O9143">
        <v>0</v>
      </c>
      <c r="P9143">
        <v>0</v>
      </c>
    </row>
    <row r="9144" spans="1:16" x14ac:dyDescent="0.25">
      <c r="A9144">
        <v>11862</v>
      </c>
      <c r="B9144">
        <v>0</v>
      </c>
      <c r="C9144">
        <v>221370.12</v>
      </c>
      <c r="D9144">
        <v>187973.3</v>
      </c>
      <c r="E9144">
        <v>176420.6</v>
      </c>
      <c r="F9144">
        <v>127262.266</v>
      </c>
      <c r="G9144">
        <v>287483.06</v>
      </c>
      <c r="H9144">
        <v>207930.2</v>
      </c>
      <c r="I9144">
        <v>0</v>
      </c>
      <c r="J9144">
        <v>0</v>
      </c>
      <c r="K9144">
        <v>401318.8</v>
      </c>
      <c r="L9144">
        <v>168675.75</v>
      </c>
      <c r="M9144">
        <v>0</v>
      </c>
      <c r="N9144">
        <v>0</v>
      </c>
      <c r="O9144">
        <v>0</v>
      </c>
      <c r="P9144">
        <v>0</v>
      </c>
    </row>
    <row r="9145" spans="1:16" x14ac:dyDescent="0.25">
      <c r="A9145">
        <v>11865</v>
      </c>
      <c r="B9145">
        <v>0</v>
      </c>
      <c r="C9145">
        <v>0</v>
      </c>
      <c r="D9145">
        <v>0</v>
      </c>
      <c r="E9145">
        <v>0</v>
      </c>
      <c r="F9145">
        <v>69904.14</v>
      </c>
      <c r="G9145">
        <v>156558.73000000001</v>
      </c>
      <c r="H9145">
        <v>0</v>
      </c>
      <c r="I9145">
        <v>0</v>
      </c>
      <c r="J9145">
        <v>0</v>
      </c>
      <c r="K9145">
        <v>232917</v>
      </c>
      <c r="L9145">
        <v>0</v>
      </c>
      <c r="M9145">
        <v>0</v>
      </c>
      <c r="N9145">
        <v>0</v>
      </c>
      <c r="O9145">
        <v>0</v>
      </c>
      <c r="P9145">
        <v>0</v>
      </c>
    </row>
    <row r="9146" spans="1:16" x14ac:dyDescent="0.25">
      <c r="A9146">
        <v>11866</v>
      </c>
      <c r="B9146" t="s">
        <v>3899</v>
      </c>
      <c r="C9146">
        <v>0</v>
      </c>
      <c r="D9146">
        <v>0</v>
      </c>
      <c r="E9146">
        <v>89498.76</v>
      </c>
      <c r="F9146">
        <v>0</v>
      </c>
      <c r="G9146">
        <v>89233.375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</row>
    <row r="9147" spans="1:16" x14ac:dyDescent="0.25">
      <c r="A9147">
        <v>11867</v>
      </c>
      <c r="B9147" t="s">
        <v>3803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</row>
    <row r="9148" spans="1:16" x14ac:dyDescent="0.25">
      <c r="A9148">
        <v>11868</v>
      </c>
      <c r="B9148">
        <v>0</v>
      </c>
      <c r="C9148">
        <v>118859.92</v>
      </c>
      <c r="D9148">
        <v>0</v>
      </c>
      <c r="E9148">
        <v>97225.38</v>
      </c>
      <c r="F9148">
        <v>0</v>
      </c>
      <c r="G9148">
        <v>0</v>
      </c>
      <c r="H9148">
        <v>75114.914000000004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</row>
    <row r="9149" spans="1:16" x14ac:dyDescent="0.25">
      <c r="A9149">
        <v>11869</v>
      </c>
      <c r="B9149" t="s">
        <v>3816</v>
      </c>
      <c r="C9149">
        <v>330381</v>
      </c>
      <c r="D9149">
        <v>257956.22</v>
      </c>
      <c r="E9149">
        <v>265218.44</v>
      </c>
      <c r="F9149">
        <v>310655.75</v>
      </c>
      <c r="G9149">
        <v>432403.53</v>
      </c>
      <c r="H9149">
        <v>247544.03</v>
      </c>
      <c r="I9149">
        <v>0</v>
      </c>
      <c r="J9149">
        <v>0</v>
      </c>
      <c r="K9149">
        <v>651269.9</v>
      </c>
      <c r="L9149">
        <v>356568</v>
      </c>
      <c r="M9149">
        <v>0</v>
      </c>
      <c r="N9149">
        <v>0</v>
      </c>
      <c r="O9149">
        <v>0</v>
      </c>
      <c r="P9149">
        <v>0</v>
      </c>
    </row>
    <row r="9150" spans="1:16" x14ac:dyDescent="0.25">
      <c r="A9150">
        <v>11870</v>
      </c>
      <c r="B9150">
        <v>0</v>
      </c>
      <c r="C9150">
        <v>197059.64</v>
      </c>
      <c r="D9150">
        <v>168557.48</v>
      </c>
      <c r="E9150">
        <v>455248.88</v>
      </c>
      <c r="F9150">
        <v>3187516.5</v>
      </c>
      <c r="G9150">
        <v>937254.44</v>
      </c>
      <c r="H9150">
        <v>1793296.8</v>
      </c>
      <c r="I9150">
        <v>13410586</v>
      </c>
      <c r="J9150">
        <v>10204913</v>
      </c>
      <c r="K9150">
        <v>1488042.8</v>
      </c>
      <c r="L9150">
        <v>924658.75</v>
      </c>
      <c r="M9150">
        <v>0</v>
      </c>
      <c r="N9150">
        <v>0</v>
      </c>
      <c r="O9150">
        <v>0</v>
      </c>
      <c r="P9150">
        <v>0</v>
      </c>
    </row>
    <row r="9151" spans="1:16" x14ac:dyDescent="0.25">
      <c r="A9151">
        <v>11871</v>
      </c>
      <c r="B9151" t="s">
        <v>3807</v>
      </c>
      <c r="C9151">
        <v>623199</v>
      </c>
      <c r="D9151">
        <v>581757.75</v>
      </c>
      <c r="E9151">
        <v>683055.56</v>
      </c>
      <c r="F9151">
        <v>731085.44</v>
      </c>
      <c r="G9151">
        <v>940407.75</v>
      </c>
      <c r="H9151">
        <v>662526.19999999995</v>
      </c>
      <c r="I9151">
        <v>0</v>
      </c>
      <c r="J9151">
        <v>0</v>
      </c>
      <c r="K9151">
        <v>1313868.8</v>
      </c>
      <c r="L9151">
        <v>623267.69999999995</v>
      </c>
      <c r="M9151">
        <v>0</v>
      </c>
      <c r="N9151">
        <v>0</v>
      </c>
      <c r="O9151">
        <v>0</v>
      </c>
      <c r="P9151">
        <v>0</v>
      </c>
    </row>
    <row r="9152" spans="1:16" x14ac:dyDescent="0.25">
      <c r="A9152">
        <v>11872</v>
      </c>
      <c r="B9152">
        <v>0</v>
      </c>
      <c r="C9152">
        <v>374636.3</v>
      </c>
      <c r="D9152">
        <v>303758.40000000002</v>
      </c>
      <c r="E9152">
        <v>424211.25</v>
      </c>
      <c r="F9152">
        <v>434279.62</v>
      </c>
      <c r="G9152">
        <v>494245.5</v>
      </c>
      <c r="H9152">
        <v>373258.03</v>
      </c>
      <c r="I9152">
        <v>0</v>
      </c>
      <c r="J9152">
        <v>0</v>
      </c>
      <c r="K9152">
        <v>854627.9</v>
      </c>
      <c r="L9152">
        <v>415310.78</v>
      </c>
      <c r="M9152">
        <v>0</v>
      </c>
      <c r="N9152">
        <v>0</v>
      </c>
      <c r="O9152">
        <v>0</v>
      </c>
      <c r="P9152">
        <v>0</v>
      </c>
    </row>
    <row r="9153" spans="1:16" x14ac:dyDescent="0.25">
      <c r="A9153">
        <v>11873</v>
      </c>
      <c r="B9153" t="s">
        <v>377</v>
      </c>
      <c r="C9153">
        <v>2205421.2000000002</v>
      </c>
      <c r="D9153">
        <v>1915959.4</v>
      </c>
      <c r="E9153">
        <v>2154946</v>
      </c>
      <c r="F9153">
        <v>2514068.5</v>
      </c>
      <c r="G9153">
        <v>2934069.2</v>
      </c>
      <c r="H9153">
        <v>2072971.8</v>
      </c>
      <c r="I9153">
        <v>0</v>
      </c>
      <c r="J9153">
        <v>0</v>
      </c>
      <c r="K9153">
        <v>4564915</v>
      </c>
      <c r="L9153">
        <v>2324614.5</v>
      </c>
      <c r="M9153">
        <v>0</v>
      </c>
      <c r="N9153">
        <v>0</v>
      </c>
      <c r="O9153">
        <v>0</v>
      </c>
      <c r="P9153">
        <v>0</v>
      </c>
    </row>
    <row r="9154" spans="1:16" x14ac:dyDescent="0.25">
      <c r="A9154">
        <v>11874</v>
      </c>
      <c r="B9154" t="s">
        <v>273</v>
      </c>
      <c r="C9154">
        <v>4978696.5</v>
      </c>
      <c r="D9154">
        <v>3898725.8</v>
      </c>
      <c r="E9154">
        <v>4470471</v>
      </c>
      <c r="F9154">
        <v>4721370.5</v>
      </c>
      <c r="G9154">
        <v>5057605</v>
      </c>
      <c r="H9154">
        <v>4390537</v>
      </c>
      <c r="I9154">
        <v>0</v>
      </c>
      <c r="J9154">
        <v>0</v>
      </c>
      <c r="K9154">
        <v>6600151.5</v>
      </c>
      <c r="L9154">
        <v>4901765</v>
      </c>
      <c r="M9154">
        <v>0</v>
      </c>
      <c r="N9154">
        <v>0</v>
      </c>
      <c r="O9154">
        <v>0</v>
      </c>
      <c r="P9154">
        <v>0</v>
      </c>
    </row>
    <row r="9155" spans="1:16" x14ac:dyDescent="0.25">
      <c r="A9155">
        <v>11875</v>
      </c>
      <c r="B9155">
        <v>0</v>
      </c>
      <c r="C9155">
        <v>115546.19</v>
      </c>
      <c r="D9155">
        <v>132107.94</v>
      </c>
      <c r="E9155">
        <v>0</v>
      </c>
      <c r="F9155">
        <v>152147.03</v>
      </c>
      <c r="G9155">
        <v>210980.66</v>
      </c>
      <c r="H9155">
        <v>117931.86</v>
      </c>
      <c r="I9155">
        <v>0</v>
      </c>
      <c r="J9155">
        <v>0</v>
      </c>
      <c r="K9155">
        <v>320442.56</v>
      </c>
      <c r="L9155">
        <v>153171.70000000001</v>
      </c>
      <c r="M9155">
        <v>0</v>
      </c>
      <c r="N9155">
        <v>0</v>
      </c>
      <c r="O9155">
        <v>0</v>
      </c>
      <c r="P9155">
        <v>0</v>
      </c>
    </row>
    <row r="9156" spans="1:16" x14ac:dyDescent="0.25">
      <c r="A9156">
        <v>11876</v>
      </c>
      <c r="B9156" t="s">
        <v>3805</v>
      </c>
      <c r="C9156">
        <v>129319.75</v>
      </c>
      <c r="D9156">
        <v>96304.69</v>
      </c>
      <c r="E9156">
        <v>151534.97</v>
      </c>
      <c r="F9156">
        <v>217712.75</v>
      </c>
      <c r="G9156">
        <v>230726.8</v>
      </c>
      <c r="H9156">
        <v>169357.34</v>
      </c>
      <c r="I9156">
        <v>0</v>
      </c>
      <c r="J9156">
        <v>0</v>
      </c>
      <c r="K9156">
        <v>349481.8</v>
      </c>
      <c r="L9156">
        <v>153266.79999999999</v>
      </c>
      <c r="M9156">
        <v>0</v>
      </c>
      <c r="N9156">
        <v>0</v>
      </c>
      <c r="O9156">
        <v>0</v>
      </c>
      <c r="P9156">
        <v>0</v>
      </c>
    </row>
    <row r="9157" spans="1:16" x14ac:dyDescent="0.25">
      <c r="A9157">
        <v>11877</v>
      </c>
      <c r="B9157">
        <v>0</v>
      </c>
      <c r="C9157">
        <v>71197.09</v>
      </c>
      <c r="D9157">
        <v>0</v>
      </c>
      <c r="E9157">
        <v>142978.56</v>
      </c>
      <c r="F9157">
        <v>201601.42</v>
      </c>
      <c r="G9157">
        <v>181074.05</v>
      </c>
      <c r="H9157">
        <v>75970.87</v>
      </c>
      <c r="I9157">
        <v>0</v>
      </c>
      <c r="J9157">
        <v>0</v>
      </c>
      <c r="K9157">
        <v>283477.78000000003</v>
      </c>
      <c r="L9157">
        <v>179774.67</v>
      </c>
      <c r="M9157">
        <v>0</v>
      </c>
      <c r="N9157">
        <v>0</v>
      </c>
      <c r="O9157">
        <v>0</v>
      </c>
      <c r="P9157">
        <v>0</v>
      </c>
    </row>
    <row r="9158" spans="1:16" x14ac:dyDescent="0.25">
      <c r="A9158">
        <v>11878</v>
      </c>
      <c r="B9158">
        <v>0</v>
      </c>
      <c r="C9158">
        <v>128142.44500000001</v>
      </c>
      <c r="D9158">
        <v>0</v>
      </c>
      <c r="E9158">
        <v>0</v>
      </c>
      <c r="F9158">
        <v>130547.54</v>
      </c>
      <c r="G9158">
        <v>189236.55</v>
      </c>
      <c r="H9158">
        <v>149519.1</v>
      </c>
      <c r="I9158">
        <v>0</v>
      </c>
      <c r="J9158">
        <v>0</v>
      </c>
      <c r="K9158">
        <v>332427.21999999997</v>
      </c>
      <c r="L9158">
        <v>144579.42000000001</v>
      </c>
      <c r="M9158">
        <v>0</v>
      </c>
      <c r="N9158">
        <v>0</v>
      </c>
      <c r="O9158">
        <v>0</v>
      </c>
      <c r="P9158">
        <v>0</v>
      </c>
    </row>
    <row r="9159" spans="1:16" x14ac:dyDescent="0.25">
      <c r="A9159">
        <v>11879</v>
      </c>
      <c r="B9159">
        <v>0</v>
      </c>
      <c r="C9159">
        <v>0</v>
      </c>
      <c r="D9159">
        <v>189527.22</v>
      </c>
      <c r="E9159">
        <v>86328.1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</row>
    <row r="9160" spans="1:16" x14ac:dyDescent="0.25">
      <c r="A9160">
        <v>11880</v>
      </c>
      <c r="B9160" t="s">
        <v>3889</v>
      </c>
      <c r="C9160">
        <v>0</v>
      </c>
      <c r="D9160">
        <v>146097.32999999999</v>
      </c>
      <c r="E9160">
        <v>148156.25</v>
      </c>
      <c r="F9160">
        <v>138707.47</v>
      </c>
      <c r="G9160">
        <v>130092.73</v>
      </c>
      <c r="H9160">
        <v>146880.42000000001</v>
      </c>
      <c r="I9160">
        <v>0</v>
      </c>
      <c r="J9160">
        <v>0</v>
      </c>
      <c r="K9160">
        <v>318003.06</v>
      </c>
      <c r="L9160">
        <v>144307.97</v>
      </c>
      <c r="M9160">
        <v>0</v>
      </c>
      <c r="N9160">
        <v>0</v>
      </c>
      <c r="O9160">
        <v>0</v>
      </c>
      <c r="P9160">
        <v>0</v>
      </c>
    </row>
    <row r="9161" spans="1:16" x14ac:dyDescent="0.25">
      <c r="A9161">
        <v>11881</v>
      </c>
      <c r="B9161">
        <v>0</v>
      </c>
      <c r="C9161">
        <v>29576252</v>
      </c>
      <c r="D9161">
        <v>27841930</v>
      </c>
      <c r="E9161">
        <v>30748202</v>
      </c>
      <c r="F9161">
        <v>33400922</v>
      </c>
      <c r="G9161">
        <v>40581068</v>
      </c>
      <c r="H9161">
        <v>28674824</v>
      </c>
      <c r="I9161">
        <v>0</v>
      </c>
      <c r="J9161">
        <v>0</v>
      </c>
      <c r="K9161">
        <v>62047016</v>
      </c>
      <c r="L9161">
        <v>32691104</v>
      </c>
      <c r="M9161">
        <v>0</v>
      </c>
      <c r="N9161">
        <v>0</v>
      </c>
      <c r="O9161">
        <v>0</v>
      </c>
      <c r="P9161">
        <v>0</v>
      </c>
    </row>
    <row r="9162" spans="1:16" x14ac:dyDescent="0.25">
      <c r="A9162">
        <v>11882</v>
      </c>
      <c r="B9162">
        <v>0</v>
      </c>
      <c r="C9162">
        <v>539602.06000000006</v>
      </c>
      <c r="D9162">
        <v>448268.62</v>
      </c>
      <c r="E9162">
        <v>500495.56</v>
      </c>
      <c r="F9162">
        <v>549809.1</v>
      </c>
      <c r="G9162">
        <v>718506.2</v>
      </c>
      <c r="H9162">
        <v>446717.84</v>
      </c>
      <c r="I9162">
        <v>0</v>
      </c>
      <c r="J9162">
        <v>0</v>
      </c>
      <c r="K9162">
        <v>954005.9</v>
      </c>
      <c r="L9162">
        <v>515593.4</v>
      </c>
      <c r="M9162">
        <v>0</v>
      </c>
      <c r="N9162">
        <v>0</v>
      </c>
      <c r="O9162">
        <v>0</v>
      </c>
      <c r="P9162">
        <v>0</v>
      </c>
    </row>
    <row r="9163" spans="1:16" x14ac:dyDescent="0.25">
      <c r="A9163">
        <v>11883</v>
      </c>
      <c r="B9163" t="s">
        <v>559</v>
      </c>
      <c r="C9163">
        <v>854259.9</v>
      </c>
      <c r="D9163">
        <v>804452.9</v>
      </c>
      <c r="E9163">
        <v>974843.8</v>
      </c>
      <c r="F9163">
        <v>1072270.1000000001</v>
      </c>
      <c r="G9163">
        <v>1263221.1000000001</v>
      </c>
      <c r="H9163">
        <v>824614.40000000002</v>
      </c>
      <c r="I9163">
        <v>0</v>
      </c>
      <c r="J9163">
        <v>0</v>
      </c>
      <c r="K9163">
        <v>1795463.2</v>
      </c>
      <c r="L9163">
        <v>941361.6</v>
      </c>
      <c r="M9163">
        <v>0</v>
      </c>
      <c r="N9163">
        <v>0</v>
      </c>
      <c r="O9163">
        <v>0</v>
      </c>
      <c r="P9163">
        <v>0</v>
      </c>
    </row>
    <row r="9164" spans="1:16" x14ac:dyDescent="0.25">
      <c r="A9164">
        <v>11884</v>
      </c>
      <c r="B9164">
        <v>0</v>
      </c>
      <c r="C9164">
        <v>1425670.2</v>
      </c>
      <c r="D9164">
        <v>1265900.1000000001</v>
      </c>
      <c r="E9164">
        <v>1282742.3999999999</v>
      </c>
      <c r="F9164">
        <v>1402382</v>
      </c>
      <c r="G9164">
        <v>1904742.1</v>
      </c>
      <c r="H9164">
        <v>1253010.2</v>
      </c>
      <c r="I9164">
        <v>0</v>
      </c>
      <c r="J9164">
        <v>0</v>
      </c>
      <c r="K9164">
        <v>2915423.5</v>
      </c>
      <c r="L9164">
        <v>1474739.8</v>
      </c>
      <c r="M9164">
        <v>0</v>
      </c>
      <c r="N9164">
        <v>0</v>
      </c>
      <c r="O9164">
        <v>0</v>
      </c>
      <c r="P9164">
        <v>0</v>
      </c>
    </row>
    <row r="9165" spans="1:16" x14ac:dyDescent="0.25">
      <c r="A9165">
        <v>11885</v>
      </c>
      <c r="B9165" t="s">
        <v>3821</v>
      </c>
      <c r="C9165">
        <v>297704.90000000002</v>
      </c>
      <c r="D9165">
        <v>299081.28000000003</v>
      </c>
      <c r="E9165">
        <v>360937.47</v>
      </c>
      <c r="F9165">
        <v>328223.44</v>
      </c>
      <c r="G9165">
        <v>395979.56</v>
      </c>
      <c r="H9165">
        <v>327078.06</v>
      </c>
      <c r="I9165">
        <v>0</v>
      </c>
      <c r="J9165">
        <v>0</v>
      </c>
      <c r="K9165">
        <v>638471.1</v>
      </c>
      <c r="L9165">
        <v>288128.71999999997</v>
      </c>
      <c r="M9165">
        <v>0</v>
      </c>
      <c r="N9165">
        <v>0</v>
      </c>
      <c r="O9165">
        <v>0</v>
      </c>
      <c r="P9165">
        <v>0</v>
      </c>
    </row>
    <row r="9166" spans="1:16" x14ac:dyDescent="0.25">
      <c r="A9166">
        <v>11886</v>
      </c>
      <c r="B9166" t="s">
        <v>3822</v>
      </c>
      <c r="C9166">
        <v>720998.7</v>
      </c>
      <c r="D9166">
        <v>583658.80000000005</v>
      </c>
      <c r="E9166">
        <v>714432.5</v>
      </c>
      <c r="F9166">
        <v>773791.8</v>
      </c>
      <c r="G9166">
        <v>954439.75</v>
      </c>
      <c r="H9166">
        <v>665574.75</v>
      </c>
      <c r="I9166">
        <v>0</v>
      </c>
      <c r="J9166">
        <v>0</v>
      </c>
      <c r="K9166">
        <v>1584426.4</v>
      </c>
      <c r="L9166">
        <v>862479.1</v>
      </c>
      <c r="M9166">
        <v>0</v>
      </c>
      <c r="N9166">
        <v>0</v>
      </c>
      <c r="O9166">
        <v>0</v>
      </c>
      <c r="P9166">
        <v>0</v>
      </c>
    </row>
    <row r="9167" spans="1:16" x14ac:dyDescent="0.25">
      <c r="A9167">
        <v>11887</v>
      </c>
      <c r="B9167" t="s">
        <v>431</v>
      </c>
      <c r="C9167">
        <v>1641507.8</v>
      </c>
      <c r="D9167">
        <v>1485575.2</v>
      </c>
      <c r="E9167">
        <v>1610912.2</v>
      </c>
      <c r="F9167">
        <v>1704142.6</v>
      </c>
      <c r="G9167">
        <v>2048595.9</v>
      </c>
      <c r="H9167">
        <v>1549550.1</v>
      </c>
      <c r="I9167">
        <v>0</v>
      </c>
      <c r="J9167">
        <v>0</v>
      </c>
      <c r="K9167">
        <v>3295416.8</v>
      </c>
      <c r="L9167">
        <v>1744654.4</v>
      </c>
      <c r="M9167">
        <v>0</v>
      </c>
      <c r="N9167">
        <v>0</v>
      </c>
      <c r="O9167">
        <v>0</v>
      </c>
      <c r="P9167">
        <v>0</v>
      </c>
    </row>
    <row r="9168" spans="1:16" x14ac:dyDescent="0.25">
      <c r="A9168">
        <v>11888</v>
      </c>
      <c r="B9168">
        <v>0</v>
      </c>
      <c r="C9168">
        <v>24586502</v>
      </c>
      <c r="D9168">
        <v>22738092</v>
      </c>
      <c r="E9168">
        <v>19978058</v>
      </c>
      <c r="F9168">
        <v>13860435</v>
      </c>
      <c r="G9168">
        <v>15431147</v>
      </c>
      <c r="H9168">
        <v>15912815</v>
      </c>
      <c r="I9168">
        <v>0</v>
      </c>
      <c r="J9168">
        <v>0</v>
      </c>
      <c r="K9168">
        <v>17362046</v>
      </c>
      <c r="L9168">
        <v>12411284</v>
      </c>
      <c r="M9168">
        <v>0</v>
      </c>
      <c r="N9168">
        <v>0</v>
      </c>
      <c r="O9168">
        <v>0</v>
      </c>
      <c r="P9168">
        <v>0</v>
      </c>
    </row>
    <row r="9169" spans="1:16" x14ac:dyDescent="0.25">
      <c r="A9169">
        <v>11889</v>
      </c>
      <c r="B9169" t="s">
        <v>3815</v>
      </c>
      <c r="C9169">
        <v>178692.22</v>
      </c>
      <c r="D9169">
        <v>162042.54999999999</v>
      </c>
      <c r="E9169">
        <v>179873.33</v>
      </c>
      <c r="F9169">
        <v>226789.92</v>
      </c>
      <c r="G9169">
        <v>261690.88</v>
      </c>
      <c r="H9169">
        <v>145885.62</v>
      </c>
      <c r="I9169">
        <v>0</v>
      </c>
      <c r="J9169">
        <v>0</v>
      </c>
      <c r="K9169">
        <v>383031.8</v>
      </c>
      <c r="L9169">
        <v>183726.98</v>
      </c>
      <c r="M9169">
        <v>0</v>
      </c>
      <c r="N9169">
        <v>0</v>
      </c>
      <c r="O9169">
        <v>0</v>
      </c>
      <c r="P9169">
        <v>0</v>
      </c>
    </row>
    <row r="9170" spans="1:16" x14ac:dyDescent="0.25">
      <c r="A9170">
        <v>11890</v>
      </c>
      <c r="B9170" t="s">
        <v>3817</v>
      </c>
      <c r="C9170">
        <v>438504.72</v>
      </c>
      <c r="D9170">
        <v>411884</v>
      </c>
      <c r="E9170">
        <v>514490.97</v>
      </c>
      <c r="F9170">
        <v>542551.5</v>
      </c>
      <c r="G9170">
        <v>686135.75</v>
      </c>
      <c r="H9170">
        <v>491836.84</v>
      </c>
      <c r="I9170">
        <v>0</v>
      </c>
      <c r="J9170">
        <v>0</v>
      </c>
      <c r="K9170">
        <v>1055299.1000000001</v>
      </c>
      <c r="L9170">
        <v>526071.43999999994</v>
      </c>
      <c r="M9170">
        <v>0</v>
      </c>
      <c r="N9170">
        <v>0</v>
      </c>
      <c r="O9170">
        <v>0</v>
      </c>
      <c r="P9170">
        <v>0</v>
      </c>
    </row>
    <row r="9171" spans="1:16" x14ac:dyDescent="0.25">
      <c r="A9171">
        <v>11891</v>
      </c>
      <c r="B9171" t="s">
        <v>3819</v>
      </c>
      <c r="C9171">
        <v>239727.48</v>
      </c>
      <c r="D9171">
        <v>252846.17</v>
      </c>
      <c r="E9171">
        <v>344845.94</v>
      </c>
      <c r="F9171">
        <v>348522.2</v>
      </c>
      <c r="G9171">
        <v>360907.66</v>
      </c>
      <c r="H9171">
        <v>254042.9</v>
      </c>
      <c r="I9171">
        <v>0</v>
      </c>
      <c r="J9171">
        <v>0</v>
      </c>
      <c r="K9171">
        <v>623864.6</v>
      </c>
      <c r="L9171">
        <v>270063.3</v>
      </c>
      <c r="M9171">
        <v>0</v>
      </c>
      <c r="N9171">
        <v>0</v>
      </c>
      <c r="O9171">
        <v>0</v>
      </c>
      <c r="P9171">
        <v>0</v>
      </c>
    </row>
    <row r="9172" spans="1:16" x14ac:dyDescent="0.25">
      <c r="A9172">
        <v>11892</v>
      </c>
      <c r="B9172" t="s">
        <v>3823</v>
      </c>
      <c r="C9172">
        <v>249059.55</v>
      </c>
      <c r="D9172">
        <v>190197.66</v>
      </c>
      <c r="E9172">
        <v>210542.17</v>
      </c>
      <c r="F9172">
        <v>319178.21999999997</v>
      </c>
      <c r="G9172">
        <v>290451.28000000003</v>
      </c>
      <c r="H9172">
        <v>222813.12</v>
      </c>
      <c r="I9172">
        <v>0</v>
      </c>
      <c r="J9172">
        <v>0</v>
      </c>
      <c r="K9172">
        <v>445457.3</v>
      </c>
      <c r="L9172">
        <v>315626.84000000003</v>
      </c>
      <c r="M9172">
        <v>0</v>
      </c>
      <c r="N9172">
        <v>0</v>
      </c>
      <c r="O9172">
        <v>0</v>
      </c>
      <c r="P9172">
        <v>0</v>
      </c>
    </row>
    <row r="9173" spans="1:16" x14ac:dyDescent="0.25">
      <c r="A9173">
        <v>11893</v>
      </c>
      <c r="B9173" t="s">
        <v>3837</v>
      </c>
      <c r="C9173">
        <v>297077.46999999997</v>
      </c>
      <c r="D9173">
        <v>248335.61</v>
      </c>
      <c r="E9173">
        <v>382143.78</v>
      </c>
      <c r="F9173">
        <v>349328.28</v>
      </c>
      <c r="G9173">
        <v>419211.7</v>
      </c>
      <c r="H9173">
        <v>289286.44</v>
      </c>
      <c r="I9173">
        <v>0</v>
      </c>
      <c r="J9173">
        <v>0</v>
      </c>
      <c r="K9173">
        <v>692592.2</v>
      </c>
      <c r="L9173">
        <v>287050.21999999997</v>
      </c>
      <c r="M9173">
        <v>0</v>
      </c>
      <c r="N9173">
        <v>0</v>
      </c>
      <c r="O9173">
        <v>0</v>
      </c>
      <c r="P9173">
        <v>0</v>
      </c>
    </row>
    <row r="9174" spans="1:16" x14ac:dyDescent="0.25">
      <c r="A9174">
        <v>11894</v>
      </c>
      <c r="B9174">
        <v>0</v>
      </c>
      <c r="C9174">
        <v>234544.12</v>
      </c>
      <c r="D9174">
        <v>221270.47</v>
      </c>
      <c r="E9174">
        <v>311653.15999999997</v>
      </c>
      <c r="F9174">
        <v>376058.38</v>
      </c>
      <c r="G9174">
        <v>331036.5</v>
      </c>
      <c r="H9174">
        <v>228197.73</v>
      </c>
      <c r="I9174">
        <v>0</v>
      </c>
      <c r="J9174">
        <v>0</v>
      </c>
      <c r="K9174">
        <v>513977.97</v>
      </c>
      <c r="L9174">
        <v>272011.2</v>
      </c>
      <c r="M9174">
        <v>0</v>
      </c>
      <c r="N9174">
        <v>0</v>
      </c>
      <c r="O9174">
        <v>0</v>
      </c>
      <c r="P9174">
        <v>0</v>
      </c>
    </row>
    <row r="9175" spans="1:16" x14ac:dyDescent="0.25">
      <c r="A9175">
        <v>11895</v>
      </c>
      <c r="B9175" t="s">
        <v>3936</v>
      </c>
      <c r="C9175">
        <v>138542.47</v>
      </c>
      <c r="D9175">
        <v>0</v>
      </c>
      <c r="E9175">
        <v>157054.75</v>
      </c>
      <c r="F9175">
        <v>86678.86</v>
      </c>
      <c r="G9175">
        <v>247152.2</v>
      </c>
      <c r="H9175">
        <v>0</v>
      </c>
      <c r="I9175">
        <v>0</v>
      </c>
      <c r="J9175">
        <v>0</v>
      </c>
      <c r="K9175">
        <v>272361.7</v>
      </c>
      <c r="L9175">
        <v>72982.2</v>
      </c>
      <c r="M9175">
        <v>0</v>
      </c>
      <c r="N9175">
        <v>0</v>
      </c>
      <c r="O9175">
        <v>0</v>
      </c>
      <c r="P9175">
        <v>0</v>
      </c>
    </row>
    <row r="9176" spans="1:16" x14ac:dyDescent="0.25">
      <c r="A9176">
        <v>11896</v>
      </c>
      <c r="B9176" t="s">
        <v>3806</v>
      </c>
      <c r="C9176">
        <v>299296.09999999998</v>
      </c>
      <c r="D9176">
        <v>0</v>
      </c>
      <c r="E9176">
        <v>475625.2</v>
      </c>
      <c r="F9176">
        <v>290833.94</v>
      </c>
      <c r="G9176">
        <v>403612.03</v>
      </c>
      <c r="H9176">
        <v>296568.71999999997</v>
      </c>
      <c r="I9176">
        <v>0</v>
      </c>
      <c r="J9176">
        <v>0</v>
      </c>
      <c r="K9176">
        <v>601993.69999999995</v>
      </c>
      <c r="L9176">
        <v>325070.03000000003</v>
      </c>
      <c r="M9176">
        <v>0</v>
      </c>
      <c r="N9176">
        <v>0</v>
      </c>
      <c r="O9176">
        <v>0</v>
      </c>
      <c r="P9176">
        <v>0</v>
      </c>
    </row>
    <row r="9177" spans="1:16" x14ac:dyDescent="0.25">
      <c r="A9177">
        <v>11897</v>
      </c>
      <c r="B9177">
        <v>0</v>
      </c>
      <c r="C9177">
        <v>249882.88</v>
      </c>
      <c r="D9177">
        <v>482303.84</v>
      </c>
      <c r="E9177">
        <v>558694.40000000002</v>
      </c>
      <c r="F9177">
        <v>585570.69999999995</v>
      </c>
      <c r="G9177">
        <v>687012.1</v>
      </c>
      <c r="H9177">
        <v>468057.9</v>
      </c>
      <c r="I9177">
        <v>0</v>
      </c>
      <c r="J9177">
        <v>0</v>
      </c>
      <c r="K9177">
        <v>0</v>
      </c>
      <c r="L9177">
        <v>564239.6</v>
      </c>
      <c r="M9177">
        <v>0</v>
      </c>
      <c r="N9177">
        <v>0</v>
      </c>
      <c r="O9177">
        <v>0</v>
      </c>
      <c r="P9177">
        <v>0</v>
      </c>
    </row>
    <row r="9178" spans="1:16" x14ac:dyDescent="0.25">
      <c r="A9178">
        <v>11898</v>
      </c>
      <c r="B9178" t="s">
        <v>3809</v>
      </c>
      <c r="C9178">
        <v>107572.32</v>
      </c>
      <c r="D9178">
        <v>102514.82</v>
      </c>
      <c r="E9178">
        <v>0</v>
      </c>
      <c r="F9178">
        <v>129381.92</v>
      </c>
      <c r="G9178">
        <v>197420.9</v>
      </c>
      <c r="H9178">
        <v>128647.55</v>
      </c>
      <c r="I9178">
        <v>0</v>
      </c>
      <c r="J9178">
        <v>0</v>
      </c>
      <c r="K9178">
        <v>336941.16</v>
      </c>
      <c r="L9178">
        <v>157803.54999999999</v>
      </c>
      <c r="M9178">
        <v>0</v>
      </c>
      <c r="N9178">
        <v>0</v>
      </c>
      <c r="O9178">
        <v>0</v>
      </c>
      <c r="P9178">
        <v>0</v>
      </c>
    </row>
    <row r="9179" spans="1:16" x14ac:dyDescent="0.25">
      <c r="A9179">
        <v>11899</v>
      </c>
      <c r="B9179" t="s">
        <v>3826</v>
      </c>
      <c r="C9179">
        <v>0</v>
      </c>
      <c r="D9179">
        <v>130576.266</v>
      </c>
      <c r="E9179">
        <v>202088.66</v>
      </c>
      <c r="F9179">
        <v>204977.55</v>
      </c>
      <c r="G9179">
        <v>267248.25</v>
      </c>
      <c r="H9179">
        <v>157554.07999999999</v>
      </c>
      <c r="I9179">
        <v>0</v>
      </c>
      <c r="J9179">
        <v>0</v>
      </c>
      <c r="K9179">
        <v>426624.88</v>
      </c>
      <c r="L9179">
        <v>227378.89</v>
      </c>
      <c r="M9179">
        <v>0</v>
      </c>
      <c r="N9179">
        <v>0</v>
      </c>
      <c r="O9179">
        <v>0</v>
      </c>
      <c r="P9179">
        <v>0</v>
      </c>
    </row>
    <row r="9180" spans="1:16" x14ac:dyDescent="0.25">
      <c r="A9180">
        <v>11900</v>
      </c>
      <c r="B9180">
        <v>0</v>
      </c>
      <c r="C9180">
        <v>127629.21</v>
      </c>
      <c r="D9180">
        <v>0</v>
      </c>
      <c r="E9180">
        <v>84634.335999999996</v>
      </c>
      <c r="F9180">
        <v>0</v>
      </c>
      <c r="G9180">
        <v>254525.69</v>
      </c>
      <c r="H9180">
        <v>180988.72</v>
      </c>
      <c r="I9180">
        <v>0</v>
      </c>
      <c r="J9180">
        <v>0</v>
      </c>
      <c r="K9180">
        <v>0</v>
      </c>
      <c r="L9180">
        <v>175163.92</v>
      </c>
      <c r="M9180">
        <v>0</v>
      </c>
      <c r="N9180">
        <v>0</v>
      </c>
      <c r="O9180">
        <v>0</v>
      </c>
      <c r="P9180">
        <v>0</v>
      </c>
    </row>
    <row r="9181" spans="1:16" x14ac:dyDescent="0.25">
      <c r="A9181">
        <v>11901</v>
      </c>
      <c r="B9181" t="s">
        <v>3814</v>
      </c>
      <c r="C9181">
        <v>217932.94</v>
      </c>
      <c r="D9181">
        <v>260213.69</v>
      </c>
      <c r="E9181">
        <v>203871.67</v>
      </c>
      <c r="F9181">
        <v>407980.6</v>
      </c>
      <c r="G9181">
        <v>417089.78</v>
      </c>
      <c r="H9181">
        <v>313320.7</v>
      </c>
      <c r="I9181">
        <v>0</v>
      </c>
      <c r="J9181">
        <v>0</v>
      </c>
      <c r="K9181">
        <v>666183.6</v>
      </c>
      <c r="L9181">
        <v>293147.62</v>
      </c>
      <c r="M9181">
        <v>0</v>
      </c>
      <c r="N9181">
        <v>0</v>
      </c>
      <c r="O9181">
        <v>0</v>
      </c>
      <c r="P9181">
        <v>0</v>
      </c>
    </row>
    <row r="9182" spans="1:16" x14ac:dyDescent="0.25">
      <c r="A9182">
        <v>11902</v>
      </c>
      <c r="B9182" t="s">
        <v>3808</v>
      </c>
      <c r="C9182">
        <v>292225.21999999997</v>
      </c>
      <c r="D9182">
        <v>252092.67</v>
      </c>
      <c r="E9182">
        <v>270466.2</v>
      </c>
      <c r="F9182">
        <v>304596.03000000003</v>
      </c>
      <c r="G9182">
        <v>361629.9</v>
      </c>
      <c r="H9182">
        <v>270978.03000000003</v>
      </c>
      <c r="I9182">
        <v>0</v>
      </c>
      <c r="J9182">
        <v>0</v>
      </c>
      <c r="K9182">
        <v>586918.9</v>
      </c>
      <c r="L9182">
        <v>292254.78000000003</v>
      </c>
      <c r="M9182">
        <v>0</v>
      </c>
      <c r="N9182">
        <v>0</v>
      </c>
      <c r="O9182">
        <v>0</v>
      </c>
      <c r="P9182">
        <v>0</v>
      </c>
    </row>
    <row r="9183" spans="1:16" x14ac:dyDescent="0.25">
      <c r="A9183">
        <v>11903</v>
      </c>
      <c r="B9183">
        <v>0</v>
      </c>
      <c r="C9183">
        <v>433058.6</v>
      </c>
      <c r="D9183">
        <v>330061.8</v>
      </c>
      <c r="E9183">
        <v>405727.62</v>
      </c>
      <c r="F9183">
        <v>564611.43999999994</v>
      </c>
      <c r="G9183">
        <v>475377.44</v>
      </c>
      <c r="H9183">
        <v>286843.15999999997</v>
      </c>
      <c r="I9183">
        <v>0</v>
      </c>
      <c r="J9183">
        <v>0</v>
      </c>
      <c r="K9183">
        <v>1071414.5</v>
      </c>
      <c r="L9183">
        <v>488147.25</v>
      </c>
      <c r="M9183">
        <v>0</v>
      </c>
      <c r="N9183">
        <v>0</v>
      </c>
      <c r="O9183">
        <v>0</v>
      </c>
      <c r="P9183">
        <v>0</v>
      </c>
    </row>
    <row r="9184" spans="1:16" x14ac:dyDescent="0.25">
      <c r="A9184">
        <v>11904</v>
      </c>
      <c r="B9184" t="s">
        <v>3818</v>
      </c>
      <c r="C9184">
        <v>184833.78</v>
      </c>
      <c r="D9184">
        <v>186454.33</v>
      </c>
      <c r="E9184">
        <v>242034.23</v>
      </c>
      <c r="F9184">
        <v>227753.94</v>
      </c>
      <c r="G9184">
        <v>325164.44</v>
      </c>
      <c r="H9184">
        <v>175149.12</v>
      </c>
      <c r="I9184">
        <v>0</v>
      </c>
      <c r="J9184">
        <v>0</v>
      </c>
      <c r="K9184">
        <v>520819.6</v>
      </c>
      <c r="L9184">
        <v>243766.39999999999</v>
      </c>
      <c r="M9184">
        <v>0</v>
      </c>
      <c r="N9184">
        <v>0</v>
      </c>
      <c r="O9184">
        <v>0</v>
      </c>
      <c r="P9184">
        <v>0</v>
      </c>
    </row>
    <row r="9185" spans="1:16" x14ac:dyDescent="0.25">
      <c r="A9185">
        <v>11905</v>
      </c>
      <c r="B9185" t="s">
        <v>3863</v>
      </c>
      <c r="C9185">
        <v>0</v>
      </c>
      <c r="D9185">
        <v>0</v>
      </c>
      <c r="E9185">
        <v>137395.38</v>
      </c>
      <c r="F9185">
        <v>191944.61</v>
      </c>
      <c r="G9185">
        <v>258044.17</v>
      </c>
      <c r="H9185">
        <v>112257.9</v>
      </c>
      <c r="I9185">
        <v>0</v>
      </c>
      <c r="J9185">
        <v>0</v>
      </c>
      <c r="K9185">
        <v>0</v>
      </c>
      <c r="L9185">
        <v>210847.7</v>
      </c>
      <c r="M9185">
        <v>0</v>
      </c>
      <c r="N9185">
        <v>0</v>
      </c>
      <c r="O9185">
        <v>0</v>
      </c>
      <c r="P9185">
        <v>0</v>
      </c>
    </row>
    <row r="9186" spans="1:16" x14ac:dyDescent="0.25">
      <c r="A9186">
        <v>11906</v>
      </c>
      <c r="B9186">
        <v>0</v>
      </c>
      <c r="C9186">
        <v>137459.38</v>
      </c>
      <c r="D9186">
        <v>148191.56</v>
      </c>
      <c r="E9186">
        <v>189052.83</v>
      </c>
      <c r="F9186">
        <v>186762.55</v>
      </c>
      <c r="G9186">
        <v>199730.64</v>
      </c>
      <c r="H9186">
        <v>171273.75</v>
      </c>
      <c r="I9186">
        <v>0</v>
      </c>
      <c r="J9186">
        <v>0</v>
      </c>
      <c r="K9186">
        <v>456755.47</v>
      </c>
      <c r="L9186">
        <v>187612.56</v>
      </c>
      <c r="M9186">
        <v>0</v>
      </c>
      <c r="N9186">
        <v>0</v>
      </c>
      <c r="O9186">
        <v>0</v>
      </c>
      <c r="P9186">
        <v>0</v>
      </c>
    </row>
    <row r="9187" spans="1:16" x14ac:dyDescent="0.25">
      <c r="A9187">
        <v>11907</v>
      </c>
      <c r="B9187">
        <v>0</v>
      </c>
      <c r="C9187">
        <v>95418.15</v>
      </c>
      <c r="D9187">
        <v>0</v>
      </c>
      <c r="E9187">
        <v>178367.14</v>
      </c>
      <c r="F9187">
        <v>189414.03</v>
      </c>
      <c r="G9187">
        <v>199937.22</v>
      </c>
      <c r="H9187">
        <v>151943.56</v>
      </c>
      <c r="I9187">
        <v>0</v>
      </c>
      <c r="J9187">
        <v>0</v>
      </c>
      <c r="K9187">
        <v>359620.03</v>
      </c>
      <c r="L9187">
        <v>211166.27</v>
      </c>
      <c r="M9187">
        <v>0</v>
      </c>
      <c r="N9187">
        <v>0</v>
      </c>
      <c r="O9187">
        <v>0</v>
      </c>
      <c r="P9187">
        <v>0</v>
      </c>
    </row>
    <row r="9188" spans="1:16" x14ac:dyDescent="0.25">
      <c r="A9188">
        <v>11908</v>
      </c>
      <c r="B9188">
        <v>0</v>
      </c>
      <c r="C9188">
        <v>226675.61</v>
      </c>
      <c r="D9188">
        <v>0</v>
      </c>
      <c r="E9188">
        <v>64207.008000000002</v>
      </c>
      <c r="F9188">
        <v>237478.12</v>
      </c>
      <c r="G9188">
        <v>0</v>
      </c>
      <c r="H9188">
        <v>240589.45</v>
      </c>
      <c r="I9188">
        <v>0</v>
      </c>
      <c r="J9188">
        <v>0</v>
      </c>
      <c r="K9188">
        <v>0</v>
      </c>
      <c r="L9188">
        <v>266418.15999999997</v>
      </c>
      <c r="M9188">
        <v>0</v>
      </c>
      <c r="N9188">
        <v>0</v>
      </c>
      <c r="O9188">
        <v>0</v>
      </c>
      <c r="P9188">
        <v>0</v>
      </c>
    </row>
    <row r="9189" spans="1:16" x14ac:dyDescent="0.25">
      <c r="A9189">
        <v>11909</v>
      </c>
      <c r="B9189">
        <v>0</v>
      </c>
      <c r="C9189">
        <v>89464.71</v>
      </c>
      <c r="D9189">
        <v>0</v>
      </c>
      <c r="E9189">
        <v>94237.914000000004</v>
      </c>
      <c r="F9189">
        <v>94260.35</v>
      </c>
      <c r="G9189">
        <v>99406.59</v>
      </c>
      <c r="H9189">
        <v>62858.476999999999</v>
      </c>
      <c r="I9189">
        <v>0</v>
      </c>
      <c r="J9189">
        <v>0</v>
      </c>
      <c r="K9189">
        <v>226891.66</v>
      </c>
      <c r="L9189">
        <v>101557.19</v>
      </c>
      <c r="M9189">
        <v>0</v>
      </c>
      <c r="N9189">
        <v>0</v>
      </c>
      <c r="O9189">
        <v>0</v>
      </c>
      <c r="P9189">
        <v>0</v>
      </c>
    </row>
    <row r="9190" spans="1:16" x14ac:dyDescent="0.25">
      <c r="A9190">
        <v>11910</v>
      </c>
      <c r="B9190">
        <v>0</v>
      </c>
      <c r="C9190">
        <v>0</v>
      </c>
      <c r="D9190">
        <v>0</v>
      </c>
      <c r="E9190">
        <v>880142.6</v>
      </c>
      <c r="F9190">
        <v>487929.44</v>
      </c>
      <c r="G9190">
        <v>675219.44</v>
      </c>
      <c r="H9190">
        <v>0</v>
      </c>
      <c r="I9190">
        <v>0</v>
      </c>
      <c r="J9190">
        <v>0</v>
      </c>
      <c r="K9190">
        <v>920911.06</v>
      </c>
      <c r="L9190">
        <v>742612.44</v>
      </c>
      <c r="M9190">
        <v>0</v>
      </c>
      <c r="N9190">
        <v>0</v>
      </c>
      <c r="O9190">
        <v>0</v>
      </c>
      <c r="P9190">
        <v>0</v>
      </c>
    </row>
    <row r="9191" spans="1:16" x14ac:dyDescent="0.25">
      <c r="A9191">
        <v>11911</v>
      </c>
      <c r="B9191">
        <v>0</v>
      </c>
      <c r="C9191">
        <v>71711.850000000006</v>
      </c>
      <c r="D9191">
        <v>95614.266000000003</v>
      </c>
      <c r="E9191">
        <v>149094.07999999999</v>
      </c>
      <c r="F9191">
        <v>0</v>
      </c>
      <c r="G9191">
        <v>99767.37</v>
      </c>
      <c r="H9191">
        <v>126361.266</v>
      </c>
      <c r="I9191">
        <v>0</v>
      </c>
      <c r="J9191">
        <v>0</v>
      </c>
      <c r="K9191">
        <v>0</v>
      </c>
      <c r="L9191">
        <v>113545.18</v>
      </c>
      <c r="M9191">
        <v>0</v>
      </c>
      <c r="N9191">
        <v>0</v>
      </c>
      <c r="O9191">
        <v>0</v>
      </c>
      <c r="P9191">
        <v>0</v>
      </c>
    </row>
    <row r="9192" spans="1:16" x14ac:dyDescent="0.25">
      <c r="A9192">
        <v>11912</v>
      </c>
      <c r="B9192" t="s">
        <v>3881</v>
      </c>
      <c r="C9192">
        <v>150786.32999999999</v>
      </c>
      <c r="D9192">
        <v>0</v>
      </c>
      <c r="E9192">
        <v>150003.78</v>
      </c>
      <c r="F9192">
        <v>156325.75</v>
      </c>
      <c r="G9192">
        <v>177811.8</v>
      </c>
      <c r="H9192">
        <v>129362.67</v>
      </c>
      <c r="I9192">
        <v>0</v>
      </c>
      <c r="J9192">
        <v>0</v>
      </c>
      <c r="K9192">
        <v>318051.8</v>
      </c>
      <c r="L9192">
        <v>127785.76</v>
      </c>
      <c r="M9192">
        <v>0</v>
      </c>
      <c r="N9192">
        <v>0</v>
      </c>
      <c r="O9192">
        <v>0</v>
      </c>
      <c r="P9192">
        <v>0</v>
      </c>
    </row>
    <row r="9193" spans="1:16" x14ac:dyDescent="0.25">
      <c r="A9193">
        <v>11913</v>
      </c>
      <c r="B9193" t="s">
        <v>3852</v>
      </c>
      <c r="C9193">
        <v>125952.164</v>
      </c>
      <c r="D9193">
        <v>0</v>
      </c>
      <c r="E9193">
        <v>0</v>
      </c>
      <c r="F9193">
        <v>137410.34</v>
      </c>
      <c r="G9193">
        <v>154963.19</v>
      </c>
      <c r="H9193">
        <v>0</v>
      </c>
      <c r="I9193">
        <v>0</v>
      </c>
      <c r="J9193">
        <v>0</v>
      </c>
      <c r="K9193">
        <v>303823.65999999997</v>
      </c>
      <c r="L9193">
        <v>113697.77</v>
      </c>
      <c r="M9193">
        <v>0</v>
      </c>
      <c r="N9193">
        <v>0</v>
      </c>
      <c r="O9193">
        <v>0</v>
      </c>
      <c r="P9193">
        <v>0</v>
      </c>
    </row>
    <row r="9194" spans="1:16" x14ac:dyDescent="0.25">
      <c r="A9194">
        <v>11914</v>
      </c>
      <c r="B9194">
        <v>0</v>
      </c>
      <c r="C9194">
        <v>364584.78</v>
      </c>
      <c r="D9194">
        <v>336537.7</v>
      </c>
      <c r="E9194">
        <v>409189.03</v>
      </c>
      <c r="F9194">
        <v>435745.66</v>
      </c>
      <c r="G9194">
        <v>508676.03</v>
      </c>
      <c r="H9194">
        <v>365804.53</v>
      </c>
      <c r="I9194">
        <v>0</v>
      </c>
      <c r="J9194">
        <v>0</v>
      </c>
      <c r="K9194">
        <v>796560.06</v>
      </c>
      <c r="L9194">
        <v>463945.2</v>
      </c>
      <c r="M9194">
        <v>0</v>
      </c>
      <c r="N9194">
        <v>0</v>
      </c>
      <c r="O9194">
        <v>0</v>
      </c>
      <c r="P9194">
        <v>0</v>
      </c>
    </row>
    <row r="9195" spans="1:16" x14ac:dyDescent="0.25">
      <c r="A9195">
        <v>11915</v>
      </c>
      <c r="B9195" t="s">
        <v>3831</v>
      </c>
      <c r="C9195">
        <v>505582.12</v>
      </c>
      <c r="D9195">
        <v>345908.47</v>
      </c>
      <c r="E9195">
        <v>461193.25</v>
      </c>
      <c r="F9195">
        <v>432167.94</v>
      </c>
      <c r="G9195">
        <v>595437.30000000005</v>
      </c>
      <c r="H9195">
        <v>426431.88</v>
      </c>
      <c r="I9195">
        <v>0</v>
      </c>
      <c r="J9195">
        <v>0</v>
      </c>
      <c r="K9195">
        <v>879627.9</v>
      </c>
      <c r="L9195">
        <v>443780.94</v>
      </c>
      <c r="M9195">
        <v>0</v>
      </c>
      <c r="N9195">
        <v>0</v>
      </c>
      <c r="O9195">
        <v>0</v>
      </c>
      <c r="P9195">
        <v>0</v>
      </c>
    </row>
    <row r="9196" spans="1:16" x14ac:dyDescent="0.25">
      <c r="A9196">
        <v>11916</v>
      </c>
      <c r="B9196" t="s">
        <v>3833</v>
      </c>
      <c r="C9196">
        <v>318699.21999999997</v>
      </c>
      <c r="D9196">
        <v>339911.8</v>
      </c>
      <c r="E9196">
        <v>305008.25</v>
      </c>
      <c r="F9196">
        <v>313616.90000000002</v>
      </c>
      <c r="G9196">
        <v>419339.4</v>
      </c>
      <c r="H9196">
        <v>356632.6</v>
      </c>
      <c r="I9196">
        <v>0</v>
      </c>
      <c r="J9196">
        <v>0</v>
      </c>
      <c r="K9196">
        <v>714323.6</v>
      </c>
      <c r="L9196">
        <v>374313.1</v>
      </c>
      <c r="M9196">
        <v>0</v>
      </c>
      <c r="N9196">
        <v>0</v>
      </c>
      <c r="O9196">
        <v>0</v>
      </c>
      <c r="P9196">
        <v>0</v>
      </c>
    </row>
    <row r="9197" spans="1:16" x14ac:dyDescent="0.25">
      <c r="A9197">
        <v>11917</v>
      </c>
      <c r="B9197" t="s">
        <v>451</v>
      </c>
      <c r="C9197">
        <v>1514236</v>
      </c>
      <c r="D9197">
        <v>1308970.8999999999</v>
      </c>
      <c r="E9197">
        <v>1583468.1</v>
      </c>
      <c r="F9197">
        <v>1704549.1</v>
      </c>
      <c r="G9197">
        <v>1879307.6</v>
      </c>
      <c r="H9197">
        <v>1370189.4</v>
      </c>
      <c r="I9197">
        <v>0</v>
      </c>
      <c r="J9197">
        <v>0</v>
      </c>
      <c r="K9197">
        <v>2946622.8</v>
      </c>
      <c r="L9197">
        <v>1486477.4</v>
      </c>
      <c r="M9197">
        <v>0</v>
      </c>
      <c r="N9197">
        <v>0</v>
      </c>
      <c r="O9197">
        <v>0</v>
      </c>
      <c r="P9197">
        <v>0</v>
      </c>
    </row>
    <row r="9198" spans="1:16" x14ac:dyDescent="0.25">
      <c r="A9198">
        <v>11918</v>
      </c>
      <c r="B9198" t="s">
        <v>3834</v>
      </c>
      <c r="C9198">
        <v>631421.4</v>
      </c>
      <c r="D9198">
        <v>571210.6</v>
      </c>
      <c r="E9198">
        <v>623607.1</v>
      </c>
      <c r="F9198">
        <v>612369.69999999995</v>
      </c>
      <c r="G9198">
        <v>770819.44</v>
      </c>
      <c r="H9198">
        <v>566753.5</v>
      </c>
      <c r="I9198">
        <v>0</v>
      </c>
      <c r="J9198">
        <v>0</v>
      </c>
      <c r="K9198">
        <v>1221478.8999999999</v>
      </c>
      <c r="L9198">
        <v>593269.43999999994</v>
      </c>
      <c r="M9198">
        <v>0</v>
      </c>
      <c r="N9198">
        <v>0</v>
      </c>
      <c r="O9198">
        <v>0</v>
      </c>
      <c r="P9198">
        <v>0</v>
      </c>
    </row>
    <row r="9199" spans="1:16" x14ac:dyDescent="0.25">
      <c r="A9199">
        <v>11919</v>
      </c>
      <c r="B9199" t="s">
        <v>3835</v>
      </c>
      <c r="C9199">
        <v>537843.75</v>
      </c>
      <c r="D9199">
        <v>508308.03</v>
      </c>
      <c r="E9199">
        <v>560212.93999999994</v>
      </c>
      <c r="F9199">
        <v>578269.75</v>
      </c>
      <c r="G9199">
        <v>664239.80000000005</v>
      </c>
      <c r="H9199">
        <v>519712.44</v>
      </c>
      <c r="I9199">
        <v>0</v>
      </c>
      <c r="J9199">
        <v>0</v>
      </c>
      <c r="K9199">
        <v>1057455.2</v>
      </c>
      <c r="L9199">
        <v>574611.4</v>
      </c>
      <c r="M9199">
        <v>0</v>
      </c>
      <c r="N9199">
        <v>0</v>
      </c>
      <c r="O9199">
        <v>0</v>
      </c>
      <c r="P9199">
        <v>0</v>
      </c>
    </row>
    <row r="9200" spans="1:16" x14ac:dyDescent="0.25">
      <c r="A9200">
        <v>11920</v>
      </c>
      <c r="B9200" t="s">
        <v>3836</v>
      </c>
      <c r="C9200">
        <v>681405.06</v>
      </c>
      <c r="D9200">
        <v>570758.06000000006</v>
      </c>
      <c r="E9200">
        <v>647203.75</v>
      </c>
      <c r="F9200">
        <v>715789.44</v>
      </c>
      <c r="G9200">
        <v>945266.9</v>
      </c>
      <c r="H9200">
        <v>620823.1</v>
      </c>
      <c r="I9200">
        <v>0</v>
      </c>
      <c r="J9200">
        <v>0</v>
      </c>
      <c r="K9200">
        <v>1452036.5</v>
      </c>
      <c r="L9200">
        <v>670058.25</v>
      </c>
      <c r="M9200">
        <v>0</v>
      </c>
      <c r="N9200">
        <v>0</v>
      </c>
      <c r="O9200">
        <v>0</v>
      </c>
      <c r="P9200">
        <v>0</v>
      </c>
    </row>
    <row r="9201" spans="1:16" x14ac:dyDescent="0.25">
      <c r="A9201">
        <v>11921</v>
      </c>
      <c r="B9201" t="s">
        <v>321</v>
      </c>
      <c r="C9201">
        <v>3105941</v>
      </c>
      <c r="D9201">
        <v>2892653.5</v>
      </c>
      <c r="E9201">
        <v>3191646</v>
      </c>
      <c r="F9201">
        <v>3301931.5</v>
      </c>
      <c r="G9201">
        <v>3905004.2</v>
      </c>
      <c r="H9201">
        <v>2884900.5</v>
      </c>
      <c r="I9201">
        <v>0</v>
      </c>
      <c r="J9201">
        <v>0</v>
      </c>
      <c r="K9201">
        <v>6116862.5</v>
      </c>
      <c r="L9201">
        <v>3222969</v>
      </c>
      <c r="M9201">
        <v>0</v>
      </c>
      <c r="N9201">
        <v>0</v>
      </c>
      <c r="O9201">
        <v>0</v>
      </c>
      <c r="P9201">
        <v>0</v>
      </c>
    </row>
    <row r="9202" spans="1:16" x14ac:dyDescent="0.25">
      <c r="A9202">
        <v>11922</v>
      </c>
      <c r="B9202">
        <v>0</v>
      </c>
      <c r="C9202">
        <v>1099596.2</v>
      </c>
      <c r="D9202">
        <v>1136120.5</v>
      </c>
      <c r="E9202">
        <v>1226460.6000000001</v>
      </c>
      <c r="F9202">
        <v>1281657.3999999999</v>
      </c>
      <c r="G9202">
        <v>1552800.6</v>
      </c>
      <c r="H9202">
        <v>1186022.2</v>
      </c>
      <c r="I9202">
        <v>0</v>
      </c>
      <c r="J9202">
        <v>0</v>
      </c>
      <c r="K9202">
        <v>2466986.7999999998</v>
      </c>
      <c r="L9202">
        <v>1334883.3999999999</v>
      </c>
      <c r="M9202">
        <v>0</v>
      </c>
      <c r="N9202">
        <v>0</v>
      </c>
      <c r="O9202">
        <v>0</v>
      </c>
      <c r="P9202">
        <v>0</v>
      </c>
    </row>
    <row r="9203" spans="1:16" x14ac:dyDescent="0.25">
      <c r="A9203">
        <v>11923</v>
      </c>
      <c r="B9203" t="s">
        <v>269</v>
      </c>
      <c r="C9203">
        <v>4158155</v>
      </c>
      <c r="D9203">
        <v>3766446.5</v>
      </c>
      <c r="E9203">
        <v>4223056</v>
      </c>
      <c r="F9203">
        <v>4535183.5</v>
      </c>
      <c r="G9203">
        <v>5459331.5</v>
      </c>
      <c r="H9203">
        <v>4012518.2</v>
      </c>
      <c r="I9203">
        <v>0</v>
      </c>
      <c r="J9203">
        <v>0</v>
      </c>
      <c r="K9203">
        <v>8618182</v>
      </c>
      <c r="L9203">
        <v>4424741</v>
      </c>
      <c r="M9203">
        <v>0</v>
      </c>
      <c r="N9203">
        <v>0</v>
      </c>
      <c r="O9203">
        <v>0</v>
      </c>
      <c r="P9203">
        <v>0</v>
      </c>
    </row>
    <row r="9204" spans="1:16" x14ac:dyDescent="0.25">
      <c r="A9204">
        <v>11924</v>
      </c>
      <c r="B9204">
        <v>0</v>
      </c>
      <c r="C9204">
        <v>553437.80000000005</v>
      </c>
      <c r="D9204">
        <v>534058.5</v>
      </c>
      <c r="E9204">
        <v>636003.4</v>
      </c>
      <c r="F9204">
        <v>698945</v>
      </c>
      <c r="G9204">
        <v>676512.8</v>
      </c>
      <c r="H9204">
        <v>484270.4</v>
      </c>
      <c r="I9204">
        <v>0</v>
      </c>
      <c r="J9204">
        <v>0</v>
      </c>
      <c r="K9204">
        <v>1237559.1000000001</v>
      </c>
      <c r="L9204">
        <v>613970.19999999995</v>
      </c>
      <c r="M9204">
        <v>0</v>
      </c>
      <c r="N9204">
        <v>0</v>
      </c>
      <c r="O9204">
        <v>0</v>
      </c>
      <c r="P9204">
        <v>0</v>
      </c>
    </row>
    <row r="9205" spans="1:16" x14ac:dyDescent="0.25">
      <c r="A9205">
        <v>11925</v>
      </c>
      <c r="B9205" t="s">
        <v>3838</v>
      </c>
      <c r="C9205">
        <v>623935.06000000006</v>
      </c>
      <c r="D9205">
        <v>558211.56000000006</v>
      </c>
      <c r="E9205">
        <v>617192.19999999995</v>
      </c>
      <c r="F9205">
        <v>675617.8</v>
      </c>
      <c r="G9205">
        <v>738822.9</v>
      </c>
      <c r="H9205">
        <v>533470.93999999994</v>
      </c>
      <c r="I9205">
        <v>0</v>
      </c>
      <c r="J9205">
        <v>0</v>
      </c>
      <c r="K9205">
        <v>1220914.2</v>
      </c>
      <c r="L9205">
        <v>699935.1</v>
      </c>
      <c r="M9205">
        <v>0</v>
      </c>
      <c r="N9205">
        <v>0</v>
      </c>
      <c r="O9205">
        <v>0</v>
      </c>
      <c r="P9205">
        <v>0</v>
      </c>
    </row>
    <row r="9206" spans="1:16" x14ac:dyDescent="0.25">
      <c r="A9206">
        <v>11926</v>
      </c>
      <c r="B9206">
        <v>0</v>
      </c>
      <c r="C9206">
        <v>438443.7</v>
      </c>
      <c r="D9206">
        <v>445602.22</v>
      </c>
      <c r="E9206">
        <v>444146.47</v>
      </c>
      <c r="F9206">
        <v>534722.6</v>
      </c>
      <c r="G9206">
        <v>606320.80000000005</v>
      </c>
      <c r="H9206">
        <v>422520.6</v>
      </c>
      <c r="I9206">
        <v>0</v>
      </c>
      <c r="J9206">
        <v>0</v>
      </c>
      <c r="K9206">
        <v>991743.7</v>
      </c>
      <c r="L9206">
        <v>530630.25</v>
      </c>
      <c r="M9206">
        <v>0</v>
      </c>
      <c r="N9206">
        <v>0</v>
      </c>
      <c r="O9206">
        <v>0</v>
      </c>
      <c r="P9206">
        <v>0</v>
      </c>
    </row>
    <row r="9207" spans="1:16" x14ac:dyDescent="0.25">
      <c r="A9207">
        <v>11927</v>
      </c>
      <c r="B9207" t="s">
        <v>223</v>
      </c>
      <c r="C9207">
        <v>5676429</v>
      </c>
      <c r="D9207">
        <v>5038601.5</v>
      </c>
      <c r="E9207">
        <v>5524707</v>
      </c>
      <c r="F9207">
        <v>6134410.5</v>
      </c>
      <c r="G9207">
        <v>7169291</v>
      </c>
      <c r="H9207">
        <v>5170117</v>
      </c>
      <c r="I9207">
        <v>0</v>
      </c>
      <c r="J9207">
        <v>0</v>
      </c>
      <c r="K9207">
        <v>11395962</v>
      </c>
      <c r="L9207">
        <v>6259189</v>
      </c>
      <c r="M9207">
        <v>0</v>
      </c>
      <c r="N9207">
        <v>0</v>
      </c>
      <c r="O9207">
        <v>0</v>
      </c>
      <c r="P9207">
        <v>0</v>
      </c>
    </row>
    <row r="9208" spans="1:16" x14ac:dyDescent="0.25">
      <c r="A9208">
        <v>11928</v>
      </c>
      <c r="B9208" t="s">
        <v>3840</v>
      </c>
      <c r="C9208">
        <v>546450.30000000005</v>
      </c>
      <c r="D9208">
        <v>491673.59999999998</v>
      </c>
      <c r="E9208">
        <v>610769.06000000006</v>
      </c>
      <c r="F9208">
        <v>654877.30000000005</v>
      </c>
      <c r="G9208">
        <v>761269.9</v>
      </c>
      <c r="H9208">
        <v>523281.7</v>
      </c>
      <c r="I9208">
        <v>0</v>
      </c>
      <c r="J9208">
        <v>0</v>
      </c>
      <c r="K9208">
        <v>1265612.8999999999</v>
      </c>
      <c r="L9208">
        <v>598834.69999999995</v>
      </c>
      <c r="M9208">
        <v>0</v>
      </c>
      <c r="N9208">
        <v>0</v>
      </c>
      <c r="O9208">
        <v>0</v>
      </c>
      <c r="P9208">
        <v>0</v>
      </c>
    </row>
    <row r="9209" spans="1:16" x14ac:dyDescent="0.25">
      <c r="A9209">
        <v>11930</v>
      </c>
      <c r="B9209" t="s">
        <v>419</v>
      </c>
      <c r="C9209">
        <v>1921300.5</v>
      </c>
      <c r="D9209">
        <v>1770091.8</v>
      </c>
      <c r="E9209">
        <v>1886019.9</v>
      </c>
      <c r="F9209">
        <v>2149848.7999999998</v>
      </c>
      <c r="G9209">
        <v>2150772</v>
      </c>
      <c r="H9209">
        <v>1855170.4</v>
      </c>
      <c r="I9209">
        <v>0</v>
      </c>
      <c r="J9209">
        <v>0</v>
      </c>
      <c r="K9209">
        <v>2655522.2000000002</v>
      </c>
      <c r="L9209">
        <v>2044788.4</v>
      </c>
      <c r="M9209">
        <v>0</v>
      </c>
      <c r="N9209">
        <v>0</v>
      </c>
      <c r="O9209">
        <v>0</v>
      </c>
      <c r="P9209">
        <v>0</v>
      </c>
    </row>
    <row r="9210" spans="1:16" x14ac:dyDescent="0.25">
      <c r="A9210">
        <v>11931</v>
      </c>
      <c r="B9210" t="s">
        <v>401</v>
      </c>
      <c r="C9210">
        <v>2041034.6</v>
      </c>
      <c r="D9210">
        <v>1939629.1</v>
      </c>
      <c r="E9210">
        <v>1942187.1</v>
      </c>
      <c r="F9210">
        <v>2207530</v>
      </c>
      <c r="G9210">
        <v>2391122</v>
      </c>
      <c r="H9210">
        <v>2106546</v>
      </c>
      <c r="I9210">
        <v>0</v>
      </c>
      <c r="J9210">
        <v>0</v>
      </c>
      <c r="K9210">
        <v>2900458.2</v>
      </c>
      <c r="L9210">
        <v>2184684.5</v>
      </c>
      <c r="M9210">
        <v>0</v>
      </c>
      <c r="N9210">
        <v>0</v>
      </c>
      <c r="O9210">
        <v>0</v>
      </c>
      <c r="P9210">
        <v>0</v>
      </c>
    </row>
    <row r="9211" spans="1:16" x14ac:dyDescent="0.25">
      <c r="A9211">
        <v>11932</v>
      </c>
      <c r="B9211" t="s">
        <v>3841</v>
      </c>
      <c r="C9211">
        <v>723897.5</v>
      </c>
      <c r="D9211">
        <v>781896.94</v>
      </c>
      <c r="E9211">
        <v>767756.1</v>
      </c>
      <c r="F9211">
        <v>938969.7</v>
      </c>
      <c r="G9211">
        <v>948240.7</v>
      </c>
      <c r="H9211">
        <v>862020.9</v>
      </c>
      <c r="I9211">
        <v>0</v>
      </c>
      <c r="J9211">
        <v>0</v>
      </c>
      <c r="K9211">
        <v>1262255.8</v>
      </c>
      <c r="L9211">
        <v>864416.25</v>
      </c>
      <c r="M9211">
        <v>0</v>
      </c>
      <c r="N9211">
        <v>0</v>
      </c>
      <c r="O9211">
        <v>0</v>
      </c>
      <c r="P9211">
        <v>0</v>
      </c>
    </row>
    <row r="9212" spans="1:16" x14ac:dyDescent="0.25">
      <c r="A9212">
        <v>11933</v>
      </c>
      <c r="B9212" t="s">
        <v>3846</v>
      </c>
      <c r="C9212">
        <v>259211.72</v>
      </c>
      <c r="D9212">
        <v>199616.11</v>
      </c>
      <c r="E9212">
        <v>210794.14</v>
      </c>
      <c r="F9212">
        <v>305503.2</v>
      </c>
      <c r="G9212">
        <v>261297.5</v>
      </c>
      <c r="H9212">
        <v>160540.16</v>
      </c>
      <c r="I9212">
        <v>0</v>
      </c>
      <c r="J9212">
        <v>0</v>
      </c>
      <c r="K9212">
        <v>455514.7</v>
      </c>
      <c r="L9212">
        <v>212734.28</v>
      </c>
      <c r="M9212">
        <v>0</v>
      </c>
      <c r="N9212">
        <v>0</v>
      </c>
      <c r="O9212">
        <v>0</v>
      </c>
      <c r="P9212">
        <v>0</v>
      </c>
    </row>
    <row r="9213" spans="1:16" x14ac:dyDescent="0.25">
      <c r="A9213">
        <v>11934</v>
      </c>
      <c r="B9213">
        <v>0</v>
      </c>
      <c r="C9213">
        <v>292460.79999999999</v>
      </c>
      <c r="D9213">
        <v>274431.59999999998</v>
      </c>
      <c r="E9213">
        <v>317975.65999999997</v>
      </c>
      <c r="F9213">
        <v>303644.88</v>
      </c>
      <c r="G9213">
        <v>369064.2</v>
      </c>
      <c r="H9213">
        <v>270937.2</v>
      </c>
      <c r="I9213">
        <v>0</v>
      </c>
      <c r="J9213">
        <v>0</v>
      </c>
      <c r="K9213">
        <v>634746.06000000006</v>
      </c>
      <c r="L9213">
        <v>338426.5</v>
      </c>
      <c r="M9213">
        <v>0</v>
      </c>
      <c r="N9213">
        <v>0</v>
      </c>
      <c r="O9213">
        <v>0</v>
      </c>
      <c r="P9213">
        <v>0</v>
      </c>
    </row>
    <row r="9214" spans="1:16" x14ac:dyDescent="0.25">
      <c r="A9214">
        <v>11935</v>
      </c>
      <c r="B9214">
        <v>0</v>
      </c>
      <c r="C9214">
        <v>299591.44</v>
      </c>
      <c r="D9214">
        <v>262317.75</v>
      </c>
      <c r="E9214">
        <v>296347.96999999997</v>
      </c>
      <c r="F9214">
        <v>330536.25</v>
      </c>
      <c r="G9214">
        <v>425761.44</v>
      </c>
      <c r="H9214">
        <v>263016.38</v>
      </c>
      <c r="I9214">
        <v>0</v>
      </c>
      <c r="J9214">
        <v>0</v>
      </c>
      <c r="K9214">
        <v>605131.6</v>
      </c>
      <c r="L9214">
        <v>342068.97</v>
      </c>
      <c r="M9214">
        <v>0</v>
      </c>
      <c r="N9214">
        <v>0</v>
      </c>
      <c r="O9214">
        <v>0</v>
      </c>
      <c r="P9214">
        <v>0</v>
      </c>
    </row>
    <row r="9215" spans="1:16" x14ac:dyDescent="0.25">
      <c r="A9215">
        <v>11936</v>
      </c>
      <c r="B9215" t="s">
        <v>3832</v>
      </c>
      <c r="C9215">
        <v>236589.92</v>
      </c>
      <c r="D9215">
        <v>210103.81</v>
      </c>
      <c r="E9215">
        <v>272525.3</v>
      </c>
      <c r="F9215">
        <v>289045.62</v>
      </c>
      <c r="G9215">
        <v>374816.8</v>
      </c>
      <c r="H9215">
        <v>232001.4</v>
      </c>
      <c r="I9215">
        <v>0</v>
      </c>
      <c r="J9215">
        <v>0</v>
      </c>
      <c r="K9215">
        <v>608060.9</v>
      </c>
      <c r="L9215">
        <v>230858.89</v>
      </c>
      <c r="M9215">
        <v>0</v>
      </c>
      <c r="N9215">
        <v>0</v>
      </c>
      <c r="O9215">
        <v>0</v>
      </c>
      <c r="P9215">
        <v>0</v>
      </c>
    </row>
    <row r="9216" spans="1:16" x14ac:dyDescent="0.25">
      <c r="A9216">
        <v>11937</v>
      </c>
      <c r="B9216">
        <v>0</v>
      </c>
      <c r="C9216">
        <v>308411.5</v>
      </c>
      <c r="D9216">
        <v>306977.84000000003</v>
      </c>
      <c r="E9216">
        <v>341810.75</v>
      </c>
      <c r="F9216">
        <v>379233.47</v>
      </c>
      <c r="G9216">
        <v>474843.16</v>
      </c>
      <c r="H9216">
        <v>301644.59999999998</v>
      </c>
      <c r="I9216">
        <v>0</v>
      </c>
      <c r="J9216">
        <v>0</v>
      </c>
      <c r="K9216">
        <v>651540</v>
      </c>
      <c r="L9216">
        <v>343722.16</v>
      </c>
      <c r="M9216">
        <v>0</v>
      </c>
      <c r="N9216">
        <v>0</v>
      </c>
      <c r="O9216">
        <v>0</v>
      </c>
      <c r="P9216">
        <v>0</v>
      </c>
    </row>
    <row r="9217" spans="1:16" x14ac:dyDescent="0.25">
      <c r="A9217">
        <v>11938</v>
      </c>
      <c r="B9217" t="s">
        <v>3845</v>
      </c>
      <c r="C9217">
        <v>284826.09999999998</v>
      </c>
      <c r="D9217">
        <v>244364.56</v>
      </c>
      <c r="E9217">
        <v>281028.46999999997</v>
      </c>
      <c r="F9217">
        <v>313396.62</v>
      </c>
      <c r="G9217">
        <v>340125.4</v>
      </c>
      <c r="H9217">
        <v>209094.34</v>
      </c>
      <c r="I9217">
        <v>0</v>
      </c>
      <c r="J9217">
        <v>0</v>
      </c>
      <c r="K9217">
        <v>618369.5</v>
      </c>
      <c r="L9217">
        <v>340671</v>
      </c>
      <c r="M9217">
        <v>0</v>
      </c>
      <c r="N9217">
        <v>0</v>
      </c>
      <c r="O9217">
        <v>0</v>
      </c>
      <c r="P9217">
        <v>0</v>
      </c>
    </row>
    <row r="9218" spans="1:16" x14ac:dyDescent="0.25">
      <c r="A9218">
        <v>11939</v>
      </c>
      <c r="B9218">
        <v>0</v>
      </c>
      <c r="C9218">
        <v>89602.2</v>
      </c>
      <c r="D9218">
        <v>0</v>
      </c>
      <c r="E9218">
        <v>115756.44500000001</v>
      </c>
      <c r="F9218">
        <v>160999.76999999999</v>
      </c>
      <c r="G9218">
        <v>205737.34</v>
      </c>
      <c r="H9218">
        <v>98288.6</v>
      </c>
      <c r="I9218">
        <v>0</v>
      </c>
      <c r="J9218">
        <v>0</v>
      </c>
      <c r="K9218">
        <v>335028.34000000003</v>
      </c>
      <c r="L9218">
        <v>179465.52</v>
      </c>
      <c r="M9218">
        <v>0</v>
      </c>
      <c r="N9218">
        <v>0</v>
      </c>
      <c r="O9218">
        <v>0</v>
      </c>
      <c r="P9218">
        <v>0</v>
      </c>
    </row>
    <row r="9219" spans="1:16" x14ac:dyDescent="0.25">
      <c r="A9219">
        <v>11940</v>
      </c>
      <c r="B9219">
        <v>0</v>
      </c>
      <c r="C9219">
        <v>130020.95</v>
      </c>
      <c r="D9219">
        <v>109820.516</v>
      </c>
      <c r="E9219">
        <v>138367.04999999999</v>
      </c>
      <c r="F9219">
        <v>143160.44</v>
      </c>
      <c r="G9219">
        <v>174728.89</v>
      </c>
      <c r="H9219">
        <v>132942.98000000001</v>
      </c>
      <c r="I9219">
        <v>0</v>
      </c>
      <c r="J9219">
        <v>0</v>
      </c>
      <c r="K9219">
        <v>324372.53000000003</v>
      </c>
      <c r="L9219">
        <v>147079.26999999999</v>
      </c>
      <c r="M9219">
        <v>0</v>
      </c>
      <c r="N9219">
        <v>0</v>
      </c>
      <c r="O9219">
        <v>0</v>
      </c>
      <c r="P9219">
        <v>0</v>
      </c>
    </row>
    <row r="9220" spans="1:16" x14ac:dyDescent="0.25">
      <c r="A9220">
        <v>11941</v>
      </c>
      <c r="B9220" t="s">
        <v>3883</v>
      </c>
      <c r="C9220">
        <v>216251.1</v>
      </c>
      <c r="D9220">
        <v>185790.47</v>
      </c>
      <c r="E9220">
        <v>241179.95</v>
      </c>
      <c r="F9220">
        <v>228948.86</v>
      </c>
      <c r="G9220">
        <v>319273.75</v>
      </c>
      <c r="H9220">
        <v>229636.39</v>
      </c>
      <c r="I9220">
        <v>0</v>
      </c>
      <c r="J9220">
        <v>0</v>
      </c>
      <c r="K9220">
        <v>451529.94</v>
      </c>
      <c r="L9220">
        <v>216194.11</v>
      </c>
      <c r="M9220">
        <v>0</v>
      </c>
      <c r="N9220">
        <v>0</v>
      </c>
      <c r="O9220">
        <v>0</v>
      </c>
      <c r="P9220">
        <v>0</v>
      </c>
    </row>
    <row r="9221" spans="1:16" x14ac:dyDescent="0.25">
      <c r="A9221">
        <v>11942</v>
      </c>
      <c r="B9221" t="s">
        <v>3820</v>
      </c>
      <c r="C9221">
        <v>525242.93999999994</v>
      </c>
      <c r="D9221">
        <v>419286.56</v>
      </c>
      <c r="E9221">
        <v>571973.1</v>
      </c>
      <c r="F9221">
        <v>570609.69999999995</v>
      </c>
      <c r="G9221">
        <v>687406.1</v>
      </c>
      <c r="H9221">
        <v>501624.94</v>
      </c>
      <c r="I9221">
        <v>0</v>
      </c>
      <c r="J9221">
        <v>0</v>
      </c>
      <c r="K9221">
        <v>979434.6</v>
      </c>
      <c r="L9221">
        <v>498672.75</v>
      </c>
      <c r="M9221">
        <v>0</v>
      </c>
      <c r="N9221">
        <v>0</v>
      </c>
      <c r="O9221">
        <v>0</v>
      </c>
      <c r="P9221">
        <v>0</v>
      </c>
    </row>
    <row r="9222" spans="1:16" x14ac:dyDescent="0.25">
      <c r="A9222">
        <v>11943</v>
      </c>
      <c r="B9222" t="s">
        <v>3812</v>
      </c>
      <c r="C9222">
        <v>0</v>
      </c>
      <c r="D9222">
        <v>0</v>
      </c>
      <c r="E9222">
        <v>128486.22</v>
      </c>
      <c r="F9222">
        <v>115561.99</v>
      </c>
      <c r="G9222">
        <v>133737.04999999999</v>
      </c>
      <c r="H9222">
        <v>97238.16</v>
      </c>
      <c r="I9222">
        <v>0</v>
      </c>
      <c r="J9222">
        <v>0</v>
      </c>
      <c r="K9222">
        <v>259751.94</v>
      </c>
      <c r="L9222">
        <v>0</v>
      </c>
      <c r="M9222">
        <v>0</v>
      </c>
      <c r="N9222">
        <v>0</v>
      </c>
      <c r="O9222">
        <v>0</v>
      </c>
      <c r="P9222">
        <v>0</v>
      </c>
    </row>
    <row r="9223" spans="1:16" x14ac:dyDescent="0.25">
      <c r="A9223">
        <v>11944</v>
      </c>
      <c r="B9223" t="s">
        <v>3903</v>
      </c>
      <c r="C9223">
        <v>95294.47</v>
      </c>
      <c r="D9223">
        <v>64927.593999999997</v>
      </c>
      <c r="E9223">
        <v>105964.89</v>
      </c>
      <c r="F9223">
        <v>126328.78</v>
      </c>
      <c r="G9223">
        <v>145021.32999999999</v>
      </c>
      <c r="H9223">
        <v>0</v>
      </c>
      <c r="I9223">
        <v>0</v>
      </c>
      <c r="J9223">
        <v>0</v>
      </c>
      <c r="K9223">
        <v>183965.97</v>
      </c>
      <c r="L9223">
        <v>127659.6</v>
      </c>
      <c r="M9223">
        <v>0</v>
      </c>
      <c r="N9223">
        <v>0</v>
      </c>
      <c r="O9223">
        <v>0</v>
      </c>
      <c r="P9223">
        <v>0</v>
      </c>
    </row>
    <row r="9224" spans="1:16" x14ac:dyDescent="0.25">
      <c r="A9224">
        <v>11945</v>
      </c>
      <c r="B9224">
        <v>0</v>
      </c>
      <c r="C9224">
        <v>283110.62</v>
      </c>
      <c r="D9224">
        <v>171946.9</v>
      </c>
      <c r="E9224">
        <v>342078.94</v>
      </c>
      <c r="F9224">
        <v>293021.59999999998</v>
      </c>
      <c r="G9224">
        <v>403710.75</v>
      </c>
      <c r="H9224">
        <v>273143.94</v>
      </c>
      <c r="I9224">
        <v>0</v>
      </c>
      <c r="J9224">
        <v>0</v>
      </c>
      <c r="K9224">
        <v>612730.1</v>
      </c>
      <c r="L9224">
        <v>272514.90000000002</v>
      </c>
      <c r="M9224">
        <v>0</v>
      </c>
      <c r="N9224">
        <v>0</v>
      </c>
      <c r="O9224">
        <v>0</v>
      </c>
      <c r="P9224">
        <v>0</v>
      </c>
    </row>
    <row r="9225" spans="1:16" x14ac:dyDescent="0.25">
      <c r="A9225">
        <v>11946</v>
      </c>
      <c r="B9225" t="s">
        <v>3851</v>
      </c>
      <c r="C9225">
        <v>135751.70000000001</v>
      </c>
      <c r="D9225">
        <v>149243.4</v>
      </c>
      <c r="E9225">
        <v>139959.39000000001</v>
      </c>
      <c r="F9225">
        <v>0</v>
      </c>
      <c r="G9225">
        <v>259142.47</v>
      </c>
      <c r="H9225">
        <v>148055.95000000001</v>
      </c>
      <c r="I9225">
        <v>0</v>
      </c>
      <c r="J9225">
        <v>0</v>
      </c>
      <c r="K9225">
        <v>277788.5</v>
      </c>
      <c r="L9225">
        <v>143213.42000000001</v>
      </c>
      <c r="M9225">
        <v>0</v>
      </c>
      <c r="N9225">
        <v>0</v>
      </c>
      <c r="O9225">
        <v>0</v>
      </c>
      <c r="P9225">
        <v>0</v>
      </c>
    </row>
    <row r="9226" spans="1:16" x14ac:dyDescent="0.25">
      <c r="A9226">
        <v>11947</v>
      </c>
      <c r="B9226">
        <v>0</v>
      </c>
      <c r="C9226">
        <v>155649.06</v>
      </c>
      <c r="D9226">
        <v>123258.01</v>
      </c>
      <c r="E9226">
        <v>116544.586</v>
      </c>
      <c r="F9226">
        <v>126041.26</v>
      </c>
      <c r="G9226">
        <v>184582.14</v>
      </c>
      <c r="H9226">
        <v>98532.97</v>
      </c>
      <c r="I9226">
        <v>0</v>
      </c>
      <c r="J9226">
        <v>0</v>
      </c>
      <c r="K9226">
        <v>322676.65999999997</v>
      </c>
      <c r="L9226">
        <v>140154.64000000001</v>
      </c>
      <c r="M9226">
        <v>0</v>
      </c>
      <c r="N9226">
        <v>0</v>
      </c>
      <c r="O9226">
        <v>0</v>
      </c>
      <c r="P9226">
        <v>0</v>
      </c>
    </row>
    <row r="9227" spans="1:16" x14ac:dyDescent="0.25">
      <c r="A9227">
        <v>11948</v>
      </c>
      <c r="B9227" t="s">
        <v>3900</v>
      </c>
      <c r="C9227">
        <v>161598.48000000001</v>
      </c>
      <c r="D9227">
        <v>127652.33</v>
      </c>
      <c r="E9227">
        <v>130244.914</v>
      </c>
      <c r="F9227">
        <v>158426.32999999999</v>
      </c>
      <c r="G9227">
        <v>182053.62</v>
      </c>
      <c r="H9227">
        <v>112572.27</v>
      </c>
      <c r="I9227">
        <v>0</v>
      </c>
      <c r="J9227">
        <v>0</v>
      </c>
      <c r="K9227">
        <v>254405.75</v>
      </c>
      <c r="L9227">
        <v>120202.06</v>
      </c>
      <c r="M9227">
        <v>0</v>
      </c>
      <c r="N9227">
        <v>0</v>
      </c>
      <c r="O9227">
        <v>0</v>
      </c>
      <c r="P9227">
        <v>0</v>
      </c>
    </row>
    <row r="9228" spans="1:16" x14ac:dyDescent="0.25">
      <c r="A9228">
        <v>11949</v>
      </c>
      <c r="B9228" t="s">
        <v>461</v>
      </c>
      <c r="C9228">
        <v>1472742.8</v>
      </c>
      <c r="D9228">
        <v>1313843.6000000001</v>
      </c>
      <c r="E9228">
        <v>1461527.6</v>
      </c>
      <c r="F9228">
        <v>1463806.6</v>
      </c>
      <c r="G9228">
        <v>1911616</v>
      </c>
      <c r="H9228">
        <v>1300174.3999999999</v>
      </c>
      <c r="I9228">
        <v>0</v>
      </c>
      <c r="J9228">
        <v>0</v>
      </c>
      <c r="K9228">
        <v>3061415.2</v>
      </c>
      <c r="L9228">
        <v>1537804.9</v>
      </c>
      <c r="M9228">
        <v>0</v>
      </c>
      <c r="N9228">
        <v>0</v>
      </c>
      <c r="O9228">
        <v>0</v>
      </c>
      <c r="P9228">
        <v>0</v>
      </c>
    </row>
    <row r="9229" spans="1:16" x14ac:dyDescent="0.25">
      <c r="A9229">
        <v>11950</v>
      </c>
      <c r="B9229" t="s">
        <v>3843</v>
      </c>
      <c r="C9229">
        <v>251424.69</v>
      </c>
      <c r="D9229">
        <v>208486.23</v>
      </c>
      <c r="E9229">
        <v>250922.53</v>
      </c>
      <c r="F9229">
        <v>280180.2</v>
      </c>
      <c r="G9229">
        <v>344910.5</v>
      </c>
      <c r="H9229">
        <v>202746.89</v>
      </c>
      <c r="I9229">
        <v>0</v>
      </c>
      <c r="J9229">
        <v>0</v>
      </c>
      <c r="K9229">
        <v>491884.03</v>
      </c>
      <c r="L9229">
        <v>255054.58</v>
      </c>
      <c r="M9229">
        <v>0</v>
      </c>
      <c r="N9229">
        <v>0</v>
      </c>
      <c r="O9229">
        <v>0</v>
      </c>
      <c r="P9229">
        <v>0</v>
      </c>
    </row>
    <row r="9230" spans="1:16" x14ac:dyDescent="0.25">
      <c r="A9230">
        <v>11951</v>
      </c>
      <c r="B9230" t="s">
        <v>3844</v>
      </c>
      <c r="C9230">
        <v>154293.03</v>
      </c>
      <c r="D9230">
        <v>120046.16</v>
      </c>
      <c r="E9230">
        <v>155626.32999999999</v>
      </c>
      <c r="F9230">
        <v>167425.69</v>
      </c>
      <c r="G9230">
        <v>209741.83</v>
      </c>
      <c r="H9230">
        <v>143355.98000000001</v>
      </c>
      <c r="I9230">
        <v>0</v>
      </c>
      <c r="J9230">
        <v>0</v>
      </c>
      <c r="K9230">
        <v>348462</v>
      </c>
      <c r="L9230">
        <v>170560.83</v>
      </c>
      <c r="M9230">
        <v>0</v>
      </c>
      <c r="N9230">
        <v>0</v>
      </c>
      <c r="O9230">
        <v>0</v>
      </c>
      <c r="P9230">
        <v>0</v>
      </c>
    </row>
    <row r="9231" spans="1:16" x14ac:dyDescent="0.25">
      <c r="A9231">
        <v>11952</v>
      </c>
      <c r="B9231" t="s">
        <v>3858</v>
      </c>
      <c r="C9231">
        <v>230151.28</v>
      </c>
      <c r="D9231">
        <v>235026.31</v>
      </c>
      <c r="E9231">
        <v>205982.36</v>
      </c>
      <c r="F9231">
        <v>275275.59999999998</v>
      </c>
      <c r="G9231">
        <v>335553.25</v>
      </c>
      <c r="H9231">
        <v>168330.52</v>
      </c>
      <c r="I9231">
        <v>0</v>
      </c>
      <c r="J9231">
        <v>0</v>
      </c>
      <c r="K9231">
        <v>551978.56000000006</v>
      </c>
      <c r="L9231">
        <v>299846.88</v>
      </c>
      <c r="M9231">
        <v>0</v>
      </c>
      <c r="N9231">
        <v>0</v>
      </c>
      <c r="O9231">
        <v>0</v>
      </c>
      <c r="P9231">
        <v>0</v>
      </c>
    </row>
    <row r="9232" spans="1:16" x14ac:dyDescent="0.25">
      <c r="A9232">
        <v>11953</v>
      </c>
      <c r="B9232">
        <v>0</v>
      </c>
      <c r="C9232">
        <v>87983.33</v>
      </c>
      <c r="D9232">
        <v>0</v>
      </c>
      <c r="E9232">
        <v>99712.79</v>
      </c>
      <c r="F9232">
        <v>90924.445000000007</v>
      </c>
      <c r="G9232">
        <v>113756.23</v>
      </c>
      <c r="H9232">
        <v>125125.15</v>
      </c>
      <c r="I9232">
        <v>0</v>
      </c>
      <c r="J9232">
        <v>0</v>
      </c>
      <c r="K9232">
        <v>200977.84</v>
      </c>
      <c r="L9232">
        <v>127609.22</v>
      </c>
      <c r="M9232">
        <v>0</v>
      </c>
      <c r="N9232">
        <v>0</v>
      </c>
      <c r="O9232">
        <v>0</v>
      </c>
      <c r="P9232">
        <v>0</v>
      </c>
    </row>
    <row r="9233" spans="1:16" x14ac:dyDescent="0.25">
      <c r="A9233">
        <v>11954</v>
      </c>
      <c r="B9233">
        <v>0</v>
      </c>
      <c r="C9233">
        <v>918309.44</v>
      </c>
      <c r="D9233">
        <v>646454.5</v>
      </c>
      <c r="E9233">
        <v>817032.56</v>
      </c>
      <c r="F9233">
        <v>959713.94</v>
      </c>
      <c r="G9233">
        <v>1127682.2</v>
      </c>
      <c r="H9233">
        <v>1337013.3999999999</v>
      </c>
      <c r="I9233">
        <v>1369914.8</v>
      </c>
      <c r="J9233">
        <v>0</v>
      </c>
      <c r="K9233">
        <v>5566390.5</v>
      </c>
      <c r="L9233">
        <v>3668887</v>
      </c>
      <c r="M9233">
        <v>0</v>
      </c>
      <c r="N9233">
        <v>0</v>
      </c>
      <c r="O9233">
        <v>0</v>
      </c>
      <c r="P9233">
        <v>0</v>
      </c>
    </row>
    <row r="9234" spans="1:16" x14ac:dyDescent="0.25">
      <c r="A9234">
        <v>11955</v>
      </c>
      <c r="B9234">
        <v>0</v>
      </c>
      <c r="C9234">
        <v>187819.23</v>
      </c>
      <c r="D9234">
        <v>172789.77</v>
      </c>
      <c r="E9234">
        <v>362522.6</v>
      </c>
      <c r="F9234">
        <v>416571.03</v>
      </c>
      <c r="G9234">
        <v>289038.40000000002</v>
      </c>
      <c r="H9234">
        <v>329986.40000000002</v>
      </c>
      <c r="I9234">
        <v>486464.84</v>
      </c>
      <c r="J9234">
        <v>493916.1</v>
      </c>
      <c r="K9234">
        <v>850517.06</v>
      </c>
      <c r="L9234">
        <v>502609.8</v>
      </c>
      <c r="M9234">
        <v>0</v>
      </c>
      <c r="N9234">
        <v>0</v>
      </c>
      <c r="O9234">
        <v>0</v>
      </c>
      <c r="P9234">
        <v>0</v>
      </c>
    </row>
    <row r="9235" spans="1:16" x14ac:dyDescent="0.25">
      <c r="A9235">
        <v>11956</v>
      </c>
      <c r="B9235" t="s">
        <v>3864</v>
      </c>
      <c r="C9235">
        <v>169299.78</v>
      </c>
      <c r="D9235">
        <v>128854.3</v>
      </c>
      <c r="E9235">
        <v>99900.733999999997</v>
      </c>
      <c r="F9235">
        <v>200944.89</v>
      </c>
      <c r="G9235">
        <v>221328.89</v>
      </c>
      <c r="H9235">
        <v>172281.45</v>
      </c>
      <c r="I9235">
        <v>0</v>
      </c>
      <c r="J9235">
        <v>0</v>
      </c>
      <c r="K9235">
        <v>374068.88</v>
      </c>
      <c r="L9235">
        <v>191594.16</v>
      </c>
      <c r="M9235">
        <v>0</v>
      </c>
      <c r="N9235">
        <v>0</v>
      </c>
      <c r="O9235">
        <v>0</v>
      </c>
      <c r="P9235">
        <v>0</v>
      </c>
    </row>
    <row r="9236" spans="1:16" x14ac:dyDescent="0.25">
      <c r="A9236">
        <v>11957</v>
      </c>
      <c r="B9236" t="s">
        <v>3824</v>
      </c>
      <c r="C9236">
        <v>154567.29999999999</v>
      </c>
      <c r="D9236">
        <v>0</v>
      </c>
      <c r="E9236">
        <v>129528.32000000001</v>
      </c>
      <c r="F9236">
        <v>187881.12</v>
      </c>
      <c r="G9236">
        <v>162992.6</v>
      </c>
      <c r="H9236">
        <v>114644.59</v>
      </c>
      <c r="I9236">
        <v>0</v>
      </c>
      <c r="J9236">
        <v>0</v>
      </c>
      <c r="K9236">
        <v>382732.34</v>
      </c>
      <c r="L9236">
        <v>187137.9</v>
      </c>
      <c r="M9236">
        <v>0</v>
      </c>
      <c r="N9236">
        <v>0</v>
      </c>
      <c r="O9236">
        <v>0</v>
      </c>
      <c r="P9236">
        <v>0</v>
      </c>
    </row>
    <row r="9237" spans="1:16" x14ac:dyDescent="0.25">
      <c r="A9237">
        <v>11958</v>
      </c>
      <c r="B9237" t="s">
        <v>3938</v>
      </c>
      <c r="C9237">
        <v>538905.9</v>
      </c>
      <c r="D9237">
        <v>809801.56</v>
      </c>
      <c r="E9237">
        <v>566854.40000000002</v>
      </c>
      <c r="F9237">
        <v>734350.2</v>
      </c>
      <c r="G9237">
        <v>686855.56</v>
      </c>
      <c r="H9237">
        <v>873753.94</v>
      </c>
      <c r="I9237">
        <v>547028.4</v>
      </c>
      <c r="J9237">
        <v>630728.1</v>
      </c>
      <c r="K9237">
        <v>3157920.8</v>
      </c>
      <c r="L9237">
        <v>2160788</v>
      </c>
      <c r="M9237">
        <v>0</v>
      </c>
      <c r="N9237">
        <v>0</v>
      </c>
      <c r="O9237">
        <v>0</v>
      </c>
      <c r="P9237">
        <v>0</v>
      </c>
    </row>
    <row r="9238" spans="1:16" x14ac:dyDescent="0.25">
      <c r="A9238">
        <v>11959</v>
      </c>
      <c r="B9238" t="s">
        <v>3853</v>
      </c>
      <c r="C9238">
        <v>558572.69999999995</v>
      </c>
      <c r="D9238">
        <v>461177.7</v>
      </c>
      <c r="E9238">
        <v>621212.93999999994</v>
      </c>
      <c r="F9238">
        <v>579367.80000000005</v>
      </c>
      <c r="G9238">
        <v>826276.3</v>
      </c>
      <c r="H9238">
        <v>558078.56000000006</v>
      </c>
      <c r="I9238">
        <v>0</v>
      </c>
      <c r="J9238">
        <v>0</v>
      </c>
      <c r="K9238">
        <v>1284840.2</v>
      </c>
      <c r="L9238">
        <v>625356.75</v>
      </c>
      <c r="M9238">
        <v>0</v>
      </c>
      <c r="N9238">
        <v>0</v>
      </c>
      <c r="O9238">
        <v>0</v>
      </c>
      <c r="P9238">
        <v>0</v>
      </c>
    </row>
    <row r="9239" spans="1:16" x14ac:dyDescent="0.25">
      <c r="A9239">
        <v>11960</v>
      </c>
      <c r="B9239">
        <v>0</v>
      </c>
      <c r="C9239">
        <v>1705371.2</v>
      </c>
      <c r="D9239">
        <v>1584536.9</v>
      </c>
      <c r="E9239">
        <v>1873546.6</v>
      </c>
      <c r="F9239">
        <v>1986115.5</v>
      </c>
      <c r="G9239">
        <v>2384243.5</v>
      </c>
      <c r="H9239">
        <v>1759788.8</v>
      </c>
      <c r="I9239">
        <v>0</v>
      </c>
      <c r="J9239">
        <v>0</v>
      </c>
      <c r="K9239">
        <v>3705138.5</v>
      </c>
      <c r="L9239">
        <v>1897447</v>
      </c>
      <c r="M9239">
        <v>0</v>
      </c>
      <c r="N9239">
        <v>0</v>
      </c>
      <c r="O9239">
        <v>0</v>
      </c>
      <c r="P9239">
        <v>0</v>
      </c>
    </row>
    <row r="9240" spans="1:16" x14ac:dyDescent="0.25">
      <c r="A9240">
        <v>11961</v>
      </c>
      <c r="B9240" t="s">
        <v>3854</v>
      </c>
      <c r="C9240">
        <v>475314.34</v>
      </c>
      <c r="D9240">
        <v>456314.62</v>
      </c>
      <c r="E9240">
        <v>458021.94</v>
      </c>
      <c r="F9240">
        <v>525222.93999999994</v>
      </c>
      <c r="G9240">
        <v>644030.6</v>
      </c>
      <c r="H9240">
        <v>427125.72</v>
      </c>
      <c r="I9240">
        <v>0</v>
      </c>
      <c r="J9240">
        <v>0</v>
      </c>
      <c r="K9240">
        <v>985851</v>
      </c>
      <c r="L9240">
        <v>500402.22</v>
      </c>
      <c r="M9240">
        <v>0</v>
      </c>
      <c r="N9240">
        <v>0</v>
      </c>
      <c r="O9240">
        <v>0</v>
      </c>
      <c r="P9240">
        <v>0</v>
      </c>
    </row>
    <row r="9241" spans="1:16" x14ac:dyDescent="0.25">
      <c r="A9241">
        <v>11962</v>
      </c>
      <c r="B9241">
        <v>0</v>
      </c>
      <c r="C9241">
        <v>542289.1</v>
      </c>
      <c r="D9241">
        <v>428512.22</v>
      </c>
      <c r="E9241">
        <v>514878.71999999997</v>
      </c>
      <c r="F9241">
        <v>568206.43999999994</v>
      </c>
      <c r="G9241">
        <v>700560.44</v>
      </c>
      <c r="H9241">
        <v>445062.16</v>
      </c>
      <c r="I9241">
        <v>0</v>
      </c>
      <c r="J9241">
        <v>0</v>
      </c>
      <c r="K9241">
        <v>1183959.3999999999</v>
      </c>
      <c r="L9241">
        <v>514956.4</v>
      </c>
      <c r="M9241">
        <v>0</v>
      </c>
      <c r="N9241">
        <v>0</v>
      </c>
      <c r="O9241">
        <v>0</v>
      </c>
      <c r="P9241">
        <v>0</v>
      </c>
    </row>
    <row r="9242" spans="1:16" x14ac:dyDescent="0.25">
      <c r="A9242">
        <v>11963</v>
      </c>
      <c r="B9242" t="s">
        <v>555</v>
      </c>
      <c r="C9242">
        <v>829880.75</v>
      </c>
      <c r="D9242">
        <v>869955.7</v>
      </c>
      <c r="E9242">
        <v>983252.94</v>
      </c>
      <c r="F9242">
        <v>996219</v>
      </c>
      <c r="G9242">
        <v>1234430.3999999999</v>
      </c>
      <c r="H9242">
        <v>858829.94</v>
      </c>
      <c r="I9242">
        <v>0</v>
      </c>
      <c r="J9242">
        <v>0</v>
      </c>
      <c r="K9242">
        <v>1886200.2</v>
      </c>
      <c r="L9242">
        <v>1035891</v>
      </c>
      <c r="M9242">
        <v>0</v>
      </c>
      <c r="N9242">
        <v>0</v>
      </c>
      <c r="O9242">
        <v>0</v>
      </c>
      <c r="P9242">
        <v>0</v>
      </c>
    </row>
    <row r="9243" spans="1:16" x14ac:dyDescent="0.25">
      <c r="A9243">
        <v>11964</v>
      </c>
      <c r="B9243">
        <v>0</v>
      </c>
      <c r="C9243">
        <v>571049.56000000006</v>
      </c>
      <c r="D9243">
        <v>601534.56000000006</v>
      </c>
      <c r="E9243">
        <v>585922.19999999995</v>
      </c>
      <c r="F9243">
        <v>691932.06</v>
      </c>
      <c r="G9243">
        <v>879146.9</v>
      </c>
      <c r="H9243">
        <v>661310.06000000006</v>
      </c>
      <c r="I9243">
        <v>0</v>
      </c>
      <c r="J9243">
        <v>0</v>
      </c>
      <c r="K9243">
        <v>1237332.2</v>
      </c>
      <c r="L9243">
        <v>644843.25</v>
      </c>
      <c r="M9243">
        <v>0</v>
      </c>
      <c r="N9243">
        <v>0</v>
      </c>
      <c r="O9243">
        <v>0</v>
      </c>
      <c r="P9243">
        <v>0</v>
      </c>
    </row>
    <row r="9244" spans="1:16" x14ac:dyDescent="0.25">
      <c r="A9244">
        <v>11965</v>
      </c>
      <c r="B9244">
        <v>0</v>
      </c>
      <c r="C9244">
        <v>2653586.2000000002</v>
      </c>
      <c r="D9244">
        <v>2512262.7999999998</v>
      </c>
      <c r="E9244">
        <v>2842178.5</v>
      </c>
      <c r="F9244">
        <v>3062485.2</v>
      </c>
      <c r="G9244">
        <v>3611172.8</v>
      </c>
      <c r="H9244">
        <v>2641122.7999999998</v>
      </c>
      <c r="I9244">
        <v>0</v>
      </c>
      <c r="J9244">
        <v>0</v>
      </c>
      <c r="K9244">
        <v>5579936</v>
      </c>
      <c r="L9244">
        <v>3003804.2</v>
      </c>
      <c r="M9244">
        <v>0</v>
      </c>
      <c r="N9244">
        <v>0</v>
      </c>
      <c r="O9244">
        <v>0</v>
      </c>
      <c r="P9244">
        <v>0</v>
      </c>
    </row>
    <row r="9245" spans="1:16" x14ac:dyDescent="0.25">
      <c r="A9245">
        <v>11966</v>
      </c>
      <c r="B9245" t="s">
        <v>439</v>
      </c>
      <c r="C9245">
        <v>1592327</v>
      </c>
      <c r="D9245">
        <v>1441128.1</v>
      </c>
      <c r="E9245">
        <v>1497158.9</v>
      </c>
      <c r="F9245">
        <v>1739816.5</v>
      </c>
      <c r="G9245">
        <v>2085998.6</v>
      </c>
      <c r="H9245">
        <v>1499387.5</v>
      </c>
      <c r="I9245">
        <v>0</v>
      </c>
      <c r="J9245">
        <v>0</v>
      </c>
      <c r="K9245">
        <v>3189015.8</v>
      </c>
      <c r="L9245">
        <v>1828236.2</v>
      </c>
      <c r="M9245">
        <v>0</v>
      </c>
      <c r="N9245">
        <v>0</v>
      </c>
      <c r="O9245">
        <v>0</v>
      </c>
      <c r="P9245">
        <v>0</v>
      </c>
    </row>
    <row r="9246" spans="1:16" x14ac:dyDescent="0.25">
      <c r="A9246">
        <v>11967</v>
      </c>
      <c r="B9246" t="s">
        <v>3855</v>
      </c>
      <c r="C9246">
        <v>341524.88</v>
      </c>
      <c r="D9246">
        <v>401684.25</v>
      </c>
      <c r="E9246">
        <v>422782.16</v>
      </c>
      <c r="F9246">
        <v>434131.5</v>
      </c>
      <c r="G9246">
        <v>567449.59999999998</v>
      </c>
      <c r="H9246">
        <v>378580.9</v>
      </c>
      <c r="I9246">
        <v>0</v>
      </c>
      <c r="J9246">
        <v>0</v>
      </c>
      <c r="K9246">
        <v>875638.6</v>
      </c>
      <c r="L9246">
        <v>413014.56</v>
      </c>
      <c r="M9246">
        <v>0</v>
      </c>
      <c r="N9246">
        <v>0</v>
      </c>
      <c r="O9246">
        <v>0</v>
      </c>
      <c r="P9246">
        <v>0</v>
      </c>
    </row>
    <row r="9247" spans="1:16" x14ac:dyDescent="0.25">
      <c r="A9247">
        <v>11968</v>
      </c>
      <c r="B9247" t="s">
        <v>3856</v>
      </c>
      <c r="C9247">
        <v>847828.3</v>
      </c>
      <c r="D9247">
        <v>840831.06</v>
      </c>
      <c r="E9247">
        <v>815486</v>
      </c>
      <c r="F9247">
        <v>876942.3</v>
      </c>
      <c r="G9247">
        <v>1088874.1000000001</v>
      </c>
      <c r="H9247">
        <v>714765.9</v>
      </c>
      <c r="I9247">
        <v>0</v>
      </c>
      <c r="J9247">
        <v>0</v>
      </c>
      <c r="K9247">
        <v>1710571.5</v>
      </c>
      <c r="L9247">
        <v>828347.56</v>
      </c>
      <c r="M9247">
        <v>0</v>
      </c>
      <c r="N9247">
        <v>0</v>
      </c>
      <c r="O9247">
        <v>0</v>
      </c>
      <c r="P9247">
        <v>0</v>
      </c>
    </row>
    <row r="9248" spans="1:16" x14ac:dyDescent="0.25">
      <c r="A9248">
        <v>11969</v>
      </c>
      <c r="B9248" t="s">
        <v>563</v>
      </c>
      <c r="C9248">
        <v>846200.5</v>
      </c>
      <c r="D9248">
        <v>832488.2</v>
      </c>
      <c r="E9248">
        <v>954722.9</v>
      </c>
      <c r="F9248">
        <v>1062756.1000000001</v>
      </c>
      <c r="G9248">
        <v>1177468.5</v>
      </c>
      <c r="H9248">
        <v>912571.8</v>
      </c>
      <c r="I9248">
        <v>0</v>
      </c>
      <c r="J9248">
        <v>0</v>
      </c>
      <c r="K9248">
        <v>1692524.2</v>
      </c>
      <c r="L9248">
        <v>832672</v>
      </c>
      <c r="M9248">
        <v>0</v>
      </c>
      <c r="N9248">
        <v>0</v>
      </c>
      <c r="O9248">
        <v>0</v>
      </c>
      <c r="P9248">
        <v>0</v>
      </c>
    </row>
    <row r="9249" spans="1:16" x14ac:dyDescent="0.25">
      <c r="A9249">
        <v>11970</v>
      </c>
      <c r="B9249" t="s">
        <v>3857</v>
      </c>
      <c r="C9249">
        <v>880892.8</v>
      </c>
      <c r="D9249">
        <v>778599.9</v>
      </c>
      <c r="E9249">
        <v>831913.25</v>
      </c>
      <c r="F9249">
        <v>944604.1</v>
      </c>
      <c r="G9249">
        <v>1100434</v>
      </c>
      <c r="H9249">
        <v>791078.8</v>
      </c>
      <c r="I9249">
        <v>0</v>
      </c>
      <c r="J9249">
        <v>0</v>
      </c>
      <c r="K9249">
        <v>1745310.6</v>
      </c>
      <c r="L9249">
        <v>1015022.9</v>
      </c>
      <c r="M9249">
        <v>0</v>
      </c>
      <c r="N9249">
        <v>0</v>
      </c>
      <c r="O9249">
        <v>0</v>
      </c>
      <c r="P9249">
        <v>0</v>
      </c>
    </row>
    <row r="9250" spans="1:16" x14ac:dyDescent="0.25">
      <c r="A9250">
        <v>11971</v>
      </c>
      <c r="B9250" t="s">
        <v>299</v>
      </c>
      <c r="C9250">
        <v>3565425.8</v>
      </c>
      <c r="D9250">
        <v>3204358.5</v>
      </c>
      <c r="E9250">
        <v>3700958.2</v>
      </c>
      <c r="F9250">
        <v>3919393.8</v>
      </c>
      <c r="G9250">
        <v>4594999</v>
      </c>
      <c r="H9250">
        <v>3287302.5</v>
      </c>
      <c r="I9250">
        <v>0</v>
      </c>
      <c r="J9250">
        <v>0</v>
      </c>
      <c r="K9250">
        <v>7169851.5</v>
      </c>
      <c r="L9250">
        <v>3844769</v>
      </c>
      <c r="M9250">
        <v>0</v>
      </c>
      <c r="N9250">
        <v>0</v>
      </c>
      <c r="O9250">
        <v>0</v>
      </c>
      <c r="P9250">
        <v>0</v>
      </c>
    </row>
    <row r="9251" spans="1:16" x14ac:dyDescent="0.25">
      <c r="A9251">
        <v>11972</v>
      </c>
      <c r="B9251" t="s">
        <v>343</v>
      </c>
      <c r="C9251">
        <v>2471867.2000000002</v>
      </c>
      <c r="D9251">
        <v>2416998.5</v>
      </c>
      <c r="E9251">
        <v>2785418.2</v>
      </c>
      <c r="F9251">
        <v>2966243</v>
      </c>
      <c r="G9251">
        <v>3258796.2</v>
      </c>
      <c r="H9251">
        <v>2530860.2000000002</v>
      </c>
      <c r="I9251">
        <v>0</v>
      </c>
      <c r="J9251">
        <v>0</v>
      </c>
      <c r="K9251">
        <v>5350568.5</v>
      </c>
      <c r="L9251">
        <v>2926286.5</v>
      </c>
      <c r="M9251">
        <v>0</v>
      </c>
      <c r="N9251">
        <v>0</v>
      </c>
      <c r="O9251">
        <v>0</v>
      </c>
      <c r="P9251">
        <v>0</v>
      </c>
    </row>
    <row r="9252" spans="1:16" x14ac:dyDescent="0.25">
      <c r="A9252">
        <v>11973</v>
      </c>
      <c r="B9252" t="s">
        <v>277</v>
      </c>
      <c r="C9252">
        <v>4002578</v>
      </c>
      <c r="D9252">
        <v>3701331</v>
      </c>
      <c r="E9252">
        <v>4312457.5</v>
      </c>
      <c r="F9252">
        <v>4434740.5</v>
      </c>
      <c r="G9252">
        <v>5222942</v>
      </c>
      <c r="H9252">
        <v>3887077.2</v>
      </c>
      <c r="I9252">
        <v>0</v>
      </c>
      <c r="J9252">
        <v>0</v>
      </c>
      <c r="K9252">
        <v>8490415</v>
      </c>
      <c r="L9252">
        <v>4507310.5</v>
      </c>
      <c r="M9252">
        <v>0</v>
      </c>
      <c r="N9252">
        <v>0</v>
      </c>
      <c r="O9252">
        <v>0</v>
      </c>
      <c r="P9252">
        <v>0</v>
      </c>
    </row>
    <row r="9253" spans="1:16" x14ac:dyDescent="0.25">
      <c r="A9253">
        <v>11974</v>
      </c>
      <c r="B9253" t="s">
        <v>3861</v>
      </c>
      <c r="C9253">
        <v>468007.78</v>
      </c>
      <c r="D9253">
        <v>489485.88</v>
      </c>
      <c r="E9253">
        <v>486082.66</v>
      </c>
      <c r="F9253">
        <v>514754.97</v>
      </c>
      <c r="G9253">
        <v>664219.4</v>
      </c>
      <c r="H9253">
        <v>444935.06</v>
      </c>
      <c r="I9253">
        <v>0</v>
      </c>
      <c r="J9253">
        <v>0</v>
      </c>
      <c r="K9253">
        <v>1154715.1000000001</v>
      </c>
      <c r="L9253">
        <v>492750.53</v>
      </c>
      <c r="M9253">
        <v>0</v>
      </c>
      <c r="N9253">
        <v>0</v>
      </c>
      <c r="O9253">
        <v>0</v>
      </c>
      <c r="P9253">
        <v>0</v>
      </c>
    </row>
    <row r="9254" spans="1:16" x14ac:dyDescent="0.25">
      <c r="A9254">
        <v>11975</v>
      </c>
      <c r="B9254" t="s">
        <v>411</v>
      </c>
      <c r="C9254">
        <v>1728829.2</v>
      </c>
      <c r="D9254">
        <v>1729627.9</v>
      </c>
      <c r="E9254">
        <v>1724432.2</v>
      </c>
      <c r="F9254">
        <v>1839680</v>
      </c>
      <c r="G9254">
        <v>2382561.7999999998</v>
      </c>
      <c r="H9254">
        <v>1714500.8</v>
      </c>
      <c r="I9254">
        <v>0</v>
      </c>
      <c r="J9254">
        <v>0</v>
      </c>
      <c r="K9254">
        <v>3922166.8</v>
      </c>
      <c r="L9254">
        <v>1816145.8</v>
      </c>
      <c r="M9254">
        <v>0</v>
      </c>
      <c r="N9254">
        <v>0</v>
      </c>
      <c r="O9254">
        <v>0</v>
      </c>
      <c r="P9254">
        <v>0</v>
      </c>
    </row>
    <row r="9255" spans="1:16" x14ac:dyDescent="0.25">
      <c r="A9255">
        <v>11976</v>
      </c>
      <c r="B9255">
        <v>0</v>
      </c>
      <c r="C9255">
        <v>2067437.2</v>
      </c>
      <c r="D9255">
        <v>1761520.1</v>
      </c>
      <c r="E9255">
        <v>1924285.2</v>
      </c>
      <c r="F9255">
        <v>2156979.2000000002</v>
      </c>
      <c r="G9255">
        <v>2514339.7999999998</v>
      </c>
      <c r="H9255">
        <v>1808280.8</v>
      </c>
      <c r="I9255">
        <v>0</v>
      </c>
      <c r="J9255">
        <v>0</v>
      </c>
      <c r="K9255">
        <v>4213811</v>
      </c>
      <c r="L9255">
        <v>1995351.1</v>
      </c>
      <c r="M9255">
        <v>0</v>
      </c>
      <c r="N9255">
        <v>0</v>
      </c>
      <c r="O9255">
        <v>0</v>
      </c>
      <c r="P9255">
        <v>0</v>
      </c>
    </row>
    <row r="9256" spans="1:16" x14ac:dyDescent="0.25">
      <c r="A9256">
        <v>11977</v>
      </c>
      <c r="B9256">
        <v>0</v>
      </c>
      <c r="C9256">
        <v>4291605</v>
      </c>
      <c r="D9256">
        <v>3672866.5</v>
      </c>
      <c r="E9256">
        <v>4312796</v>
      </c>
      <c r="F9256">
        <v>4574130.5</v>
      </c>
      <c r="G9256">
        <v>5216292</v>
      </c>
      <c r="H9256">
        <v>3945386.8</v>
      </c>
      <c r="I9256">
        <v>0</v>
      </c>
      <c r="J9256">
        <v>0</v>
      </c>
      <c r="K9256">
        <v>8975244</v>
      </c>
      <c r="L9256">
        <v>4594183.5</v>
      </c>
      <c r="M9256">
        <v>0</v>
      </c>
      <c r="N9256">
        <v>0</v>
      </c>
      <c r="O9256">
        <v>0</v>
      </c>
      <c r="P9256">
        <v>0</v>
      </c>
    </row>
    <row r="9257" spans="1:16" x14ac:dyDescent="0.25">
      <c r="A9257">
        <v>11978</v>
      </c>
      <c r="B9257" t="s">
        <v>3862</v>
      </c>
      <c r="C9257">
        <v>753786.5</v>
      </c>
      <c r="D9257">
        <v>663502.9</v>
      </c>
      <c r="E9257">
        <v>742937.9</v>
      </c>
      <c r="F9257">
        <v>851553.56</v>
      </c>
      <c r="G9257">
        <v>901450.5</v>
      </c>
      <c r="H9257">
        <v>637438.6</v>
      </c>
      <c r="I9257">
        <v>0</v>
      </c>
      <c r="J9257">
        <v>0</v>
      </c>
      <c r="K9257">
        <v>1525182.9</v>
      </c>
      <c r="L9257">
        <v>754540</v>
      </c>
      <c r="M9257">
        <v>0</v>
      </c>
      <c r="N9257">
        <v>0</v>
      </c>
      <c r="O9257">
        <v>0</v>
      </c>
      <c r="P9257">
        <v>0</v>
      </c>
    </row>
    <row r="9258" spans="1:16" x14ac:dyDescent="0.25">
      <c r="A9258">
        <v>11980</v>
      </c>
      <c r="B9258" t="s">
        <v>195</v>
      </c>
      <c r="C9258">
        <v>7967542</v>
      </c>
      <c r="D9258">
        <v>6314237</v>
      </c>
      <c r="E9258">
        <v>7795881</v>
      </c>
      <c r="F9258">
        <v>8505407</v>
      </c>
      <c r="G9258">
        <v>8745075</v>
      </c>
      <c r="H9258">
        <v>7483912</v>
      </c>
      <c r="I9258">
        <v>0</v>
      </c>
      <c r="J9258">
        <v>0</v>
      </c>
      <c r="K9258">
        <v>11824097</v>
      </c>
      <c r="L9258">
        <v>8209084</v>
      </c>
      <c r="M9258">
        <v>0</v>
      </c>
      <c r="N9258">
        <v>0</v>
      </c>
      <c r="O9258">
        <v>0</v>
      </c>
      <c r="P9258">
        <v>0</v>
      </c>
    </row>
    <row r="9259" spans="1:16" x14ac:dyDescent="0.25">
      <c r="A9259">
        <v>11981</v>
      </c>
      <c r="B9259" t="s">
        <v>359</v>
      </c>
      <c r="C9259">
        <v>2361279.2000000002</v>
      </c>
      <c r="D9259">
        <v>2210468.2000000002</v>
      </c>
      <c r="E9259">
        <v>2312500.5</v>
      </c>
      <c r="F9259">
        <v>2628974.2000000002</v>
      </c>
      <c r="G9259">
        <v>3085827</v>
      </c>
      <c r="H9259">
        <v>2449967</v>
      </c>
      <c r="I9259">
        <v>0</v>
      </c>
      <c r="J9259">
        <v>0</v>
      </c>
      <c r="K9259">
        <v>5011031</v>
      </c>
      <c r="L9259">
        <v>2687583.5</v>
      </c>
      <c r="M9259">
        <v>0</v>
      </c>
      <c r="N9259">
        <v>0</v>
      </c>
      <c r="O9259">
        <v>0</v>
      </c>
      <c r="P9259">
        <v>0</v>
      </c>
    </row>
    <row r="9260" spans="1:16" x14ac:dyDescent="0.25">
      <c r="A9260">
        <v>11983</v>
      </c>
      <c r="B9260">
        <v>0</v>
      </c>
      <c r="C9260">
        <v>298490.21999999997</v>
      </c>
      <c r="D9260">
        <v>275610.56</v>
      </c>
      <c r="E9260">
        <v>331888.71999999997</v>
      </c>
      <c r="F9260">
        <v>295259.90000000002</v>
      </c>
      <c r="G9260">
        <v>390791.72</v>
      </c>
      <c r="H9260">
        <v>295202.44</v>
      </c>
      <c r="I9260">
        <v>0</v>
      </c>
      <c r="J9260">
        <v>0</v>
      </c>
      <c r="K9260">
        <v>639119.5</v>
      </c>
      <c r="L9260">
        <v>371305.2</v>
      </c>
      <c r="M9260">
        <v>0</v>
      </c>
      <c r="N9260">
        <v>0</v>
      </c>
      <c r="O9260">
        <v>0</v>
      </c>
      <c r="P9260">
        <v>0</v>
      </c>
    </row>
    <row r="9261" spans="1:16" x14ac:dyDescent="0.25">
      <c r="A9261">
        <v>11984</v>
      </c>
      <c r="B9261" t="s">
        <v>3859</v>
      </c>
      <c r="C9261">
        <v>412852.2</v>
      </c>
      <c r="D9261">
        <v>412411.6</v>
      </c>
      <c r="E9261">
        <v>468425.5</v>
      </c>
      <c r="F9261">
        <v>494452.97</v>
      </c>
      <c r="G9261">
        <v>601420.19999999995</v>
      </c>
      <c r="H9261">
        <v>451651.62</v>
      </c>
      <c r="I9261">
        <v>0</v>
      </c>
      <c r="J9261">
        <v>0</v>
      </c>
      <c r="K9261">
        <v>911838.44</v>
      </c>
      <c r="L9261">
        <v>479077.25</v>
      </c>
      <c r="M9261">
        <v>0</v>
      </c>
      <c r="N9261">
        <v>0</v>
      </c>
      <c r="O9261">
        <v>0</v>
      </c>
      <c r="P9261">
        <v>0</v>
      </c>
    </row>
    <row r="9262" spans="1:16" x14ac:dyDescent="0.25">
      <c r="A9262">
        <v>11985</v>
      </c>
      <c r="B9262" t="s">
        <v>3866</v>
      </c>
      <c r="C9262">
        <v>223120.97</v>
      </c>
      <c r="D9262">
        <v>162913.84</v>
      </c>
      <c r="E9262">
        <v>163540.06</v>
      </c>
      <c r="F9262">
        <v>0</v>
      </c>
      <c r="G9262">
        <v>0</v>
      </c>
      <c r="H9262">
        <v>114989.12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</row>
    <row r="9263" spans="1:16" x14ac:dyDescent="0.25">
      <c r="A9263">
        <v>11986</v>
      </c>
      <c r="B9263">
        <v>0</v>
      </c>
      <c r="C9263">
        <v>141275.28</v>
      </c>
      <c r="D9263">
        <v>252923.8</v>
      </c>
      <c r="E9263">
        <v>173293.39</v>
      </c>
      <c r="F9263">
        <v>266095.15999999997</v>
      </c>
      <c r="G9263">
        <v>334135.03000000003</v>
      </c>
      <c r="H9263">
        <v>208467.47</v>
      </c>
      <c r="I9263">
        <v>0</v>
      </c>
      <c r="J9263">
        <v>0</v>
      </c>
      <c r="K9263">
        <v>498221.75</v>
      </c>
      <c r="L9263">
        <v>221256.55</v>
      </c>
      <c r="M9263">
        <v>0</v>
      </c>
      <c r="N9263">
        <v>0</v>
      </c>
      <c r="O9263">
        <v>0</v>
      </c>
      <c r="P9263">
        <v>0</v>
      </c>
    </row>
    <row r="9264" spans="1:16" x14ac:dyDescent="0.25">
      <c r="A9264">
        <v>11987</v>
      </c>
      <c r="B9264">
        <v>0</v>
      </c>
      <c r="C9264">
        <v>87372.804999999993</v>
      </c>
      <c r="D9264">
        <v>147387.79999999999</v>
      </c>
      <c r="E9264">
        <v>0</v>
      </c>
      <c r="F9264">
        <v>133473.34</v>
      </c>
      <c r="G9264">
        <v>231918.38</v>
      </c>
      <c r="H9264">
        <v>172722.53</v>
      </c>
      <c r="I9264">
        <v>0</v>
      </c>
      <c r="J9264">
        <v>0</v>
      </c>
      <c r="K9264">
        <v>399970.97</v>
      </c>
      <c r="L9264">
        <v>0</v>
      </c>
      <c r="M9264">
        <v>0</v>
      </c>
      <c r="N9264">
        <v>0</v>
      </c>
      <c r="O9264">
        <v>0</v>
      </c>
      <c r="P9264">
        <v>0</v>
      </c>
    </row>
    <row r="9265" spans="1:16" x14ac:dyDescent="0.25">
      <c r="A9265">
        <v>11988</v>
      </c>
      <c r="B9265" t="s">
        <v>3885</v>
      </c>
      <c r="C9265">
        <v>179707.9</v>
      </c>
      <c r="D9265">
        <v>117955.76</v>
      </c>
      <c r="E9265">
        <v>199839.92</v>
      </c>
      <c r="F9265">
        <v>230029.42</v>
      </c>
      <c r="G9265">
        <v>258561</v>
      </c>
      <c r="H9265">
        <v>204228.14</v>
      </c>
      <c r="I9265">
        <v>0</v>
      </c>
      <c r="J9265">
        <v>0</v>
      </c>
      <c r="K9265">
        <v>383067.62</v>
      </c>
      <c r="L9265">
        <v>225167.34</v>
      </c>
      <c r="M9265">
        <v>0</v>
      </c>
      <c r="N9265">
        <v>0</v>
      </c>
      <c r="O9265">
        <v>0</v>
      </c>
      <c r="P9265">
        <v>0</v>
      </c>
    </row>
    <row r="9266" spans="1:16" x14ac:dyDescent="0.25">
      <c r="A9266">
        <v>11989</v>
      </c>
      <c r="B9266">
        <v>0</v>
      </c>
      <c r="C9266">
        <v>168001.28</v>
      </c>
      <c r="D9266">
        <v>168552.61</v>
      </c>
      <c r="E9266">
        <v>206516.92</v>
      </c>
      <c r="F9266">
        <v>257669.27</v>
      </c>
      <c r="G9266">
        <v>262579.34000000003</v>
      </c>
      <c r="H9266">
        <v>188469.73</v>
      </c>
      <c r="I9266">
        <v>0</v>
      </c>
      <c r="J9266">
        <v>0</v>
      </c>
      <c r="K9266">
        <v>473600.12</v>
      </c>
      <c r="L9266">
        <v>229587.36</v>
      </c>
      <c r="M9266">
        <v>0</v>
      </c>
      <c r="N9266">
        <v>0</v>
      </c>
      <c r="O9266">
        <v>0</v>
      </c>
      <c r="P9266">
        <v>0</v>
      </c>
    </row>
    <row r="9267" spans="1:16" x14ac:dyDescent="0.25">
      <c r="A9267">
        <v>11990</v>
      </c>
      <c r="B9267" t="s">
        <v>3923</v>
      </c>
      <c r="C9267">
        <v>117893.55499999999</v>
      </c>
      <c r="D9267">
        <v>59535.133000000002</v>
      </c>
      <c r="E9267">
        <v>0</v>
      </c>
      <c r="F9267">
        <v>134064.51999999999</v>
      </c>
      <c r="G9267">
        <v>145576.92000000001</v>
      </c>
      <c r="H9267">
        <v>79807.320000000007</v>
      </c>
      <c r="I9267">
        <v>0</v>
      </c>
      <c r="J9267">
        <v>0</v>
      </c>
      <c r="K9267">
        <v>247602.83</v>
      </c>
      <c r="L9267">
        <v>104160.375</v>
      </c>
      <c r="M9267">
        <v>0</v>
      </c>
      <c r="N9267">
        <v>0</v>
      </c>
      <c r="O9267">
        <v>0</v>
      </c>
      <c r="P9267">
        <v>0</v>
      </c>
    </row>
    <row r="9268" spans="1:16" x14ac:dyDescent="0.25">
      <c r="A9268">
        <v>11991</v>
      </c>
      <c r="B9268" t="s">
        <v>3828</v>
      </c>
      <c r="C9268">
        <v>191932.02</v>
      </c>
      <c r="D9268">
        <v>173565.06</v>
      </c>
      <c r="E9268">
        <v>173722.08</v>
      </c>
      <c r="F9268">
        <v>210854.03</v>
      </c>
      <c r="G9268">
        <v>246621.44</v>
      </c>
      <c r="H9268">
        <v>223076.06</v>
      </c>
      <c r="I9268">
        <v>0</v>
      </c>
      <c r="J9268">
        <v>0</v>
      </c>
      <c r="K9268">
        <v>337843.4</v>
      </c>
      <c r="L9268">
        <v>0</v>
      </c>
      <c r="M9268">
        <v>0</v>
      </c>
      <c r="N9268">
        <v>0</v>
      </c>
      <c r="O9268">
        <v>0</v>
      </c>
      <c r="P9268">
        <v>0</v>
      </c>
    </row>
    <row r="9269" spans="1:16" x14ac:dyDescent="0.25">
      <c r="A9269">
        <v>11992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113011.85</v>
      </c>
      <c r="L9269">
        <v>0</v>
      </c>
      <c r="M9269">
        <v>0</v>
      </c>
      <c r="N9269">
        <v>0</v>
      </c>
      <c r="O9269">
        <v>0</v>
      </c>
      <c r="P9269">
        <v>0</v>
      </c>
    </row>
    <row r="9270" spans="1:16" x14ac:dyDescent="0.25">
      <c r="A9270">
        <v>11993</v>
      </c>
      <c r="B9270">
        <v>0</v>
      </c>
      <c r="C9270">
        <v>0</v>
      </c>
      <c r="D9270">
        <v>59271.097999999998</v>
      </c>
      <c r="E9270">
        <v>98904.26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244150.08</v>
      </c>
      <c r="L9270">
        <v>0</v>
      </c>
      <c r="M9270">
        <v>0</v>
      </c>
      <c r="N9270">
        <v>0</v>
      </c>
      <c r="O9270">
        <v>0</v>
      </c>
      <c r="P9270">
        <v>0</v>
      </c>
    </row>
    <row r="9271" spans="1:16" x14ac:dyDescent="0.25">
      <c r="A9271">
        <v>11994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149077.82999999999</v>
      </c>
      <c r="L9271">
        <v>0</v>
      </c>
      <c r="M9271">
        <v>0</v>
      </c>
      <c r="N9271">
        <v>0</v>
      </c>
      <c r="O9271">
        <v>0</v>
      </c>
      <c r="P9271">
        <v>0</v>
      </c>
    </row>
    <row r="9272" spans="1:16" x14ac:dyDescent="0.25">
      <c r="A9272">
        <v>11995</v>
      </c>
      <c r="B9272">
        <v>0</v>
      </c>
      <c r="C9272">
        <v>74895.733999999997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121974.91</v>
      </c>
      <c r="L9272">
        <v>0</v>
      </c>
      <c r="M9272">
        <v>0</v>
      </c>
      <c r="N9272">
        <v>0</v>
      </c>
      <c r="O9272">
        <v>0</v>
      </c>
      <c r="P9272">
        <v>0</v>
      </c>
    </row>
    <row r="9273" spans="1:16" x14ac:dyDescent="0.25">
      <c r="A9273">
        <v>11996</v>
      </c>
      <c r="B9273">
        <v>0</v>
      </c>
      <c r="C9273">
        <v>0</v>
      </c>
      <c r="D9273">
        <v>0</v>
      </c>
      <c r="E9273">
        <v>86226.95</v>
      </c>
      <c r="F9273">
        <v>76179.66</v>
      </c>
      <c r="G9273">
        <v>104841.65</v>
      </c>
      <c r="H9273">
        <v>0</v>
      </c>
      <c r="I9273">
        <v>0</v>
      </c>
      <c r="J9273">
        <v>0</v>
      </c>
      <c r="K9273">
        <v>150724.98000000001</v>
      </c>
      <c r="L9273">
        <v>58348.883000000002</v>
      </c>
      <c r="M9273">
        <v>0</v>
      </c>
      <c r="N9273">
        <v>0</v>
      </c>
      <c r="O9273">
        <v>0</v>
      </c>
      <c r="P9273">
        <v>0</v>
      </c>
    </row>
    <row r="9274" spans="1:16" x14ac:dyDescent="0.25">
      <c r="A9274">
        <v>11997</v>
      </c>
      <c r="B9274">
        <v>0</v>
      </c>
      <c r="C9274">
        <v>67124.516000000003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192799.81</v>
      </c>
      <c r="L9274">
        <v>82267.22</v>
      </c>
      <c r="M9274">
        <v>0</v>
      </c>
      <c r="N9274">
        <v>0</v>
      </c>
      <c r="O9274">
        <v>0</v>
      </c>
      <c r="P9274">
        <v>0</v>
      </c>
    </row>
    <row r="9275" spans="1:16" x14ac:dyDescent="0.25">
      <c r="A9275">
        <v>11998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92381.16</v>
      </c>
      <c r="H9275">
        <v>0</v>
      </c>
      <c r="I9275">
        <v>0</v>
      </c>
      <c r="J9275">
        <v>0</v>
      </c>
      <c r="K9275">
        <v>161481.04999999999</v>
      </c>
      <c r="L9275">
        <v>68505.320000000007</v>
      </c>
      <c r="M9275">
        <v>0</v>
      </c>
      <c r="N9275">
        <v>0</v>
      </c>
      <c r="O9275">
        <v>0</v>
      </c>
      <c r="P9275">
        <v>0</v>
      </c>
    </row>
    <row r="9276" spans="1:16" x14ac:dyDescent="0.25">
      <c r="A9276">
        <v>11999</v>
      </c>
      <c r="B9276" t="s">
        <v>3830</v>
      </c>
      <c r="C9276">
        <v>0</v>
      </c>
      <c r="D9276">
        <v>63336.65</v>
      </c>
      <c r="E9276">
        <v>0</v>
      </c>
      <c r="F9276">
        <v>62372.457000000002</v>
      </c>
      <c r="G9276">
        <v>0</v>
      </c>
      <c r="H9276">
        <v>57267.41</v>
      </c>
      <c r="I9276">
        <v>0</v>
      </c>
      <c r="J9276">
        <v>0</v>
      </c>
      <c r="K9276">
        <v>124850.25</v>
      </c>
      <c r="L9276">
        <v>80124.835999999996</v>
      </c>
      <c r="M9276">
        <v>0</v>
      </c>
      <c r="N9276">
        <v>0</v>
      </c>
      <c r="O9276">
        <v>0</v>
      </c>
      <c r="P9276">
        <v>0</v>
      </c>
    </row>
    <row r="9277" spans="1:16" x14ac:dyDescent="0.25">
      <c r="A9277">
        <v>12000</v>
      </c>
      <c r="B9277" t="s">
        <v>3869</v>
      </c>
      <c r="C9277">
        <v>57751.383000000002</v>
      </c>
      <c r="D9277">
        <v>67995.5</v>
      </c>
      <c r="E9277">
        <v>79925.22</v>
      </c>
      <c r="F9277">
        <v>0</v>
      </c>
      <c r="G9277">
        <v>53913.85</v>
      </c>
      <c r="H9277">
        <v>0</v>
      </c>
      <c r="I9277">
        <v>0</v>
      </c>
      <c r="J9277">
        <v>0</v>
      </c>
      <c r="K9277">
        <v>227647.98</v>
      </c>
      <c r="L9277">
        <v>71199.164000000004</v>
      </c>
      <c r="M9277">
        <v>0</v>
      </c>
      <c r="N9277">
        <v>0</v>
      </c>
      <c r="O9277">
        <v>0</v>
      </c>
      <c r="P9277">
        <v>0</v>
      </c>
    </row>
    <row r="9278" spans="1:16" x14ac:dyDescent="0.25">
      <c r="A9278">
        <v>12001</v>
      </c>
      <c r="B9278" t="s">
        <v>3908</v>
      </c>
      <c r="C9278">
        <v>0</v>
      </c>
      <c r="D9278">
        <v>60473.09</v>
      </c>
      <c r="E9278">
        <v>0</v>
      </c>
      <c r="F9278">
        <v>56143.5</v>
      </c>
      <c r="G9278">
        <v>76894.41</v>
      </c>
      <c r="H9278">
        <v>0</v>
      </c>
      <c r="I9278">
        <v>0</v>
      </c>
      <c r="J9278">
        <v>0</v>
      </c>
      <c r="K9278">
        <v>188560.42</v>
      </c>
      <c r="L9278">
        <v>51609.33</v>
      </c>
      <c r="M9278">
        <v>0</v>
      </c>
      <c r="N9278">
        <v>0</v>
      </c>
      <c r="O9278">
        <v>0</v>
      </c>
      <c r="P9278">
        <v>0</v>
      </c>
    </row>
    <row r="9279" spans="1:16" x14ac:dyDescent="0.25">
      <c r="A9279">
        <v>12002</v>
      </c>
      <c r="B9279" t="s">
        <v>3802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117195.55499999999</v>
      </c>
      <c r="L9279">
        <v>70224.5</v>
      </c>
      <c r="M9279">
        <v>0</v>
      </c>
      <c r="N9279">
        <v>0</v>
      </c>
      <c r="O9279">
        <v>0</v>
      </c>
      <c r="P9279">
        <v>0</v>
      </c>
    </row>
    <row r="9280" spans="1:16" x14ac:dyDescent="0.25">
      <c r="A9280">
        <v>12003</v>
      </c>
      <c r="B9280">
        <v>0</v>
      </c>
      <c r="C9280">
        <v>0</v>
      </c>
      <c r="D9280">
        <v>69661.08</v>
      </c>
      <c r="E9280">
        <v>0</v>
      </c>
      <c r="F9280">
        <v>83772.03</v>
      </c>
      <c r="G9280">
        <v>0</v>
      </c>
      <c r="H9280">
        <v>0</v>
      </c>
      <c r="I9280">
        <v>0</v>
      </c>
      <c r="J9280">
        <v>0</v>
      </c>
      <c r="K9280">
        <v>183417.42</v>
      </c>
      <c r="L9280">
        <v>0</v>
      </c>
      <c r="M9280">
        <v>0</v>
      </c>
      <c r="N9280">
        <v>0</v>
      </c>
      <c r="O9280">
        <v>0</v>
      </c>
      <c r="P9280">
        <v>0</v>
      </c>
    </row>
    <row r="9281" spans="1:16" x14ac:dyDescent="0.25">
      <c r="A9281">
        <v>12004</v>
      </c>
      <c r="B9281" t="s">
        <v>3811</v>
      </c>
      <c r="C9281">
        <v>71137.78</v>
      </c>
      <c r="D9281">
        <v>0</v>
      </c>
      <c r="E9281">
        <v>82155.16</v>
      </c>
      <c r="F9281">
        <v>0</v>
      </c>
      <c r="G9281">
        <v>70966.259999999995</v>
      </c>
      <c r="H9281">
        <v>0</v>
      </c>
      <c r="I9281">
        <v>0</v>
      </c>
      <c r="J9281">
        <v>0</v>
      </c>
      <c r="K9281">
        <v>176771.94</v>
      </c>
      <c r="L9281">
        <v>65238.61</v>
      </c>
      <c r="M9281">
        <v>0</v>
      </c>
      <c r="N9281">
        <v>0</v>
      </c>
      <c r="O9281">
        <v>0</v>
      </c>
      <c r="P9281">
        <v>0</v>
      </c>
    </row>
    <row r="9282" spans="1:16" x14ac:dyDescent="0.25">
      <c r="A9282">
        <v>12005</v>
      </c>
      <c r="B9282" t="s">
        <v>3927</v>
      </c>
      <c r="C9282">
        <v>0</v>
      </c>
      <c r="D9282">
        <v>0</v>
      </c>
      <c r="E9282">
        <v>70916.14</v>
      </c>
      <c r="F9282">
        <v>0</v>
      </c>
      <c r="G9282">
        <v>0</v>
      </c>
      <c r="H9282">
        <v>59492.675999999999</v>
      </c>
      <c r="I9282">
        <v>0</v>
      </c>
      <c r="J9282">
        <v>0</v>
      </c>
      <c r="K9282">
        <v>224694.7</v>
      </c>
      <c r="L9282">
        <v>80747.48</v>
      </c>
      <c r="M9282">
        <v>0</v>
      </c>
      <c r="N9282">
        <v>0</v>
      </c>
      <c r="O9282">
        <v>0</v>
      </c>
      <c r="P9282">
        <v>0</v>
      </c>
    </row>
    <row r="9283" spans="1:16" x14ac:dyDescent="0.25">
      <c r="A9283">
        <v>12006</v>
      </c>
      <c r="B9283">
        <v>0</v>
      </c>
      <c r="C9283">
        <v>78351.78</v>
      </c>
      <c r="D9283">
        <v>98401.78</v>
      </c>
      <c r="E9283">
        <v>0</v>
      </c>
      <c r="F9283">
        <v>80789.899999999994</v>
      </c>
      <c r="G9283">
        <v>0</v>
      </c>
      <c r="H9283">
        <v>77777.87</v>
      </c>
      <c r="I9283">
        <v>0</v>
      </c>
      <c r="J9283">
        <v>0</v>
      </c>
      <c r="K9283">
        <v>241803.47</v>
      </c>
      <c r="L9283">
        <v>0</v>
      </c>
      <c r="M9283">
        <v>0</v>
      </c>
      <c r="N9283">
        <v>0</v>
      </c>
      <c r="O9283">
        <v>0</v>
      </c>
      <c r="P9283">
        <v>0</v>
      </c>
    </row>
    <row r="9284" spans="1:16" x14ac:dyDescent="0.25">
      <c r="A9284">
        <v>12007</v>
      </c>
      <c r="B9284" t="s">
        <v>3870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144371.31</v>
      </c>
      <c r="L9284">
        <v>0</v>
      </c>
      <c r="M9284">
        <v>0</v>
      </c>
      <c r="N9284">
        <v>0</v>
      </c>
      <c r="O9284">
        <v>0</v>
      </c>
      <c r="P9284">
        <v>0</v>
      </c>
    </row>
    <row r="9285" spans="1:16" x14ac:dyDescent="0.25">
      <c r="A9285">
        <v>12008</v>
      </c>
      <c r="B9285">
        <v>0</v>
      </c>
      <c r="C9285">
        <v>87482.559999999998</v>
      </c>
      <c r="D9285">
        <v>0</v>
      </c>
      <c r="E9285">
        <v>110333.11</v>
      </c>
      <c r="F9285">
        <v>0</v>
      </c>
      <c r="G9285">
        <v>112255.85</v>
      </c>
      <c r="H9285">
        <v>66413.279999999999</v>
      </c>
      <c r="I9285">
        <v>0</v>
      </c>
      <c r="J9285">
        <v>0</v>
      </c>
      <c r="K9285">
        <v>204256.1</v>
      </c>
      <c r="L9285">
        <v>86725.06</v>
      </c>
      <c r="M9285">
        <v>0</v>
      </c>
      <c r="N9285">
        <v>0</v>
      </c>
      <c r="O9285">
        <v>0</v>
      </c>
      <c r="P9285">
        <v>0</v>
      </c>
    </row>
    <row r="9286" spans="1:16" x14ac:dyDescent="0.25">
      <c r="A9286">
        <v>12009</v>
      </c>
      <c r="B9286" t="s">
        <v>3839</v>
      </c>
      <c r="C9286">
        <v>292613.56</v>
      </c>
      <c r="D9286">
        <v>216626.56</v>
      </c>
      <c r="E9286">
        <v>133460.42000000001</v>
      </c>
      <c r="F9286">
        <v>272305.78000000003</v>
      </c>
      <c r="G9286">
        <v>367730.22</v>
      </c>
      <c r="H9286">
        <v>278229.06</v>
      </c>
      <c r="I9286">
        <v>0</v>
      </c>
      <c r="J9286">
        <v>0</v>
      </c>
      <c r="K9286">
        <v>472683.72</v>
      </c>
      <c r="L9286">
        <v>295499.03000000003</v>
      </c>
      <c r="M9286">
        <v>0</v>
      </c>
      <c r="N9286">
        <v>0</v>
      </c>
      <c r="O9286">
        <v>0</v>
      </c>
      <c r="P9286">
        <v>0</v>
      </c>
    </row>
    <row r="9287" spans="1:16" x14ac:dyDescent="0.25">
      <c r="A9287">
        <v>12010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90475.03</v>
      </c>
      <c r="H9287">
        <v>0</v>
      </c>
      <c r="I9287">
        <v>0</v>
      </c>
      <c r="J9287">
        <v>0</v>
      </c>
      <c r="K9287">
        <v>156896.51999999999</v>
      </c>
      <c r="L9287">
        <v>0</v>
      </c>
      <c r="M9287">
        <v>0</v>
      </c>
      <c r="N9287">
        <v>0</v>
      </c>
      <c r="O9287">
        <v>0</v>
      </c>
      <c r="P9287">
        <v>0</v>
      </c>
    </row>
    <row r="9288" spans="1:16" x14ac:dyDescent="0.25">
      <c r="A9288">
        <v>12011</v>
      </c>
      <c r="B9288" t="s">
        <v>565</v>
      </c>
      <c r="C9288">
        <v>942023.8</v>
      </c>
      <c r="D9288">
        <v>864421.8</v>
      </c>
      <c r="E9288">
        <v>912939.06</v>
      </c>
      <c r="F9288">
        <v>961357.3</v>
      </c>
      <c r="G9288">
        <v>580536.75</v>
      </c>
      <c r="H9288">
        <v>892229</v>
      </c>
      <c r="I9288">
        <v>0</v>
      </c>
      <c r="J9288">
        <v>0</v>
      </c>
      <c r="K9288">
        <v>2123115.2000000002</v>
      </c>
      <c r="L9288">
        <v>1002824.06</v>
      </c>
      <c r="M9288">
        <v>0</v>
      </c>
      <c r="N9288">
        <v>0</v>
      </c>
      <c r="O9288">
        <v>0</v>
      </c>
      <c r="P9288">
        <v>0</v>
      </c>
    </row>
    <row r="9289" spans="1:16" x14ac:dyDescent="0.25">
      <c r="A9289">
        <v>12012</v>
      </c>
      <c r="B9289" t="s">
        <v>3871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119890.234</v>
      </c>
      <c r="L9289">
        <v>0</v>
      </c>
      <c r="M9289">
        <v>0</v>
      </c>
      <c r="N9289">
        <v>0</v>
      </c>
      <c r="O9289">
        <v>0</v>
      </c>
      <c r="P9289">
        <v>0</v>
      </c>
    </row>
    <row r="9290" spans="1:16" x14ac:dyDescent="0.25">
      <c r="A9290">
        <v>12013</v>
      </c>
      <c r="B9290" t="s">
        <v>3868</v>
      </c>
      <c r="C9290">
        <v>0</v>
      </c>
      <c r="D9290">
        <v>0</v>
      </c>
      <c r="E9290">
        <v>59973.75</v>
      </c>
      <c r="F9290">
        <v>0</v>
      </c>
      <c r="G9290">
        <v>84349.22</v>
      </c>
      <c r="H9290">
        <v>0</v>
      </c>
      <c r="I9290">
        <v>0</v>
      </c>
      <c r="J9290">
        <v>0</v>
      </c>
      <c r="K9290">
        <v>135046.14000000001</v>
      </c>
      <c r="L9290">
        <v>65006.934000000001</v>
      </c>
      <c r="M9290">
        <v>0</v>
      </c>
      <c r="N9290">
        <v>0</v>
      </c>
      <c r="O9290">
        <v>0</v>
      </c>
      <c r="P9290">
        <v>0</v>
      </c>
    </row>
    <row r="9291" spans="1:16" x14ac:dyDescent="0.25">
      <c r="A9291">
        <v>12014</v>
      </c>
      <c r="B9291" t="s">
        <v>3867</v>
      </c>
      <c r="C9291">
        <v>331434.34000000003</v>
      </c>
      <c r="D9291">
        <v>194907.86</v>
      </c>
      <c r="E9291">
        <v>353054.38</v>
      </c>
      <c r="F9291">
        <v>360940.79999999999</v>
      </c>
      <c r="G9291">
        <v>370236.2</v>
      </c>
      <c r="H9291">
        <v>277228.96999999997</v>
      </c>
      <c r="I9291">
        <v>0</v>
      </c>
      <c r="J9291">
        <v>0</v>
      </c>
      <c r="K9291">
        <v>585751.56000000006</v>
      </c>
      <c r="L9291">
        <v>329051.62</v>
      </c>
      <c r="M9291">
        <v>0</v>
      </c>
      <c r="N9291">
        <v>0</v>
      </c>
      <c r="O9291">
        <v>0</v>
      </c>
      <c r="P9291">
        <v>0</v>
      </c>
    </row>
    <row r="9292" spans="1:16" x14ac:dyDescent="0.25">
      <c r="A9292">
        <v>12015</v>
      </c>
      <c r="B9292">
        <v>0</v>
      </c>
      <c r="C9292">
        <v>176270.61</v>
      </c>
      <c r="D9292">
        <v>160552.56</v>
      </c>
      <c r="E9292">
        <v>192856.19</v>
      </c>
      <c r="F9292">
        <v>214695.22</v>
      </c>
      <c r="G9292">
        <v>328256.09999999998</v>
      </c>
      <c r="H9292">
        <v>208379.25</v>
      </c>
      <c r="I9292">
        <v>0</v>
      </c>
      <c r="J9292">
        <v>0</v>
      </c>
      <c r="K9292">
        <v>422455.8</v>
      </c>
      <c r="L9292">
        <v>243393.39</v>
      </c>
      <c r="M9292">
        <v>0</v>
      </c>
      <c r="N9292">
        <v>0</v>
      </c>
      <c r="O9292">
        <v>0</v>
      </c>
      <c r="P9292">
        <v>0</v>
      </c>
    </row>
    <row r="9293" spans="1:16" x14ac:dyDescent="0.25">
      <c r="A9293">
        <v>12016</v>
      </c>
      <c r="B9293">
        <v>0</v>
      </c>
      <c r="C9293">
        <v>268310.06</v>
      </c>
      <c r="D9293">
        <v>248935.47</v>
      </c>
      <c r="E9293">
        <v>287732.21999999997</v>
      </c>
      <c r="F9293">
        <v>287136.12</v>
      </c>
      <c r="G9293">
        <v>325266.06</v>
      </c>
      <c r="H9293">
        <v>249270.2</v>
      </c>
      <c r="I9293">
        <v>0</v>
      </c>
      <c r="J9293">
        <v>0</v>
      </c>
      <c r="K9293">
        <v>606849.19999999995</v>
      </c>
      <c r="L9293">
        <v>236403.16</v>
      </c>
      <c r="M9293">
        <v>0</v>
      </c>
      <c r="N9293">
        <v>0</v>
      </c>
      <c r="O9293">
        <v>0</v>
      </c>
      <c r="P9293">
        <v>0</v>
      </c>
    </row>
    <row r="9294" spans="1:16" x14ac:dyDescent="0.25">
      <c r="A9294">
        <v>12017</v>
      </c>
      <c r="B9294">
        <v>0</v>
      </c>
      <c r="C9294">
        <v>388860.47</v>
      </c>
      <c r="D9294">
        <v>343126</v>
      </c>
      <c r="E9294">
        <v>370579.1</v>
      </c>
      <c r="F9294">
        <v>527800.43999999994</v>
      </c>
      <c r="G9294">
        <v>569979.69999999995</v>
      </c>
      <c r="H9294">
        <v>442776.38</v>
      </c>
      <c r="I9294">
        <v>0</v>
      </c>
      <c r="J9294">
        <v>0</v>
      </c>
      <c r="K9294">
        <v>827017.7</v>
      </c>
      <c r="L9294">
        <v>392645.56</v>
      </c>
      <c r="M9294">
        <v>0</v>
      </c>
      <c r="N9294">
        <v>0</v>
      </c>
      <c r="O9294">
        <v>0</v>
      </c>
      <c r="P9294">
        <v>0</v>
      </c>
    </row>
    <row r="9295" spans="1:16" x14ac:dyDescent="0.25">
      <c r="A9295">
        <v>12018</v>
      </c>
      <c r="B9295" t="s">
        <v>3873</v>
      </c>
      <c r="C9295">
        <v>377601.6</v>
      </c>
      <c r="D9295">
        <v>347612.3</v>
      </c>
      <c r="E9295">
        <v>360984.72</v>
      </c>
      <c r="F9295">
        <v>473023.44</v>
      </c>
      <c r="G9295">
        <v>558781.80000000005</v>
      </c>
      <c r="H9295">
        <v>359669.9</v>
      </c>
      <c r="I9295">
        <v>0</v>
      </c>
      <c r="J9295">
        <v>0</v>
      </c>
      <c r="K9295">
        <v>908161.44</v>
      </c>
      <c r="L9295">
        <v>447726.75</v>
      </c>
      <c r="M9295">
        <v>0</v>
      </c>
      <c r="N9295">
        <v>0</v>
      </c>
      <c r="O9295">
        <v>0</v>
      </c>
      <c r="P9295">
        <v>0</v>
      </c>
    </row>
    <row r="9296" spans="1:16" x14ac:dyDescent="0.25">
      <c r="A9296">
        <v>12019</v>
      </c>
      <c r="B9296" t="s">
        <v>3874</v>
      </c>
      <c r="C9296">
        <v>527362.1</v>
      </c>
      <c r="D9296">
        <v>495067.47</v>
      </c>
      <c r="E9296">
        <v>525519.6</v>
      </c>
      <c r="F9296">
        <v>571634.25</v>
      </c>
      <c r="G9296">
        <v>684370.25</v>
      </c>
      <c r="H9296">
        <v>501268.47</v>
      </c>
      <c r="I9296">
        <v>0</v>
      </c>
      <c r="J9296">
        <v>0</v>
      </c>
      <c r="K9296">
        <v>963289.06</v>
      </c>
      <c r="L9296">
        <v>554098.5</v>
      </c>
      <c r="M9296">
        <v>0</v>
      </c>
      <c r="N9296">
        <v>0</v>
      </c>
      <c r="O9296">
        <v>0</v>
      </c>
      <c r="P9296">
        <v>0</v>
      </c>
    </row>
    <row r="9297" spans="1:16" x14ac:dyDescent="0.25">
      <c r="A9297">
        <v>12020</v>
      </c>
      <c r="B9297" t="s">
        <v>3875</v>
      </c>
      <c r="C9297">
        <v>507314.62</v>
      </c>
      <c r="D9297">
        <v>430057.2</v>
      </c>
      <c r="E9297">
        <v>541991</v>
      </c>
      <c r="F9297">
        <v>536569.56000000006</v>
      </c>
      <c r="G9297">
        <v>629029.5</v>
      </c>
      <c r="H9297">
        <v>492411.5</v>
      </c>
      <c r="I9297">
        <v>0</v>
      </c>
      <c r="J9297">
        <v>0</v>
      </c>
      <c r="K9297">
        <v>1130963.6000000001</v>
      </c>
      <c r="L9297">
        <v>523772.8</v>
      </c>
      <c r="M9297">
        <v>0</v>
      </c>
      <c r="N9297">
        <v>0</v>
      </c>
      <c r="O9297">
        <v>0</v>
      </c>
      <c r="P9297">
        <v>0</v>
      </c>
    </row>
    <row r="9298" spans="1:16" x14ac:dyDescent="0.25">
      <c r="A9298">
        <v>12022</v>
      </c>
      <c r="B9298" t="s">
        <v>3876</v>
      </c>
      <c r="C9298">
        <v>439534.97</v>
      </c>
      <c r="D9298">
        <v>380716.38</v>
      </c>
      <c r="E9298">
        <v>395843.28</v>
      </c>
      <c r="F9298">
        <v>472250.3</v>
      </c>
      <c r="G9298">
        <v>594437.5</v>
      </c>
      <c r="H9298">
        <v>416197.53</v>
      </c>
      <c r="I9298">
        <v>0</v>
      </c>
      <c r="J9298">
        <v>0</v>
      </c>
      <c r="K9298">
        <v>882790.75</v>
      </c>
      <c r="L9298">
        <v>425914.97</v>
      </c>
      <c r="M9298">
        <v>0</v>
      </c>
      <c r="N9298">
        <v>0</v>
      </c>
      <c r="O9298">
        <v>0</v>
      </c>
      <c r="P9298">
        <v>0</v>
      </c>
    </row>
    <row r="9299" spans="1:16" x14ac:dyDescent="0.25">
      <c r="A9299">
        <v>12023</v>
      </c>
      <c r="B9299" t="s">
        <v>409</v>
      </c>
      <c r="C9299">
        <v>1690478</v>
      </c>
      <c r="D9299">
        <v>1599210.6</v>
      </c>
      <c r="E9299">
        <v>1811036.1</v>
      </c>
      <c r="F9299">
        <v>2010903.6</v>
      </c>
      <c r="G9299">
        <v>2326015.5</v>
      </c>
      <c r="H9299">
        <v>1646022</v>
      </c>
      <c r="I9299">
        <v>0</v>
      </c>
      <c r="J9299">
        <v>0</v>
      </c>
      <c r="K9299">
        <v>3703957.5</v>
      </c>
      <c r="L9299">
        <v>2103925.5</v>
      </c>
      <c r="M9299">
        <v>0</v>
      </c>
      <c r="N9299">
        <v>0</v>
      </c>
      <c r="O9299">
        <v>0</v>
      </c>
      <c r="P9299">
        <v>0</v>
      </c>
    </row>
    <row r="9300" spans="1:16" x14ac:dyDescent="0.25">
      <c r="A9300">
        <v>12024</v>
      </c>
      <c r="B9300" t="s">
        <v>3877</v>
      </c>
      <c r="C9300">
        <v>541749.4</v>
      </c>
      <c r="D9300">
        <v>537686.30000000005</v>
      </c>
      <c r="E9300">
        <v>571149.4</v>
      </c>
      <c r="F9300">
        <v>747049.25</v>
      </c>
      <c r="G9300">
        <v>680053.8</v>
      </c>
      <c r="H9300">
        <v>596456.80000000005</v>
      </c>
      <c r="I9300">
        <v>0</v>
      </c>
      <c r="J9300">
        <v>0</v>
      </c>
      <c r="K9300">
        <v>1072914.8999999999</v>
      </c>
      <c r="L9300">
        <v>532751.93999999994</v>
      </c>
      <c r="M9300">
        <v>0</v>
      </c>
      <c r="N9300">
        <v>0</v>
      </c>
      <c r="O9300">
        <v>0</v>
      </c>
      <c r="P9300">
        <v>0</v>
      </c>
    </row>
    <row r="9301" spans="1:16" x14ac:dyDescent="0.25">
      <c r="A9301">
        <v>12025</v>
      </c>
      <c r="B9301" t="s">
        <v>337</v>
      </c>
      <c r="C9301">
        <v>2714965.5</v>
      </c>
      <c r="D9301">
        <v>2654090.7999999998</v>
      </c>
      <c r="E9301">
        <v>2948907</v>
      </c>
      <c r="F9301">
        <v>2971269.5</v>
      </c>
      <c r="G9301">
        <v>3703644.8</v>
      </c>
      <c r="H9301">
        <v>2579119.2000000002</v>
      </c>
      <c r="I9301">
        <v>0</v>
      </c>
      <c r="J9301">
        <v>0</v>
      </c>
      <c r="K9301">
        <v>5695219</v>
      </c>
      <c r="L9301">
        <v>2992906.2</v>
      </c>
      <c r="M9301">
        <v>0</v>
      </c>
      <c r="N9301">
        <v>0</v>
      </c>
      <c r="O9301">
        <v>0</v>
      </c>
      <c r="P9301">
        <v>0</v>
      </c>
    </row>
    <row r="9302" spans="1:16" x14ac:dyDescent="0.25">
      <c r="A9302">
        <v>12026</v>
      </c>
      <c r="B9302" t="s">
        <v>3878</v>
      </c>
      <c r="C9302">
        <v>407135.22</v>
      </c>
      <c r="D9302">
        <v>339811.03</v>
      </c>
      <c r="E9302">
        <v>378272.44</v>
      </c>
      <c r="F9302">
        <v>355642.9</v>
      </c>
      <c r="G9302">
        <v>512574.4</v>
      </c>
      <c r="H9302">
        <v>343529.72</v>
      </c>
      <c r="I9302">
        <v>0</v>
      </c>
      <c r="J9302">
        <v>0</v>
      </c>
      <c r="K9302">
        <v>751480.94</v>
      </c>
      <c r="L9302">
        <v>388481.97</v>
      </c>
      <c r="M9302">
        <v>0</v>
      </c>
      <c r="N9302">
        <v>0</v>
      </c>
      <c r="O9302">
        <v>0</v>
      </c>
      <c r="P9302">
        <v>0</v>
      </c>
    </row>
    <row r="9303" spans="1:16" x14ac:dyDescent="0.25">
      <c r="A9303">
        <v>12027</v>
      </c>
      <c r="B9303" t="s">
        <v>547</v>
      </c>
      <c r="C9303">
        <v>938044.5</v>
      </c>
      <c r="D9303">
        <v>844878.2</v>
      </c>
      <c r="E9303">
        <v>962417.25</v>
      </c>
      <c r="F9303">
        <v>1085349.5</v>
      </c>
      <c r="G9303">
        <v>1379342.1</v>
      </c>
      <c r="H9303">
        <v>867301.3</v>
      </c>
      <c r="I9303">
        <v>0</v>
      </c>
      <c r="J9303">
        <v>0</v>
      </c>
      <c r="K9303">
        <v>1989767.9</v>
      </c>
      <c r="L9303">
        <v>1043498</v>
      </c>
      <c r="M9303">
        <v>0</v>
      </c>
      <c r="N9303">
        <v>0</v>
      </c>
      <c r="O9303">
        <v>0</v>
      </c>
      <c r="P9303">
        <v>0</v>
      </c>
    </row>
    <row r="9304" spans="1:16" x14ac:dyDescent="0.25">
      <c r="A9304">
        <v>12028</v>
      </c>
      <c r="B9304" t="s">
        <v>3879</v>
      </c>
      <c r="C9304">
        <v>672684.3</v>
      </c>
      <c r="D9304">
        <v>575859.06000000006</v>
      </c>
      <c r="E9304">
        <v>632906.69999999995</v>
      </c>
      <c r="F9304">
        <v>638863.9</v>
      </c>
      <c r="G9304">
        <v>800908.75</v>
      </c>
      <c r="H9304">
        <v>592752.9</v>
      </c>
      <c r="I9304">
        <v>0</v>
      </c>
      <c r="J9304">
        <v>0</v>
      </c>
      <c r="K9304">
        <v>1312342.6000000001</v>
      </c>
      <c r="L9304">
        <v>676782.4</v>
      </c>
      <c r="M9304">
        <v>0</v>
      </c>
      <c r="N9304">
        <v>0</v>
      </c>
      <c r="O9304">
        <v>0</v>
      </c>
      <c r="P9304">
        <v>0</v>
      </c>
    </row>
    <row r="9305" spans="1:16" x14ac:dyDescent="0.25">
      <c r="A9305">
        <v>12029</v>
      </c>
      <c r="B9305">
        <v>0</v>
      </c>
      <c r="C9305">
        <v>5279659</v>
      </c>
      <c r="D9305">
        <v>5058107.5</v>
      </c>
      <c r="E9305">
        <v>4551134.5</v>
      </c>
      <c r="F9305">
        <v>3818929</v>
      </c>
      <c r="G9305">
        <v>3925395.8</v>
      </c>
      <c r="H9305">
        <v>3927452.2</v>
      </c>
      <c r="I9305">
        <v>0</v>
      </c>
      <c r="J9305">
        <v>0</v>
      </c>
      <c r="K9305">
        <v>4033788.8</v>
      </c>
      <c r="L9305">
        <v>3053441</v>
      </c>
      <c r="M9305">
        <v>0</v>
      </c>
      <c r="N9305">
        <v>0</v>
      </c>
      <c r="O9305">
        <v>0</v>
      </c>
      <c r="P9305">
        <v>0</v>
      </c>
    </row>
    <row r="9306" spans="1:16" x14ac:dyDescent="0.25">
      <c r="A9306">
        <v>12030</v>
      </c>
      <c r="B9306" t="s">
        <v>3896</v>
      </c>
      <c r="C9306">
        <v>160952.06</v>
      </c>
      <c r="D9306">
        <v>128747.78</v>
      </c>
      <c r="E9306">
        <v>218319.17</v>
      </c>
      <c r="F9306">
        <v>175280.27</v>
      </c>
      <c r="G9306">
        <v>244692.27</v>
      </c>
      <c r="H9306">
        <v>206640.4</v>
      </c>
      <c r="I9306">
        <v>0</v>
      </c>
      <c r="J9306">
        <v>0</v>
      </c>
      <c r="K9306">
        <v>434429.94</v>
      </c>
      <c r="L9306">
        <v>209143.02</v>
      </c>
      <c r="M9306">
        <v>0</v>
      </c>
      <c r="N9306">
        <v>0</v>
      </c>
      <c r="O9306">
        <v>0</v>
      </c>
      <c r="P9306">
        <v>0</v>
      </c>
    </row>
    <row r="9307" spans="1:16" x14ac:dyDescent="0.25">
      <c r="A9307">
        <v>12031</v>
      </c>
      <c r="B9307" t="s">
        <v>3906</v>
      </c>
      <c r="C9307">
        <v>105329.086</v>
      </c>
      <c r="D9307">
        <v>128270.58</v>
      </c>
      <c r="E9307">
        <v>119028.06</v>
      </c>
      <c r="F9307">
        <v>179054.55</v>
      </c>
      <c r="G9307">
        <v>160132.28</v>
      </c>
      <c r="H9307">
        <v>132868.73000000001</v>
      </c>
      <c r="I9307">
        <v>0</v>
      </c>
      <c r="J9307">
        <v>0</v>
      </c>
      <c r="K9307">
        <v>295272.3</v>
      </c>
      <c r="L9307">
        <v>167563.81</v>
      </c>
      <c r="M9307">
        <v>0</v>
      </c>
      <c r="N9307">
        <v>0</v>
      </c>
      <c r="O9307">
        <v>0</v>
      </c>
      <c r="P9307">
        <v>0</v>
      </c>
    </row>
    <row r="9308" spans="1:16" x14ac:dyDescent="0.25">
      <c r="A9308">
        <v>12032</v>
      </c>
      <c r="B9308" t="s">
        <v>3848</v>
      </c>
      <c r="C9308">
        <v>103742.63</v>
      </c>
      <c r="D9308">
        <v>60131.023000000001</v>
      </c>
      <c r="E9308">
        <v>172870.23</v>
      </c>
      <c r="F9308">
        <v>175006.97</v>
      </c>
      <c r="G9308">
        <v>224019.42</v>
      </c>
      <c r="H9308">
        <v>97356.835999999996</v>
      </c>
      <c r="I9308">
        <v>0</v>
      </c>
      <c r="J9308">
        <v>0</v>
      </c>
      <c r="K9308">
        <v>271486.34000000003</v>
      </c>
      <c r="L9308">
        <v>138938.39000000001</v>
      </c>
      <c r="M9308">
        <v>0</v>
      </c>
      <c r="N9308">
        <v>0</v>
      </c>
      <c r="O9308">
        <v>0</v>
      </c>
      <c r="P9308">
        <v>0</v>
      </c>
    </row>
    <row r="9309" spans="1:16" x14ac:dyDescent="0.25">
      <c r="A9309">
        <v>12033</v>
      </c>
      <c r="B9309" t="s">
        <v>3884</v>
      </c>
      <c r="C9309">
        <v>176333.12</v>
      </c>
      <c r="D9309">
        <v>144693.22</v>
      </c>
      <c r="E9309">
        <v>202957.73</v>
      </c>
      <c r="F9309">
        <v>202806.08</v>
      </c>
      <c r="G9309">
        <v>275919.8</v>
      </c>
      <c r="H9309">
        <v>141735.53</v>
      </c>
      <c r="I9309">
        <v>0</v>
      </c>
      <c r="J9309">
        <v>0</v>
      </c>
      <c r="K9309">
        <v>357468.03</v>
      </c>
      <c r="L9309">
        <v>211232.95</v>
      </c>
      <c r="M9309">
        <v>0</v>
      </c>
      <c r="N9309">
        <v>0</v>
      </c>
      <c r="O9309">
        <v>0</v>
      </c>
      <c r="P9309">
        <v>0</v>
      </c>
    </row>
    <row r="9310" spans="1:16" x14ac:dyDescent="0.25">
      <c r="A9310">
        <v>12034</v>
      </c>
      <c r="B9310" t="s">
        <v>3882</v>
      </c>
      <c r="C9310">
        <v>239813.83</v>
      </c>
      <c r="D9310">
        <v>218988.23</v>
      </c>
      <c r="E9310">
        <v>284468.75</v>
      </c>
      <c r="F9310">
        <v>277360.12</v>
      </c>
      <c r="G9310">
        <v>294499.5</v>
      </c>
      <c r="H9310">
        <v>230961.12</v>
      </c>
      <c r="I9310">
        <v>0</v>
      </c>
      <c r="J9310">
        <v>0</v>
      </c>
      <c r="K9310">
        <v>586058.80000000005</v>
      </c>
      <c r="L9310">
        <v>267883.65999999997</v>
      </c>
      <c r="M9310">
        <v>0</v>
      </c>
      <c r="N9310">
        <v>0</v>
      </c>
      <c r="O9310">
        <v>0</v>
      </c>
      <c r="P9310">
        <v>0</v>
      </c>
    </row>
    <row r="9311" spans="1:16" x14ac:dyDescent="0.25">
      <c r="A9311">
        <v>12035</v>
      </c>
      <c r="B9311">
        <v>0</v>
      </c>
      <c r="C9311">
        <v>331679.53000000003</v>
      </c>
      <c r="D9311">
        <v>294644.34000000003</v>
      </c>
      <c r="E9311">
        <v>349235.5</v>
      </c>
      <c r="F9311">
        <v>335283.15999999997</v>
      </c>
      <c r="G9311">
        <v>510604.47</v>
      </c>
      <c r="H9311">
        <v>335198.75</v>
      </c>
      <c r="I9311">
        <v>0</v>
      </c>
      <c r="J9311">
        <v>0</v>
      </c>
      <c r="K9311">
        <v>618592.6</v>
      </c>
      <c r="L9311">
        <v>347076.6</v>
      </c>
      <c r="M9311">
        <v>0</v>
      </c>
      <c r="N9311">
        <v>0</v>
      </c>
      <c r="O9311">
        <v>0</v>
      </c>
      <c r="P9311">
        <v>0</v>
      </c>
    </row>
    <row r="9312" spans="1:16" x14ac:dyDescent="0.25">
      <c r="A9312">
        <v>12036</v>
      </c>
      <c r="B9312">
        <v>0</v>
      </c>
      <c r="C9312">
        <v>166206.72</v>
      </c>
      <c r="D9312">
        <v>198772.27</v>
      </c>
      <c r="E9312">
        <v>232683.38</v>
      </c>
      <c r="F9312">
        <v>220887.02</v>
      </c>
      <c r="G9312">
        <v>301647.65999999997</v>
      </c>
      <c r="H9312">
        <v>203338.64</v>
      </c>
      <c r="I9312">
        <v>0</v>
      </c>
      <c r="J9312">
        <v>0</v>
      </c>
      <c r="K9312">
        <v>434557.94</v>
      </c>
      <c r="L9312">
        <v>264301.06</v>
      </c>
      <c r="M9312">
        <v>0</v>
      </c>
      <c r="N9312">
        <v>0</v>
      </c>
      <c r="O9312">
        <v>0</v>
      </c>
      <c r="P9312">
        <v>0</v>
      </c>
    </row>
    <row r="9313" spans="1:16" x14ac:dyDescent="0.25">
      <c r="A9313">
        <v>12037</v>
      </c>
      <c r="B9313">
        <v>0</v>
      </c>
      <c r="C9313">
        <v>0</v>
      </c>
      <c r="D9313">
        <v>0</v>
      </c>
      <c r="E9313">
        <v>0</v>
      </c>
      <c r="F9313">
        <v>114395.29</v>
      </c>
      <c r="G9313">
        <v>0</v>
      </c>
      <c r="H9313">
        <v>0</v>
      </c>
      <c r="I9313">
        <v>1605149.1</v>
      </c>
      <c r="J9313">
        <v>1727865.6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</row>
    <row r="9314" spans="1:16" x14ac:dyDescent="0.25">
      <c r="A9314">
        <v>12038</v>
      </c>
      <c r="B9314">
        <v>0</v>
      </c>
      <c r="C9314">
        <v>0</v>
      </c>
      <c r="D9314">
        <v>0</v>
      </c>
      <c r="E9314">
        <v>0</v>
      </c>
      <c r="F9314">
        <v>85968.983999999997</v>
      </c>
      <c r="G9314">
        <v>0</v>
      </c>
      <c r="H9314">
        <v>0</v>
      </c>
      <c r="I9314">
        <v>1298689.6000000001</v>
      </c>
      <c r="J9314">
        <v>1397443.5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</row>
    <row r="9315" spans="1:16" x14ac:dyDescent="0.25">
      <c r="A9315">
        <v>12039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130652.1</v>
      </c>
      <c r="J9315">
        <v>132163.95000000001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</row>
    <row r="9316" spans="1:16" x14ac:dyDescent="0.25">
      <c r="A9316">
        <v>12040</v>
      </c>
      <c r="B9316" t="s">
        <v>3886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252366.42</v>
      </c>
      <c r="J9316">
        <v>288828.62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</row>
    <row r="9317" spans="1:16" x14ac:dyDescent="0.25">
      <c r="A9317">
        <v>12041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143977.64000000001</v>
      </c>
      <c r="J9317">
        <v>173708.33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</row>
    <row r="9318" spans="1:16" x14ac:dyDescent="0.25">
      <c r="A9318">
        <v>12042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180105.17</v>
      </c>
      <c r="J9318">
        <v>233228.95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</row>
    <row r="9319" spans="1:16" x14ac:dyDescent="0.25">
      <c r="A9319">
        <v>12043</v>
      </c>
      <c r="B9319" t="s">
        <v>3888</v>
      </c>
      <c r="C9319">
        <v>0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593902.4</v>
      </c>
      <c r="J9319">
        <v>629613.06000000006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</row>
    <row r="9320" spans="1:16" x14ac:dyDescent="0.25">
      <c r="A9320">
        <v>12044</v>
      </c>
      <c r="B9320">
        <v>0</v>
      </c>
      <c r="C9320">
        <v>473785.1</v>
      </c>
      <c r="D9320">
        <v>0</v>
      </c>
      <c r="E9320">
        <v>290117.34000000003</v>
      </c>
      <c r="F9320">
        <v>229482.42</v>
      </c>
      <c r="G9320">
        <v>413844.5</v>
      </c>
      <c r="H9320">
        <v>791452.94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</row>
    <row r="9321" spans="1:16" x14ac:dyDescent="0.25">
      <c r="A9321">
        <v>12045</v>
      </c>
      <c r="B9321">
        <v>0</v>
      </c>
      <c r="C9321">
        <v>152073.17000000001</v>
      </c>
      <c r="D9321">
        <v>115695.375</v>
      </c>
      <c r="E9321">
        <v>163520.66</v>
      </c>
      <c r="F9321">
        <v>131850.73000000001</v>
      </c>
      <c r="G9321">
        <v>181165.12</v>
      </c>
      <c r="H9321">
        <v>101797.45</v>
      </c>
      <c r="I9321">
        <v>0</v>
      </c>
      <c r="J9321">
        <v>0</v>
      </c>
      <c r="K9321">
        <v>404431.06</v>
      </c>
      <c r="L9321">
        <v>204515.39</v>
      </c>
      <c r="M9321">
        <v>0</v>
      </c>
      <c r="N9321">
        <v>0</v>
      </c>
      <c r="O9321">
        <v>0</v>
      </c>
      <c r="P9321">
        <v>0</v>
      </c>
    </row>
    <row r="9322" spans="1:16" x14ac:dyDescent="0.25">
      <c r="A9322">
        <v>12046</v>
      </c>
      <c r="B9322">
        <v>0</v>
      </c>
      <c r="C9322">
        <v>85837.164000000004</v>
      </c>
      <c r="D9322">
        <v>0</v>
      </c>
      <c r="E9322">
        <v>106476.86</v>
      </c>
      <c r="F9322">
        <v>92845.69</v>
      </c>
      <c r="G9322">
        <v>148097.66</v>
      </c>
      <c r="H9322">
        <v>101304.06</v>
      </c>
      <c r="I9322">
        <v>0</v>
      </c>
      <c r="J9322">
        <v>0</v>
      </c>
      <c r="K9322">
        <v>228808.17</v>
      </c>
      <c r="L9322">
        <v>129879.016</v>
      </c>
      <c r="M9322">
        <v>0</v>
      </c>
      <c r="N9322">
        <v>0</v>
      </c>
      <c r="O9322">
        <v>0</v>
      </c>
      <c r="P9322">
        <v>0</v>
      </c>
    </row>
    <row r="9323" spans="1:16" x14ac:dyDescent="0.25">
      <c r="A9323">
        <v>12047</v>
      </c>
      <c r="B9323">
        <v>0</v>
      </c>
      <c r="C9323">
        <v>122685.48</v>
      </c>
      <c r="D9323">
        <v>99541.22</v>
      </c>
      <c r="E9323">
        <v>143704.67000000001</v>
      </c>
      <c r="F9323">
        <v>99724.3</v>
      </c>
      <c r="G9323">
        <v>118464.46</v>
      </c>
      <c r="H9323">
        <v>94130.67</v>
      </c>
      <c r="I9323">
        <v>0</v>
      </c>
      <c r="J9323">
        <v>0</v>
      </c>
      <c r="K9323">
        <v>346928.72</v>
      </c>
      <c r="L9323">
        <v>108612.586</v>
      </c>
      <c r="M9323">
        <v>0</v>
      </c>
      <c r="N9323">
        <v>0</v>
      </c>
      <c r="O9323">
        <v>0</v>
      </c>
      <c r="P9323">
        <v>0</v>
      </c>
    </row>
    <row r="9324" spans="1:16" x14ac:dyDescent="0.25">
      <c r="A9324">
        <v>12048</v>
      </c>
      <c r="B9324">
        <v>0</v>
      </c>
      <c r="C9324">
        <v>0</v>
      </c>
      <c r="D9324">
        <v>0</v>
      </c>
      <c r="E9324">
        <v>0</v>
      </c>
      <c r="F9324">
        <v>0</v>
      </c>
      <c r="G9324">
        <v>550459.9</v>
      </c>
      <c r="H9324">
        <v>0</v>
      </c>
      <c r="I9324">
        <v>0</v>
      </c>
      <c r="J9324">
        <v>0</v>
      </c>
      <c r="K9324">
        <v>734151</v>
      </c>
      <c r="L9324">
        <v>0</v>
      </c>
      <c r="M9324">
        <v>0</v>
      </c>
      <c r="N9324">
        <v>0</v>
      </c>
      <c r="O9324">
        <v>0</v>
      </c>
      <c r="P9324">
        <v>0</v>
      </c>
    </row>
    <row r="9325" spans="1:16" x14ac:dyDescent="0.25">
      <c r="A9325">
        <v>12049</v>
      </c>
      <c r="B9325" t="s">
        <v>3919</v>
      </c>
      <c r="C9325">
        <v>243954.19</v>
      </c>
      <c r="D9325">
        <v>208489.23</v>
      </c>
      <c r="E9325">
        <v>218603.3</v>
      </c>
      <c r="F9325">
        <v>255872.39</v>
      </c>
      <c r="G9325">
        <v>331796.5</v>
      </c>
      <c r="H9325">
        <v>218654.16</v>
      </c>
      <c r="I9325">
        <v>0</v>
      </c>
      <c r="J9325">
        <v>0</v>
      </c>
      <c r="K9325">
        <v>511484</v>
      </c>
      <c r="L9325">
        <v>278028.88</v>
      </c>
      <c r="M9325">
        <v>0</v>
      </c>
      <c r="N9325">
        <v>0</v>
      </c>
      <c r="O9325">
        <v>0</v>
      </c>
      <c r="P9325">
        <v>0</v>
      </c>
    </row>
    <row r="9326" spans="1:16" x14ac:dyDescent="0.25">
      <c r="A9326">
        <v>12050</v>
      </c>
      <c r="B9326" t="s">
        <v>3892</v>
      </c>
      <c r="C9326">
        <v>578148.56000000006</v>
      </c>
      <c r="D9326">
        <v>527468.1</v>
      </c>
      <c r="E9326">
        <v>606963.5</v>
      </c>
      <c r="F9326">
        <v>657773.4</v>
      </c>
      <c r="G9326">
        <v>790353.06</v>
      </c>
      <c r="H9326">
        <v>576755</v>
      </c>
      <c r="I9326">
        <v>0</v>
      </c>
      <c r="J9326">
        <v>0</v>
      </c>
      <c r="K9326">
        <v>1291715.8</v>
      </c>
      <c r="L9326">
        <v>529024.06000000006</v>
      </c>
      <c r="M9326">
        <v>0</v>
      </c>
      <c r="N9326">
        <v>0</v>
      </c>
      <c r="O9326">
        <v>0</v>
      </c>
      <c r="P9326">
        <v>0</v>
      </c>
    </row>
    <row r="9327" spans="1:16" x14ac:dyDescent="0.25">
      <c r="A9327">
        <v>12051</v>
      </c>
      <c r="B9327">
        <v>0</v>
      </c>
      <c r="C9327">
        <v>440826.97</v>
      </c>
      <c r="D9327">
        <v>396804.5</v>
      </c>
      <c r="E9327">
        <v>507797.62</v>
      </c>
      <c r="F9327">
        <v>570982.6</v>
      </c>
      <c r="G9327">
        <v>549349.06000000006</v>
      </c>
      <c r="H9327">
        <v>401533.25</v>
      </c>
      <c r="I9327">
        <v>0</v>
      </c>
      <c r="J9327">
        <v>0</v>
      </c>
      <c r="K9327">
        <v>849558.2</v>
      </c>
      <c r="L9327">
        <v>408285.66</v>
      </c>
      <c r="M9327">
        <v>0</v>
      </c>
      <c r="N9327">
        <v>0</v>
      </c>
      <c r="O9327">
        <v>0</v>
      </c>
      <c r="P9327">
        <v>0</v>
      </c>
    </row>
    <row r="9328" spans="1:16" x14ac:dyDescent="0.25">
      <c r="A9328">
        <v>12052</v>
      </c>
      <c r="B9328" t="s">
        <v>3894</v>
      </c>
      <c r="C9328">
        <v>296403.09999999998</v>
      </c>
      <c r="D9328">
        <v>243947.58</v>
      </c>
      <c r="E9328">
        <v>318986.46999999997</v>
      </c>
      <c r="F9328">
        <v>303764.65999999997</v>
      </c>
      <c r="G9328">
        <v>385203.75</v>
      </c>
      <c r="H9328">
        <v>329794.12</v>
      </c>
      <c r="I9328">
        <v>0</v>
      </c>
      <c r="J9328">
        <v>0</v>
      </c>
      <c r="K9328">
        <v>459762.28</v>
      </c>
      <c r="L9328">
        <v>314546</v>
      </c>
      <c r="M9328">
        <v>0</v>
      </c>
      <c r="N9328">
        <v>0</v>
      </c>
      <c r="O9328">
        <v>0</v>
      </c>
      <c r="P9328">
        <v>0</v>
      </c>
    </row>
    <row r="9329" spans="1:16" x14ac:dyDescent="0.25">
      <c r="A9329">
        <v>12053</v>
      </c>
      <c r="B9329" t="s">
        <v>3895</v>
      </c>
      <c r="C9329">
        <v>531869.56000000006</v>
      </c>
      <c r="D9329">
        <v>458783.56</v>
      </c>
      <c r="E9329">
        <v>563028</v>
      </c>
      <c r="F9329">
        <v>615647.80000000005</v>
      </c>
      <c r="G9329">
        <v>793202.94</v>
      </c>
      <c r="H9329">
        <v>607123.43999999994</v>
      </c>
      <c r="I9329">
        <v>0</v>
      </c>
      <c r="J9329">
        <v>0</v>
      </c>
      <c r="K9329">
        <v>1160746.2</v>
      </c>
      <c r="L9329">
        <v>631034.30000000005</v>
      </c>
      <c r="M9329">
        <v>0</v>
      </c>
      <c r="N9329">
        <v>0</v>
      </c>
      <c r="O9329">
        <v>0</v>
      </c>
      <c r="P9329">
        <v>0</v>
      </c>
    </row>
    <row r="9330" spans="1:16" x14ac:dyDescent="0.25">
      <c r="A9330">
        <v>12054</v>
      </c>
      <c r="B9330" t="s">
        <v>3897</v>
      </c>
      <c r="C9330">
        <v>350615.47</v>
      </c>
      <c r="D9330">
        <v>414622.16</v>
      </c>
      <c r="E9330">
        <v>362295.28</v>
      </c>
      <c r="F9330">
        <v>376230.84</v>
      </c>
      <c r="G9330">
        <v>402600.88</v>
      </c>
      <c r="H9330">
        <v>311982.44</v>
      </c>
      <c r="I9330">
        <v>0</v>
      </c>
      <c r="J9330">
        <v>0</v>
      </c>
      <c r="K9330">
        <v>715204.75</v>
      </c>
      <c r="L9330">
        <v>320117.3</v>
      </c>
      <c r="M9330">
        <v>0</v>
      </c>
      <c r="N9330">
        <v>0</v>
      </c>
      <c r="O9330">
        <v>0</v>
      </c>
      <c r="P9330">
        <v>0</v>
      </c>
    </row>
    <row r="9331" spans="1:16" x14ac:dyDescent="0.25">
      <c r="A9331">
        <v>12055</v>
      </c>
      <c r="B9331" t="s">
        <v>561</v>
      </c>
      <c r="C9331">
        <v>963937.1</v>
      </c>
      <c r="D9331">
        <v>851738.1</v>
      </c>
      <c r="E9331">
        <v>894552.2</v>
      </c>
      <c r="F9331">
        <v>981267.5</v>
      </c>
      <c r="G9331">
        <v>1162966.5</v>
      </c>
      <c r="H9331">
        <v>811731.5</v>
      </c>
      <c r="I9331">
        <v>0</v>
      </c>
      <c r="J9331">
        <v>0</v>
      </c>
      <c r="K9331">
        <v>1781320</v>
      </c>
      <c r="L9331">
        <v>953089.5</v>
      </c>
      <c r="M9331">
        <v>0</v>
      </c>
      <c r="N9331">
        <v>0</v>
      </c>
      <c r="O9331">
        <v>0</v>
      </c>
      <c r="P9331">
        <v>0</v>
      </c>
    </row>
    <row r="9332" spans="1:16" x14ac:dyDescent="0.25">
      <c r="A9332">
        <v>12056</v>
      </c>
      <c r="B9332" t="s">
        <v>327</v>
      </c>
      <c r="C9332">
        <v>2886184</v>
      </c>
      <c r="D9332">
        <v>2619099.2000000002</v>
      </c>
      <c r="E9332">
        <v>2822326.5</v>
      </c>
      <c r="F9332">
        <v>3143237.8</v>
      </c>
      <c r="G9332">
        <v>3771875</v>
      </c>
      <c r="H9332">
        <v>2716305.5</v>
      </c>
      <c r="I9332">
        <v>0</v>
      </c>
      <c r="J9332">
        <v>0</v>
      </c>
      <c r="K9332">
        <v>5920076.5</v>
      </c>
      <c r="L9332">
        <v>3115771</v>
      </c>
      <c r="M9332">
        <v>0</v>
      </c>
      <c r="N9332">
        <v>0</v>
      </c>
      <c r="O9332">
        <v>0</v>
      </c>
      <c r="P9332">
        <v>0</v>
      </c>
    </row>
    <row r="9333" spans="1:16" x14ac:dyDescent="0.25">
      <c r="A9333">
        <v>12057</v>
      </c>
      <c r="B9333" t="s">
        <v>545</v>
      </c>
      <c r="C9333">
        <v>920050.25</v>
      </c>
      <c r="D9333">
        <v>913666.8</v>
      </c>
      <c r="E9333">
        <v>1027860.25</v>
      </c>
      <c r="F9333">
        <v>1147023.6000000001</v>
      </c>
      <c r="G9333">
        <v>1245250.6000000001</v>
      </c>
      <c r="H9333">
        <v>952080.2</v>
      </c>
      <c r="I9333">
        <v>0</v>
      </c>
      <c r="J9333">
        <v>0</v>
      </c>
      <c r="K9333">
        <v>1944985.2</v>
      </c>
      <c r="L9333">
        <v>1022115.2</v>
      </c>
      <c r="M9333">
        <v>0</v>
      </c>
      <c r="N9333">
        <v>0</v>
      </c>
      <c r="O9333">
        <v>0</v>
      </c>
      <c r="P9333">
        <v>0</v>
      </c>
    </row>
    <row r="9334" spans="1:16" x14ac:dyDescent="0.25">
      <c r="A9334">
        <v>12058</v>
      </c>
      <c r="B9334">
        <v>0</v>
      </c>
      <c r="C9334">
        <v>227378.19</v>
      </c>
      <c r="D9334">
        <v>180706.14</v>
      </c>
      <c r="E9334">
        <v>221471.4</v>
      </c>
      <c r="F9334">
        <v>283808.71999999997</v>
      </c>
      <c r="G9334">
        <v>341313.34</v>
      </c>
      <c r="H9334">
        <v>246128.4</v>
      </c>
      <c r="I9334">
        <v>0</v>
      </c>
      <c r="J9334">
        <v>0</v>
      </c>
      <c r="K9334">
        <v>549822.06000000006</v>
      </c>
      <c r="L9334">
        <v>237178.52</v>
      </c>
      <c r="M9334">
        <v>0</v>
      </c>
      <c r="N9334">
        <v>0</v>
      </c>
      <c r="O9334">
        <v>0</v>
      </c>
      <c r="P9334">
        <v>0</v>
      </c>
    </row>
    <row r="9335" spans="1:16" x14ac:dyDescent="0.25">
      <c r="A9335">
        <v>12059</v>
      </c>
      <c r="B9335" t="s">
        <v>389</v>
      </c>
      <c r="C9335">
        <v>2087026.9</v>
      </c>
      <c r="D9335">
        <v>1868368.1</v>
      </c>
      <c r="E9335">
        <v>2171672.5</v>
      </c>
      <c r="F9335">
        <v>2217105.2000000002</v>
      </c>
      <c r="G9335">
        <v>2603839</v>
      </c>
      <c r="H9335">
        <v>1931120</v>
      </c>
      <c r="I9335">
        <v>0</v>
      </c>
      <c r="J9335">
        <v>0</v>
      </c>
      <c r="K9335">
        <v>4152743</v>
      </c>
      <c r="L9335">
        <v>2141184.7999999998</v>
      </c>
      <c r="M9335">
        <v>0</v>
      </c>
      <c r="N9335">
        <v>0</v>
      </c>
      <c r="O9335">
        <v>0</v>
      </c>
      <c r="P9335">
        <v>0</v>
      </c>
    </row>
    <row r="9336" spans="1:16" x14ac:dyDescent="0.25">
      <c r="A9336">
        <v>12060</v>
      </c>
      <c r="B9336">
        <v>0</v>
      </c>
      <c r="C9336">
        <v>93449.483999999997</v>
      </c>
      <c r="D9336">
        <v>236467.17</v>
      </c>
      <c r="E9336">
        <v>485083.72</v>
      </c>
      <c r="F9336">
        <v>198648.81</v>
      </c>
      <c r="G9336">
        <v>398788.34</v>
      </c>
      <c r="H9336">
        <v>238943.56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</row>
    <row r="9337" spans="1:16" x14ac:dyDescent="0.25">
      <c r="A9337">
        <v>12061</v>
      </c>
      <c r="B9337">
        <v>0</v>
      </c>
      <c r="C9337">
        <v>166255.98000000001</v>
      </c>
      <c r="D9337">
        <v>144801.82999999999</v>
      </c>
      <c r="E9337">
        <v>164304.28</v>
      </c>
      <c r="F9337">
        <v>145673.72</v>
      </c>
      <c r="G9337">
        <v>212604.33</v>
      </c>
      <c r="H9337">
        <v>114571.39</v>
      </c>
      <c r="I9337">
        <v>0</v>
      </c>
      <c r="J9337">
        <v>0</v>
      </c>
      <c r="K9337">
        <v>308325.06</v>
      </c>
      <c r="L9337">
        <v>109771.36</v>
      </c>
      <c r="M9337">
        <v>0</v>
      </c>
      <c r="N9337">
        <v>0</v>
      </c>
      <c r="O9337">
        <v>0</v>
      </c>
      <c r="P9337">
        <v>0</v>
      </c>
    </row>
    <row r="9338" spans="1:16" x14ac:dyDescent="0.25">
      <c r="A9338">
        <v>12062</v>
      </c>
      <c r="B9338">
        <v>0</v>
      </c>
      <c r="C9338">
        <v>113162.31</v>
      </c>
      <c r="D9338">
        <v>0</v>
      </c>
      <c r="E9338">
        <v>130613.06</v>
      </c>
      <c r="F9338">
        <v>89564.77</v>
      </c>
      <c r="G9338">
        <v>190152.39</v>
      </c>
      <c r="H9338">
        <v>77792.42</v>
      </c>
      <c r="I9338">
        <v>0</v>
      </c>
      <c r="J9338">
        <v>0</v>
      </c>
      <c r="K9338">
        <v>305400.94</v>
      </c>
      <c r="L9338">
        <v>89020.554999999993</v>
      </c>
      <c r="M9338">
        <v>0</v>
      </c>
      <c r="N9338">
        <v>0</v>
      </c>
      <c r="O9338">
        <v>0</v>
      </c>
      <c r="P9338">
        <v>0</v>
      </c>
    </row>
    <row r="9339" spans="1:16" x14ac:dyDescent="0.25">
      <c r="A9339">
        <v>12063</v>
      </c>
      <c r="B9339">
        <v>0</v>
      </c>
      <c r="C9339">
        <v>0</v>
      </c>
      <c r="D9339">
        <v>57334.637000000002</v>
      </c>
      <c r="E9339">
        <v>0</v>
      </c>
      <c r="F9339">
        <v>110463.2</v>
      </c>
      <c r="G9339">
        <v>155139.89000000001</v>
      </c>
      <c r="H9339">
        <v>0</v>
      </c>
      <c r="I9339">
        <v>0</v>
      </c>
      <c r="J9339">
        <v>0</v>
      </c>
      <c r="K9339">
        <v>184576.62</v>
      </c>
      <c r="L9339">
        <v>88488.63</v>
      </c>
      <c r="M9339">
        <v>0</v>
      </c>
      <c r="N9339">
        <v>0</v>
      </c>
      <c r="O9339">
        <v>0</v>
      </c>
      <c r="P9339">
        <v>0</v>
      </c>
    </row>
    <row r="9340" spans="1:16" x14ac:dyDescent="0.25">
      <c r="A9340">
        <v>12064</v>
      </c>
      <c r="B9340" t="s">
        <v>3904</v>
      </c>
      <c r="C9340">
        <v>0</v>
      </c>
      <c r="D9340">
        <v>0</v>
      </c>
      <c r="E9340">
        <v>89865.74</v>
      </c>
      <c r="F9340">
        <v>100407.99</v>
      </c>
      <c r="G9340">
        <v>163588.34</v>
      </c>
      <c r="H9340">
        <v>0</v>
      </c>
      <c r="I9340">
        <v>0</v>
      </c>
      <c r="J9340">
        <v>0</v>
      </c>
      <c r="K9340">
        <v>205779.48</v>
      </c>
      <c r="L9340">
        <v>79363.72</v>
      </c>
      <c r="M9340">
        <v>0</v>
      </c>
      <c r="N9340">
        <v>0</v>
      </c>
      <c r="O9340">
        <v>0</v>
      </c>
      <c r="P9340">
        <v>0</v>
      </c>
    </row>
    <row r="9341" spans="1:16" x14ac:dyDescent="0.25">
      <c r="A9341">
        <v>12065</v>
      </c>
      <c r="B9341" t="s">
        <v>3909</v>
      </c>
      <c r="C9341">
        <v>0</v>
      </c>
      <c r="D9341">
        <v>0</v>
      </c>
      <c r="E9341">
        <v>0</v>
      </c>
      <c r="F9341">
        <v>98334.13</v>
      </c>
      <c r="G9341">
        <v>122687.266</v>
      </c>
      <c r="H9341">
        <v>0</v>
      </c>
      <c r="I9341">
        <v>0</v>
      </c>
      <c r="J9341">
        <v>0</v>
      </c>
      <c r="K9341">
        <v>230409.78</v>
      </c>
      <c r="L9341">
        <v>77639.125</v>
      </c>
      <c r="M9341">
        <v>0</v>
      </c>
      <c r="N9341">
        <v>0</v>
      </c>
      <c r="O9341">
        <v>0</v>
      </c>
      <c r="P9341">
        <v>0</v>
      </c>
    </row>
    <row r="9342" spans="1:16" x14ac:dyDescent="0.25">
      <c r="A9342">
        <v>12066</v>
      </c>
      <c r="B9342" t="s">
        <v>3847</v>
      </c>
      <c r="C9342">
        <v>79492.56</v>
      </c>
      <c r="D9342">
        <v>101965.83</v>
      </c>
      <c r="E9342">
        <v>67646.53</v>
      </c>
      <c r="F9342">
        <v>0</v>
      </c>
      <c r="G9342">
        <v>144473.95000000001</v>
      </c>
      <c r="H9342">
        <v>82638.304999999993</v>
      </c>
      <c r="I9342">
        <v>0</v>
      </c>
      <c r="J9342">
        <v>0</v>
      </c>
      <c r="K9342">
        <v>191185.34</v>
      </c>
      <c r="L9342">
        <v>96419.520000000004</v>
      </c>
      <c r="M9342">
        <v>0</v>
      </c>
      <c r="N9342">
        <v>0</v>
      </c>
      <c r="O9342">
        <v>0</v>
      </c>
      <c r="P9342">
        <v>0</v>
      </c>
    </row>
    <row r="9343" spans="1:16" x14ac:dyDescent="0.25">
      <c r="A9343">
        <v>12067</v>
      </c>
      <c r="B9343">
        <v>0</v>
      </c>
      <c r="C9343">
        <v>0</v>
      </c>
      <c r="D9343">
        <v>0</v>
      </c>
      <c r="E9343">
        <v>0</v>
      </c>
      <c r="F9343">
        <v>94792.08</v>
      </c>
      <c r="G9343">
        <v>147511.06</v>
      </c>
      <c r="H9343">
        <v>107191.75</v>
      </c>
      <c r="I9343">
        <v>0</v>
      </c>
      <c r="J9343">
        <v>0</v>
      </c>
      <c r="K9343">
        <v>211701.34</v>
      </c>
      <c r="L9343">
        <v>0</v>
      </c>
      <c r="M9343">
        <v>0</v>
      </c>
      <c r="N9343">
        <v>0</v>
      </c>
      <c r="O9343">
        <v>0</v>
      </c>
      <c r="P9343">
        <v>0</v>
      </c>
    </row>
    <row r="9344" spans="1:16" x14ac:dyDescent="0.25">
      <c r="A9344">
        <v>12068</v>
      </c>
      <c r="B9344">
        <v>0</v>
      </c>
      <c r="C9344">
        <v>472087.94</v>
      </c>
      <c r="D9344">
        <v>429081.53</v>
      </c>
      <c r="E9344">
        <v>488809.4</v>
      </c>
      <c r="F9344">
        <v>574368.1</v>
      </c>
      <c r="G9344">
        <v>520429.12</v>
      </c>
      <c r="H9344">
        <v>539520.80000000005</v>
      </c>
      <c r="I9344">
        <v>0</v>
      </c>
      <c r="J9344">
        <v>0</v>
      </c>
      <c r="K9344">
        <v>1273063</v>
      </c>
      <c r="L9344">
        <v>522611.56</v>
      </c>
      <c r="M9344">
        <v>0</v>
      </c>
      <c r="N9344">
        <v>0</v>
      </c>
      <c r="O9344">
        <v>0</v>
      </c>
      <c r="P9344">
        <v>0</v>
      </c>
    </row>
    <row r="9345" spans="1:16" x14ac:dyDescent="0.25">
      <c r="A9345">
        <v>12069</v>
      </c>
      <c r="B9345" t="s">
        <v>3918</v>
      </c>
      <c r="C9345">
        <v>108457.45</v>
      </c>
      <c r="D9345">
        <v>127938.72</v>
      </c>
      <c r="E9345">
        <v>192362.84</v>
      </c>
      <c r="F9345">
        <v>164408.45000000001</v>
      </c>
      <c r="G9345">
        <v>174672.19</v>
      </c>
      <c r="H9345">
        <v>117575.84</v>
      </c>
      <c r="I9345">
        <v>0</v>
      </c>
      <c r="J9345">
        <v>0</v>
      </c>
      <c r="K9345">
        <v>309547.65999999997</v>
      </c>
      <c r="L9345">
        <v>145916.32999999999</v>
      </c>
      <c r="M9345">
        <v>0</v>
      </c>
      <c r="N9345">
        <v>0</v>
      </c>
      <c r="O9345">
        <v>0</v>
      </c>
      <c r="P9345">
        <v>0</v>
      </c>
    </row>
    <row r="9346" spans="1:16" x14ac:dyDescent="0.25">
      <c r="A9346">
        <v>12070</v>
      </c>
      <c r="B9346">
        <v>0</v>
      </c>
      <c r="C9346">
        <v>428822.2</v>
      </c>
      <c r="D9346">
        <v>375024.3</v>
      </c>
      <c r="E9346">
        <v>468975.5</v>
      </c>
      <c r="F9346">
        <v>463672.03</v>
      </c>
      <c r="G9346">
        <v>557945.06000000006</v>
      </c>
      <c r="H9346">
        <v>400799.66</v>
      </c>
      <c r="I9346">
        <v>0</v>
      </c>
      <c r="J9346">
        <v>0</v>
      </c>
      <c r="K9346">
        <v>960539</v>
      </c>
      <c r="L9346">
        <v>465856.47</v>
      </c>
      <c r="M9346">
        <v>0</v>
      </c>
      <c r="N9346">
        <v>0</v>
      </c>
      <c r="O9346">
        <v>0</v>
      </c>
      <c r="P9346">
        <v>0</v>
      </c>
    </row>
    <row r="9347" spans="1:16" x14ac:dyDescent="0.25">
      <c r="A9347">
        <v>12071</v>
      </c>
      <c r="B9347" t="s">
        <v>3829</v>
      </c>
      <c r="C9347">
        <v>0</v>
      </c>
      <c r="D9347">
        <v>78451.3</v>
      </c>
      <c r="E9347">
        <v>111805.89</v>
      </c>
      <c r="F9347">
        <v>68152.233999999997</v>
      </c>
      <c r="G9347">
        <v>169404.31</v>
      </c>
      <c r="H9347">
        <v>108258.80499999999</v>
      </c>
      <c r="I9347">
        <v>0</v>
      </c>
      <c r="J9347">
        <v>0</v>
      </c>
      <c r="K9347">
        <v>208983.97</v>
      </c>
      <c r="L9347">
        <v>161624.32999999999</v>
      </c>
      <c r="M9347">
        <v>0</v>
      </c>
      <c r="N9347">
        <v>0</v>
      </c>
      <c r="O9347">
        <v>0</v>
      </c>
      <c r="P9347">
        <v>0</v>
      </c>
    </row>
    <row r="9348" spans="1:16" x14ac:dyDescent="0.25">
      <c r="A9348">
        <v>12072</v>
      </c>
      <c r="B9348">
        <v>0</v>
      </c>
      <c r="C9348">
        <v>202419.25</v>
      </c>
      <c r="D9348">
        <v>213063.33</v>
      </c>
      <c r="E9348">
        <v>223390.77</v>
      </c>
      <c r="F9348">
        <v>242854.72</v>
      </c>
      <c r="G9348">
        <v>284292.12</v>
      </c>
      <c r="H9348">
        <v>206565.34</v>
      </c>
      <c r="I9348">
        <v>0</v>
      </c>
      <c r="J9348">
        <v>0</v>
      </c>
      <c r="K9348">
        <v>557585.1</v>
      </c>
      <c r="L9348">
        <v>253477.23</v>
      </c>
      <c r="M9348">
        <v>0</v>
      </c>
      <c r="N9348">
        <v>0</v>
      </c>
      <c r="O9348">
        <v>0</v>
      </c>
      <c r="P9348">
        <v>0</v>
      </c>
    </row>
    <row r="9349" spans="1:16" x14ac:dyDescent="0.25">
      <c r="A9349">
        <v>12073</v>
      </c>
      <c r="B9349" t="s">
        <v>3905</v>
      </c>
      <c r="C9349">
        <v>463557.7</v>
      </c>
      <c r="D9349">
        <v>379885.2</v>
      </c>
      <c r="E9349">
        <v>385425.75</v>
      </c>
      <c r="F9349">
        <v>425360.9</v>
      </c>
      <c r="G9349">
        <v>551006.80000000005</v>
      </c>
      <c r="H9349">
        <v>403714.66</v>
      </c>
      <c r="I9349">
        <v>0</v>
      </c>
      <c r="J9349">
        <v>0</v>
      </c>
      <c r="K9349">
        <v>774649.9</v>
      </c>
      <c r="L9349">
        <v>420924.9</v>
      </c>
      <c r="M9349">
        <v>0</v>
      </c>
      <c r="N9349">
        <v>0</v>
      </c>
      <c r="O9349">
        <v>0</v>
      </c>
      <c r="P9349">
        <v>0</v>
      </c>
    </row>
    <row r="9350" spans="1:16" x14ac:dyDescent="0.25">
      <c r="A9350">
        <v>12074</v>
      </c>
      <c r="B9350" t="s">
        <v>3912</v>
      </c>
      <c r="C9350">
        <v>347829.2</v>
      </c>
      <c r="D9350">
        <v>261276.53</v>
      </c>
      <c r="E9350">
        <v>297069.94</v>
      </c>
      <c r="F9350">
        <v>313974.3</v>
      </c>
      <c r="G9350">
        <v>430693.5</v>
      </c>
      <c r="H9350">
        <v>302744.5</v>
      </c>
      <c r="I9350">
        <v>0</v>
      </c>
      <c r="J9350">
        <v>0</v>
      </c>
      <c r="K9350">
        <v>759939.9</v>
      </c>
      <c r="L9350">
        <v>324844.2</v>
      </c>
      <c r="M9350">
        <v>0</v>
      </c>
      <c r="N9350">
        <v>0</v>
      </c>
      <c r="O9350">
        <v>0</v>
      </c>
      <c r="P9350">
        <v>0</v>
      </c>
    </row>
    <row r="9351" spans="1:16" x14ac:dyDescent="0.25">
      <c r="A9351">
        <v>12075</v>
      </c>
      <c r="B9351">
        <v>0</v>
      </c>
      <c r="C9351">
        <v>337425.9</v>
      </c>
      <c r="D9351">
        <v>273960.03000000003</v>
      </c>
      <c r="E9351">
        <v>306828.53000000003</v>
      </c>
      <c r="F9351">
        <v>285216.96999999997</v>
      </c>
      <c r="G9351">
        <v>398269.38</v>
      </c>
      <c r="H9351">
        <v>268188.79999999999</v>
      </c>
      <c r="I9351">
        <v>0</v>
      </c>
      <c r="J9351">
        <v>0</v>
      </c>
      <c r="K9351">
        <v>543753.69999999995</v>
      </c>
      <c r="L9351">
        <v>290915.96999999997</v>
      </c>
      <c r="M9351">
        <v>0</v>
      </c>
      <c r="N9351">
        <v>0</v>
      </c>
      <c r="O9351">
        <v>0</v>
      </c>
      <c r="P9351">
        <v>0</v>
      </c>
    </row>
    <row r="9352" spans="1:16" x14ac:dyDescent="0.25">
      <c r="A9352">
        <v>12076</v>
      </c>
      <c r="B9352" t="s">
        <v>3898</v>
      </c>
      <c r="C9352">
        <v>218982.64</v>
      </c>
      <c r="D9352">
        <v>231598.94</v>
      </c>
      <c r="E9352">
        <v>261533.27</v>
      </c>
      <c r="F9352">
        <v>239838.03</v>
      </c>
      <c r="G9352">
        <v>318219.5</v>
      </c>
      <c r="H9352">
        <v>252527.05</v>
      </c>
      <c r="I9352">
        <v>0</v>
      </c>
      <c r="J9352">
        <v>0</v>
      </c>
      <c r="K9352">
        <v>569159.5</v>
      </c>
      <c r="L9352">
        <v>222280.03</v>
      </c>
      <c r="M9352">
        <v>0</v>
      </c>
      <c r="N9352">
        <v>0</v>
      </c>
      <c r="O9352">
        <v>0</v>
      </c>
      <c r="P9352">
        <v>0</v>
      </c>
    </row>
    <row r="9353" spans="1:16" x14ac:dyDescent="0.25">
      <c r="A9353">
        <v>12077</v>
      </c>
      <c r="B9353">
        <v>0</v>
      </c>
      <c r="C9353">
        <v>0</v>
      </c>
      <c r="D9353">
        <v>0</v>
      </c>
      <c r="E9353">
        <v>119770.62</v>
      </c>
      <c r="F9353">
        <v>238578.86</v>
      </c>
      <c r="G9353">
        <v>213212.72</v>
      </c>
      <c r="H9353">
        <v>129762.67</v>
      </c>
      <c r="I9353">
        <v>0</v>
      </c>
      <c r="J9353">
        <v>0</v>
      </c>
      <c r="K9353">
        <v>357983.47</v>
      </c>
      <c r="L9353">
        <v>152917.75</v>
      </c>
      <c r="M9353">
        <v>0</v>
      </c>
      <c r="N9353">
        <v>0</v>
      </c>
      <c r="O9353">
        <v>0</v>
      </c>
      <c r="P9353">
        <v>0</v>
      </c>
    </row>
    <row r="9354" spans="1:16" x14ac:dyDescent="0.25">
      <c r="A9354">
        <v>12078</v>
      </c>
      <c r="B9354">
        <v>0</v>
      </c>
      <c r="C9354">
        <v>113363.95</v>
      </c>
      <c r="D9354">
        <v>92672.79</v>
      </c>
      <c r="E9354">
        <v>87997.72</v>
      </c>
      <c r="F9354">
        <v>113970.625</v>
      </c>
      <c r="G9354">
        <v>117574.72</v>
      </c>
      <c r="H9354">
        <v>125931.80499999999</v>
      </c>
      <c r="I9354">
        <v>0</v>
      </c>
      <c r="J9354">
        <v>0</v>
      </c>
      <c r="K9354">
        <v>280624.40000000002</v>
      </c>
      <c r="L9354">
        <v>163267.79999999999</v>
      </c>
      <c r="M9354">
        <v>0</v>
      </c>
      <c r="N9354">
        <v>0</v>
      </c>
      <c r="O9354">
        <v>0</v>
      </c>
      <c r="P9354">
        <v>0</v>
      </c>
    </row>
    <row r="9355" spans="1:16" x14ac:dyDescent="0.25">
      <c r="A9355">
        <v>12079</v>
      </c>
      <c r="B9355" t="s">
        <v>3890</v>
      </c>
      <c r="C9355">
        <v>436074.25</v>
      </c>
      <c r="D9355">
        <v>727785.9</v>
      </c>
      <c r="E9355">
        <v>754643.94</v>
      </c>
      <c r="F9355">
        <v>502887.44</v>
      </c>
      <c r="G9355">
        <v>480070.66</v>
      </c>
      <c r="H9355">
        <v>805893</v>
      </c>
      <c r="I9355">
        <v>0</v>
      </c>
      <c r="J9355">
        <v>0</v>
      </c>
      <c r="K9355">
        <v>1515319.8</v>
      </c>
      <c r="L9355">
        <v>711911.75</v>
      </c>
      <c r="M9355">
        <v>0</v>
      </c>
      <c r="N9355">
        <v>0</v>
      </c>
      <c r="O9355">
        <v>0</v>
      </c>
      <c r="P9355">
        <v>0</v>
      </c>
    </row>
    <row r="9356" spans="1:16" x14ac:dyDescent="0.25">
      <c r="A9356">
        <v>12080</v>
      </c>
      <c r="B9356" t="s">
        <v>3913</v>
      </c>
      <c r="C9356">
        <v>109939.34</v>
      </c>
      <c r="D9356">
        <v>155746.69</v>
      </c>
      <c r="E9356">
        <v>147851.70000000001</v>
      </c>
      <c r="F9356">
        <v>220752.52</v>
      </c>
      <c r="G9356">
        <v>232627.1</v>
      </c>
      <c r="H9356">
        <v>142131.12</v>
      </c>
      <c r="I9356">
        <v>0</v>
      </c>
      <c r="J9356">
        <v>0</v>
      </c>
      <c r="K9356">
        <v>378329.34</v>
      </c>
      <c r="L9356">
        <v>0</v>
      </c>
      <c r="M9356">
        <v>0</v>
      </c>
      <c r="N9356">
        <v>0</v>
      </c>
      <c r="O9356">
        <v>0</v>
      </c>
      <c r="P9356">
        <v>0</v>
      </c>
    </row>
    <row r="9357" spans="1:16" x14ac:dyDescent="0.25">
      <c r="A9357">
        <v>12081</v>
      </c>
      <c r="B9357" t="s">
        <v>3872</v>
      </c>
      <c r="C9357">
        <v>86879.72</v>
      </c>
      <c r="D9357">
        <v>0</v>
      </c>
      <c r="E9357">
        <v>79352.84</v>
      </c>
      <c r="F9357">
        <v>92363.22</v>
      </c>
      <c r="G9357">
        <v>0</v>
      </c>
      <c r="H9357">
        <v>80102.44</v>
      </c>
      <c r="I9357">
        <v>0</v>
      </c>
      <c r="J9357">
        <v>0</v>
      </c>
      <c r="K9357">
        <v>0</v>
      </c>
      <c r="L9357">
        <v>148341.07999999999</v>
      </c>
      <c r="M9357">
        <v>0</v>
      </c>
      <c r="N9357">
        <v>0</v>
      </c>
      <c r="O9357">
        <v>0</v>
      </c>
      <c r="P9357">
        <v>0</v>
      </c>
    </row>
    <row r="9358" spans="1:16" x14ac:dyDescent="0.25">
      <c r="A9358">
        <v>12082</v>
      </c>
      <c r="B9358" t="s">
        <v>3901</v>
      </c>
      <c r="C9358">
        <v>109718.984</v>
      </c>
      <c r="D9358">
        <v>91461.6</v>
      </c>
      <c r="E9358">
        <v>121362.65</v>
      </c>
      <c r="F9358">
        <v>0</v>
      </c>
      <c r="G9358">
        <v>149326.03</v>
      </c>
      <c r="H9358">
        <v>0</v>
      </c>
      <c r="I9358">
        <v>0</v>
      </c>
      <c r="J9358">
        <v>0</v>
      </c>
      <c r="K9358">
        <v>158224.9</v>
      </c>
      <c r="L9358">
        <v>170762.55</v>
      </c>
      <c r="M9358">
        <v>0</v>
      </c>
      <c r="N9358">
        <v>0</v>
      </c>
      <c r="O9358">
        <v>0</v>
      </c>
      <c r="P9358">
        <v>0</v>
      </c>
    </row>
    <row r="9359" spans="1:16" x14ac:dyDescent="0.25">
      <c r="A9359">
        <v>12083</v>
      </c>
      <c r="B9359" t="s">
        <v>3801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153504.35999999999</v>
      </c>
      <c r="L9359">
        <v>115905.74</v>
      </c>
      <c r="M9359">
        <v>0</v>
      </c>
      <c r="N9359">
        <v>0</v>
      </c>
      <c r="O9359">
        <v>0</v>
      </c>
      <c r="P9359">
        <v>0</v>
      </c>
    </row>
    <row r="9360" spans="1:16" x14ac:dyDescent="0.25">
      <c r="A9360">
        <v>12084</v>
      </c>
      <c r="B9360">
        <v>0</v>
      </c>
      <c r="C9360">
        <v>239240.81</v>
      </c>
      <c r="D9360">
        <v>191517.77</v>
      </c>
      <c r="E9360">
        <v>228743.16</v>
      </c>
      <c r="F9360">
        <v>136859.75</v>
      </c>
      <c r="G9360">
        <v>305578.12</v>
      </c>
      <c r="H9360">
        <v>166173.78</v>
      </c>
      <c r="I9360">
        <v>0</v>
      </c>
      <c r="J9360">
        <v>0</v>
      </c>
      <c r="K9360">
        <v>480249.9</v>
      </c>
      <c r="L9360">
        <v>237713.75</v>
      </c>
      <c r="M9360">
        <v>0</v>
      </c>
      <c r="N9360">
        <v>0</v>
      </c>
      <c r="O9360">
        <v>0</v>
      </c>
      <c r="P9360">
        <v>0</v>
      </c>
    </row>
    <row r="9361" spans="1:16" x14ac:dyDescent="0.25">
      <c r="A9361">
        <v>12085</v>
      </c>
      <c r="B9361">
        <v>0</v>
      </c>
      <c r="C9361">
        <v>0</v>
      </c>
      <c r="D9361">
        <v>0</v>
      </c>
      <c r="E9361">
        <v>114317.94</v>
      </c>
      <c r="F9361">
        <v>0</v>
      </c>
      <c r="G9361">
        <v>340937.78</v>
      </c>
      <c r="H9361">
        <v>110382.12</v>
      </c>
      <c r="I9361">
        <v>0</v>
      </c>
      <c r="J9361">
        <v>0</v>
      </c>
      <c r="K9361">
        <v>0</v>
      </c>
      <c r="L9361">
        <v>307487.2</v>
      </c>
      <c r="M9361">
        <v>0</v>
      </c>
      <c r="N9361">
        <v>0</v>
      </c>
      <c r="O9361">
        <v>0</v>
      </c>
      <c r="P9361">
        <v>0</v>
      </c>
    </row>
    <row r="9362" spans="1:16" x14ac:dyDescent="0.25">
      <c r="A9362">
        <v>12086</v>
      </c>
      <c r="B9362">
        <v>0</v>
      </c>
      <c r="C9362">
        <v>0</v>
      </c>
      <c r="D9362">
        <v>0</v>
      </c>
      <c r="E9362">
        <v>0</v>
      </c>
      <c r="F9362">
        <v>90928.94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136802.26999999999</v>
      </c>
      <c r="M9362">
        <v>0</v>
      </c>
      <c r="N9362">
        <v>0</v>
      </c>
      <c r="O9362">
        <v>0</v>
      </c>
      <c r="P9362">
        <v>0</v>
      </c>
    </row>
    <row r="9363" spans="1:16" x14ac:dyDescent="0.25">
      <c r="A9363">
        <v>12087</v>
      </c>
      <c r="B9363" t="s">
        <v>3850</v>
      </c>
      <c r="C9363">
        <v>59120.63</v>
      </c>
      <c r="D9363">
        <v>118699.9</v>
      </c>
      <c r="E9363">
        <v>0</v>
      </c>
      <c r="F9363">
        <v>142535.64000000001</v>
      </c>
      <c r="G9363">
        <v>162811.12</v>
      </c>
      <c r="H9363">
        <v>0</v>
      </c>
      <c r="I9363">
        <v>0</v>
      </c>
      <c r="J9363">
        <v>0</v>
      </c>
      <c r="K9363">
        <v>258734.4</v>
      </c>
      <c r="L9363">
        <v>120395.17</v>
      </c>
      <c r="M9363">
        <v>0</v>
      </c>
      <c r="N9363">
        <v>0</v>
      </c>
      <c r="O9363">
        <v>0</v>
      </c>
      <c r="P9363">
        <v>0</v>
      </c>
    </row>
    <row r="9364" spans="1:16" x14ac:dyDescent="0.25">
      <c r="A9364">
        <v>12088</v>
      </c>
      <c r="B9364" t="s">
        <v>3910</v>
      </c>
      <c r="C9364">
        <v>611134.9</v>
      </c>
      <c r="D9364">
        <v>561192.06000000006</v>
      </c>
      <c r="E9364">
        <v>662578.75</v>
      </c>
      <c r="F9364">
        <v>865800.6</v>
      </c>
      <c r="G9364">
        <v>756597</v>
      </c>
      <c r="H9364">
        <v>566299</v>
      </c>
      <c r="I9364">
        <v>0</v>
      </c>
      <c r="J9364">
        <v>0</v>
      </c>
      <c r="K9364">
        <v>1194685.3999999999</v>
      </c>
      <c r="L9364">
        <v>586171.43999999994</v>
      </c>
      <c r="M9364">
        <v>0</v>
      </c>
      <c r="N9364">
        <v>0</v>
      </c>
      <c r="O9364">
        <v>0</v>
      </c>
      <c r="P9364">
        <v>0</v>
      </c>
    </row>
    <row r="9365" spans="1:16" x14ac:dyDescent="0.25">
      <c r="A9365">
        <v>12089</v>
      </c>
      <c r="B9365" t="s">
        <v>557</v>
      </c>
      <c r="C9365">
        <v>930232.94</v>
      </c>
      <c r="D9365">
        <v>854806.06</v>
      </c>
      <c r="E9365">
        <v>897313.3</v>
      </c>
      <c r="F9365">
        <v>1056072.1000000001</v>
      </c>
      <c r="G9365">
        <v>1195571.6000000001</v>
      </c>
      <c r="H9365">
        <v>903795.4</v>
      </c>
      <c r="I9365">
        <v>0</v>
      </c>
      <c r="J9365">
        <v>0</v>
      </c>
      <c r="K9365">
        <v>1803378</v>
      </c>
      <c r="L9365">
        <v>1023509.2</v>
      </c>
      <c r="M9365">
        <v>0</v>
      </c>
      <c r="N9365">
        <v>0</v>
      </c>
      <c r="O9365">
        <v>0</v>
      </c>
      <c r="P9365">
        <v>0</v>
      </c>
    </row>
    <row r="9366" spans="1:16" x14ac:dyDescent="0.25">
      <c r="A9366">
        <v>12090</v>
      </c>
      <c r="B9366">
        <v>0</v>
      </c>
      <c r="C9366">
        <v>443693.03</v>
      </c>
      <c r="D9366">
        <v>396155.72</v>
      </c>
      <c r="E9366">
        <v>433423.12</v>
      </c>
      <c r="F9366">
        <v>510032.7</v>
      </c>
      <c r="G9366">
        <v>587321.56000000006</v>
      </c>
      <c r="H9366">
        <v>435239.25</v>
      </c>
      <c r="I9366">
        <v>0</v>
      </c>
      <c r="J9366">
        <v>0</v>
      </c>
      <c r="K9366">
        <v>999959.5</v>
      </c>
      <c r="L9366">
        <v>443234.06</v>
      </c>
      <c r="M9366">
        <v>0</v>
      </c>
      <c r="N9366">
        <v>0</v>
      </c>
      <c r="O9366">
        <v>0</v>
      </c>
      <c r="P9366">
        <v>0</v>
      </c>
    </row>
    <row r="9367" spans="1:16" x14ac:dyDescent="0.25">
      <c r="A9367">
        <v>12091</v>
      </c>
      <c r="B9367">
        <v>0</v>
      </c>
      <c r="C9367">
        <v>142258.6</v>
      </c>
      <c r="D9367">
        <v>140562.38</v>
      </c>
      <c r="E9367">
        <v>144229.07999999999</v>
      </c>
      <c r="F9367">
        <v>194701.52</v>
      </c>
      <c r="G9367">
        <v>186942.98</v>
      </c>
      <c r="H9367">
        <v>90489.08</v>
      </c>
      <c r="I9367">
        <v>0</v>
      </c>
      <c r="J9367">
        <v>0</v>
      </c>
      <c r="K9367">
        <v>316344.06</v>
      </c>
      <c r="L9367">
        <v>201848</v>
      </c>
      <c r="M9367">
        <v>0</v>
      </c>
      <c r="N9367">
        <v>0</v>
      </c>
      <c r="O9367">
        <v>0</v>
      </c>
      <c r="P9367">
        <v>0</v>
      </c>
    </row>
    <row r="9368" spans="1:16" x14ac:dyDescent="0.25">
      <c r="A9368">
        <v>12092</v>
      </c>
      <c r="B9368">
        <v>0</v>
      </c>
      <c r="C9368">
        <v>88437.733999999997</v>
      </c>
      <c r="D9368">
        <v>0</v>
      </c>
      <c r="E9368">
        <v>128780.375</v>
      </c>
      <c r="F9368">
        <v>99597.36</v>
      </c>
      <c r="G9368">
        <v>127611.44500000001</v>
      </c>
      <c r="H9368">
        <v>79665.335999999996</v>
      </c>
      <c r="I9368">
        <v>0</v>
      </c>
      <c r="J9368">
        <v>0</v>
      </c>
      <c r="K9368">
        <v>273676.78000000003</v>
      </c>
      <c r="L9368">
        <v>0</v>
      </c>
      <c r="M9368">
        <v>0</v>
      </c>
      <c r="N9368">
        <v>0</v>
      </c>
      <c r="O9368">
        <v>0</v>
      </c>
      <c r="P9368">
        <v>0</v>
      </c>
    </row>
    <row r="9369" spans="1:16" x14ac:dyDescent="0.25">
      <c r="A9369">
        <v>12093</v>
      </c>
      <c r="B9369">
        <v>0</v>
      </c>
      <c r="C9369">
        <v>146375.20000000001</v>
      </c>
      <c r="D9369">
        <v>0</v>
      </c>
      <c r="E9369">
        <v>0</v>
      </c>
      <c r="F9369">
        <v>0</v>
      </c>
      <c r="G9369">
        <v>230831.45</v>
      </c>
      <c r="H9369">
        <v>123292.586</v>
      </c>
      <c r="I9369">
        <v>0</v>
      </c>
      <c r="J9369">
        <v>0</v>
      </c>
      <c r="K9369">
        <v>238083.83</v>
      </c>
      <c r="L9369">
        <v>215879.84</v>
      </c>
      <c r="M9369">
        <v>0</v>
      </c>
      <c r="N9369">
        <v>0</v>
      </c>
      <c r="O9369">
        <v>0</v>
      </c>
      <c r="P9369">
        <v>0</v>
      </c>
    </row>
    <row r="9370" spans="1:16" x14ac:dyDescent="0.25">
      <c r="A9370">
        <v>12094</v>
      </c>
      <c r="B9370" t="s">
        <v>3914</v>
      </c>
      <c r="C9370">
        <v>296797.3</v>
      </c>
      <c r="D9370">
        <v>228547.73</v>
      </c>
      <c r="E9370">
        <v>294963.34000000003</v>
      </c>
      <c r="F9370">
        <v>260654.12</v>
      </c>
      <c r="G9370">
        <v>302043.96999999997</v>
      </c>
      <c r="H9370">
        <v>225099.62</v>
      </c>
      <c r="I9370">
        <v>0</v>
      </c>
      <c r="J9370">
        <v>0</v>
      </c>
      <c r="K9370">
        <v>578200.5</v>
      </c>
      <c r="L9370">
        <v>219967.1</v>
      </c>
      <c r="M9370">
        <v>0</v>
      </c>
      <c r="N9370">
        <v>0</v>
      </c>
      <c r="O9370">
        <v>0</v>
      </c>
      <c r="P9370">
        <v>0</v>
      </c>
    </row>
    <row r="9371" spans="1:16" x14ac:dyDescent="0.25">
      <c r="A9371">
        <v>12095</v>
      </c>
      <c r="B9371">
        <v>0</v>
      </c>
      <c r="C9371">
        <v>303917.25</v>
      </c>
      <c r="D9371">
        <v>222306.67</v>
      </c>
      <c r="E9371">
        <v>118690.80499999999</v>
      </c>
      <c r="F9371">
        <v>127868.02</v>
      </c>
      <c r="G9371">
        <v>0</v>
      </c>
      <c r="H9371">
        <v>180017.19</v>
      </c>
      <c r="I9371">
        <v>0</v>
      </c>
      <c r="J9371">
        <v>0</v>
      </c>
      <c r="K9371">
        <v>175894.64</v>
      </c>
      <c r="L9371">
        <v>145862.94</v>
      </c>
      <c r="M9371">
        <v>0</v>
      </c>
      <c r="N9371">
        <v>0</v>
      </c>
      <c r="O9371">
        <v>0</v>
      </c>
      <c r="P9371">
        <v>0</v>
      </c>
    </row>
    <row r="9372" spans="1:16" x14ac:dyDescent="0.25">
      <c r="A9372">
        <v>12096</v>
      </c>
      <c r="B9372" t="s">
        <v>3893</v>
      </c>
      <c r="C9372">
        <v>293994.78000000003</v>
      </c>
      <c r="D9372">
        <v>221262.56</v>
      </c>
      <c r="E9372">
        <v>204603.92</v>
      </c>
      <c r="F9372">
        <v>314622.34000000003</v>
      </c>
      <c r="G9372">
        <v>355002.72</v>
      </c>
      <c r="H9372">
        <v>260613.45</v>
      </c>
      <c r="I9372">
        <v>0</v>
      </c>
      <c r="J9372">
        <v>0</v>
      </c>
      <c r="K9372">
        <v>540279.80000000005</v>
      </c>
      <c r="L9372">
        <v>286350.3</v>
      </c>
      <c r="M9372">
        <v>0</v>
      </c>
      <c r="N9372">
        <v>0</v>
      </c>
      <c r="O9372">
        <v>0</v>
      </c>
      <c r="P9372">
        <v>0</v>
      </c>
    </row>
    <row r="9373" spans="1:16" x14ac:dyDescent="0.25">
      <c r="A9373">
        <v>12097</v>
      </c>
      <c r="B9373" t="s">
        <v>3931</v>
      </c>
      <c r="C9373">
        <v>0</v>
      </c>
      <c r="D9373">
        <v>127016.18</v>
      </c>
      <c r="E9373">
        <v>150698.48000000001</v>
      </c>
      <c r="F9373">
        <v>0</v>
      </c>
      <c r="G9373">
        <v>185152.34</v>
      </c>
      <c r="H9373">
        <v>111470.86</v>
      </c>
      <c r="I9373">
        <v>0</v>
      </c>
      <c r="J9373">
        <v>0</v>
      </c>
      <c r="K9373">
        <v>136551.35999999999</v>
      </c>
      <c r="L9373">
        <v>175167.8</v>
      </c>
      <c r="M9373">
        <v>0</v>
      </c>
      <c r="N9373">
        <v>0</v>
      </c>
      <c r="O9373">
        <v>0</v>
      </c>
      <c r="P9373">
        <v>0</v>
      </c>
    </row>
    <row r="9374" spans="1:16" x14ac:dyDescent="0.25">
      <c r="A9374">
        <v>12098</v>
      </c>
      <c r="B9374" t="s">
        <v>3907</v>
      </c>
      <c r="C9374">
        <v>0</v>
      </c>
      <c r="D9374">
        <v>101263.49</v>
      </c>
      <c r="E9374">
        <v>143265.75</v>
      </c>
      <c r="F9374">
        <v>161110</v>
      </c>
      <c r="G9374">
        <v>156322.60999999999</v>
      </c>
      <c r="H9374">
        <v>167867.81</v>
      </c>
      <c r="I9374">
        <v>0</v>
      </c>
      <c r="J9374">
        <v>0</v>
      </c>
      <c r="K9374">
        <v>323596.71999999997</v>
      </c>
      <c r="L9374">
        <v>166497.64000000001</v>
      </c>
      <c r="M9374">
        <v>0</v>
      </c>
      <c r="N9374">
        <v>0</v>
      </c>
      <c r="O9374">
        <v>0</v>
      </c>
      <c r="P9374">
        <v>0</v>
      </c>
    </row>
    <row r="9375" spans="1:16" x14ac:dyDescent="0.25">
      <c r="A9375">
        <v>12101</v>
      </c>
      <c r="B9375">
        <v>0</v>
      </c>
      <c r="C9375">
        <v>97748.98</v>
      </c>
      <c r="D9375">
        <v>0</v>
      </c>
      <c r="E9375">
        <v>0</v>
      </c>
      <c r="F9375">
        <v>84312.26</v>
      </c>
      <c r="G9375">
        <v>73841</v>
      </c>
      <c r="H9375">
        <v>115419.69</v>
      </c>
      <c r="I9375">
        <v>0</v>
      </c>
      <c r="J9375">
        <v>0</v>
      </c>
      <c r="K9375">
        <v>227570.11</v>
      </c>
      <c r="L9375">
        <v>96222.97</v>
      </c>
      <c r="M9375">
        <v>0</v>
      </c>
      <c r="N9375">
        <v>0</v>
      </c>
      <c r="O9375">
        <v>0</v>
      </c>
      <c r="P9375">
        <v>0</v>
      </c>
    </row>
    <row r="9376" spans="1:16" x14ac:dyDescent="0.25">
      <c r="A9376">
        <v>12102</v>
      </c>
      <c r="B9376" t="s">
        <v>3827</v>
      </c>
      <c r="C9376">
        <v>69575.625</v>
      </c>
      <c r="D9376">
        <v>71194.899999999994</v>
      </c>
      <c r="E9376">
        <v>0</v>
      </c>
      <c r="F9376">
        <v>84160.39</v>
      </c>
      <c r="G9376">
        <v>156708.6</v>
      </c>
      <c r="H9376">
        <v>84169.47</v>
      </c>
      <c r="I9376">
        <v>0</v>
      </c>
      <c r="J9376">
        <v>0</v>
      </c>
      <c r="K9376">
        <v>106400.39</v>
      </c>
      <c r="L9376">
        <v>0</v>
      </c>
      <c r="M9376">
        <v>0</v>
      </c>
      <c r="N9376">
        <v>0</v>
      </c>
      <c r="O9376">
        <v>0</v>
      </c>
      <c r="P9376">
        <v>0</v>
      </c>
    </row>
    <row r="9377" spans="1:16" x14ac:dyDescent="0.25">
      <c r="A9377">
        <v>12103</v>
      </c>
      <c r="B9377" t="s">
        <v>3920</v>
      </c>
      <c r="C9377">
        <v>0</v>
      </c>
      <c r="D9377">
        <v>0</v>
      </c>
      <c r="E9377">
        <v>0</v>
      </c>
      <c r="F9377">
        <v>0</v>
      </c>
      <c r="G9377">
        <v>98676.14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</row>
    <row r="9378" spans="1:16" x14ac:dyDescent="0.25">
      <c r="A9378">
        <v>12104</v>
      </c>
      <c r="B9378" t="s">
        <v>3921</v>
      </c>
      <c r="C9378">
        <v>356279.8</v>
      </c>
      <c r="D9378">
        <v>305686.34000000003</v>
      </c>
      <c r="E9378">
        <v>341432.94</v>
      </c>
      <c r="F9378">
        <v>394323.3</v>
      </c>
      <c r="G9378">
        <v>481507.9</v>
      </c>
      <c r="H9378">
        <v>339800.8</v>
      </c>
      <c r="I9378">
        <v>0</v>
      </c>
      <c r="J9378">
        <v>0</v>
      </c>
      <c r="K9378">
        <v>837638.44</v>
      </c>
      <c r="L9378">
        <v>352615.84</v>
      </c>
      <c r="M9378">
        <v>0</v>
      </c>
      <c r="N9378">
        <v>0</v>
      </c>
      <c r="O9378">
        <v>0</v>
      </c>
      <c r="P9378">
        <v>0</v>
      </c>
    </row>
    <row r="9379" spans="1:16" x14ac:dyDescent="0.25">
      <c r="A9379">
        <v>12105</v>
      </c>
      <c r="B9379">
        <v>0</v>
      </c>
      <c r="C9379">
        <v>377250.06</v>
      </c>
      <c r="D9379">
        <v>363192.6</v>
      </c>
      <c r="E9379">
        <v>494592.4</v>
      </c>
      <c r="F9379">
        <v>486959.97</v>
      </c>
      <c r="G9379">
        <v>580100.93999999994</v>
      </c>
      <c r="H9379">
        <v>421206.5</v>
      </c>
      <c r="I9379">
        <v>0</v>
      </c>
      <c r="J9379">
        <v>0</v>
      </c>
      <c r="K9379">
        <v>866161.5</v>
      </c>
      <c r="L9379">
        <v>480172.2</v>
      </c>
      <c r="M9379">
        <v>0</v>
      </c>
      <c r="N9379">
        <v>0</v>
      </c>
      <c r="O9379">
        <v>0</v>
      </c>
      <c r="P9379">
        <v>0</v>
      </c>
    </row>
    <row r="9380" spans="1:16" x14ac:dyDescent="0.25">
      <c r="A9380">
        <v>12106</v>
      </c>
      <c r="B9380" t="s">
        <v>3922</v>
      </c>
      <c r="C9380">
        <v>433645.97</v>
      </c>
      <c r="D9380">
        <v>383683.53</v>
      </c>
      <c r="E9380">
        <v>436911.9</v>
      </c>
      <c r="F9380">
        <v>518127.28</v>
      </c>
      <c r="G9380">
        <v>539903.69999999995</v>
      </c>
      <c r="H9380">
        <v>425061.47</v>
      </c>
      <c r="I9380">
        <v>0</v>
      </c>
      <c r="J9380">
        <v>0</v>
      </c>
      <c r="K9380">
        <v>734709.25</v>
      </c>
      <c r="L9380">
        <v>401360.06</v>
      </c>
      <c r="M9380">
        <v>0</v>
      </c>
      <c r="N9380">
        <v>0</v>
      </c>
      <c r="O9380">
        <v>0</v>
      </c>
      <c r="P9380">
        <v>0</v>
      </c>
    </row>
    <row r="9381" spans="1:16" x14ac:dyDescent="0.25">
      <c r="A9381">
        <v>12107</v>
      </c>
      <c r="B9381">
        <v>0</v>
      </c>
      <c r="C9381">
        <v>0</v>
      </c>
      <c r="D9381">
        <v>0</v>
      </c>
      <c r="E9381">
        <v>0</v>
      </c>
      <c r="F9381">
        <v>110192.27</v>
      </c>
      <c r="G9381">
        <v>86998.516000000003</v>
      </c>
      <c r="H9381">
        <v>0</v>
      </c>
      <c r="I9381">
        <v>0</v>
      </c>
      <c r="J9381">
        <v>0</v>
      </c>
      <c r="K9381">
        <v>124688.38</v>
      </c>
      <c r="L9381">
        <v>162438.89000000001</v>
      </c>
      <c r="M9381">
        <v>0</v>
      </c>
      <c r="N9381">
        <v>0</v>
      </c>
      <c r="O9381">
        <v>0</v>
      </c>
      <c r="P9381">
        <v>0</v>
      </c>
    </row>
    <row r="9382" spans="1:16" x14ac:dyDescent="0.25">
      <c r="A9382">
        <v>12108</v>
      </c>
      <c r="B9382" t="s">
        <v>3917</v>
      </c>
      <c r="C9382">
        <v>165142.84</v>
      </c>
      <c r="D9382">
        <v>0</v>
      </c>
      <c r="E9382">
        <v>122112.8</v>
      </c>
      <c r="F9382">
        <v>167711.73000000001</v>
      </c>
      <c r="G9382">
        <v>173806.94</v>
      </c>
      <c r="H9382">
        <v>115771.875</v>
      </c>
      <c r="I9382">
        <v>0</v>
      </c>
      <c r="J9382">
        <v>0</v>
      </c>
      <c r="K9382">
        <v>350164.9</v>
      </c>
      <c r="L9382">
        <v>161838.73000000001</v>
      </c>
      <c r="M9382">
        <v>0</v>
      </c>
      <c r="N9382">
        <v>0</v>
      </c>
      <c r="O9382">
        <v>0</v>
      </c>
      <c r="P9382">
        <v>0</v>
      </c>
    </row>
    <row r="9383" spans="1:16" x14ac:dyDescent="0.25">
      <c r="A9383">
        <v>12109</v>
      </c>
      <c r="B9383">
        <v>0</v>
      </c>
      <c r="C9383">
        <v>67606.22</v>
      </c>
      <c r="D9383">
        <v>130378.06</v>
      </c>
      <c r="E9383">
        <v>161581.72</v>
      </c>
      <c r="F9383">
        <v>152704.92000000001</v>
      </c>
      <c r="G9383">
        <v>206528.33</v>
      </c>
      <c r="H9383">
        <v>125480.77</v>
      </c>
      <c r="I9383">
        <v>0</v>
      </c>
      <c r="J9383">
        <v>0</v>
      </c>
      <c r="K9383">
        <v>260948.05</v>
      </c>
      <c r="L9383">
        <v>123126.09</v>
      </c>
      <c r="M9383">
        <v>0</v>
      </c>
      <c r="N9383">
        <v>0</v>
      </c>
      <c r="O9383">
        <v>0</v>
      </c>
      <c r="P9383">
        <v>0</v>
      </c>
    </row>
    <row r="9384" spans="1:16" x14ac:dyDescent="0.25">
      <c r="A9384">
        <v>12110</v>
      </c>
      <c r="B9384">
        <v>0</v>
      </c>
      <c r="C9384">
        <v>243565.34</v>
      </c>
      <c r="D9384">
        <v>176066.69</v>
      </c>
      <c r="E9384">
        <v>249707.95</v>
      </c>
      <c r="F9384">
        <v>250992.9</v>
      </c>
      <c r="G9384">
        <v>339940.12</v>
      </c>
      <c r="H9384">
        <v>232254.53</v>
      </c>
      <c r="I9384">
        <v>0</v>
      </c>
      <c r="J9384">
        <v>0</v>
      </c>
      <c r="K9384">
        <v>489658.53</v>
      </c>
      <c r="L9384">
        <v>290211.90000000002</v>
      </c>
      <c r="M9384">
        <v>0</v>
      </c>
      <c r="N9384">
        <v>0</v>
      </c>
      <c r="O9384">
        <v>0</v>
      </c>
      <c r="P9384">
        <v>0</v>
      </c>
    </row>
    <row r="9385" spans="1:16" x14ac:dyDescent="0.25">
      <c r="A9385">
        <v>12111</v>
      </c>
      <c r="B9385">
        <v>0</v>
      </c>
      <c r="C9385">
        <v>191982.36</v>
      </c>
      <c r="D9385">
        <v>186464.45</v>
      </c>
      <c r="E9385">
        <v>186342.67</v>
      </c>
      <c r="F9385">
        <v>221119.03</v>
      </c>
      <c r="G9385">
        <v>279255.8</v>
      </c>
      <c r="H9385">
        <v>206921.69</v>
      </c>
      <c r="I9385">
        <v>0</v>
      </c>
      <c r="J9385">
        <v>0</v>
      </c>
      <c r="K9385">
        <v>477496.06</v>
      </c>
      <c r="L9385">
        <v>206292.66</v>
      </c>
      <c r="M9385">
        <v>0</v>
      </c>
      <c r="N9385">
        <v>0</v>
      </c>
      <c r="O9385">
        <v>0</v>
      </c>
      <c r="P9385">
        <v>0</v>
      </c>
    </row>
    <row r="9386" spans="1:16" x14ac:dyDescent="0.25">
      <c r="A9386">
        <v>12112</v>
      </c>
      <c r="B9386" t="s">
        <v>3911</v>
      </c>
      <c r="C9386">
        <v>355008.28</v>
      </c>
      <c r="D9386">
        <v>325802.71999999997</v>
      </c>
      <c r="E9386">
        <v>351013.94</v>
      </c>
      <c r="F9386">
        <v>456135.1</v>
      </c>
      <c r="G9386">
        <v>538368.9</v>
      </c>
      <c r="H9386">
        <v>348364.25</v>
      </c>
      <c r="I9386">
        <v>0</v>
      </c>
      <c r="J9386">
        <v>0</v>
      </c>
      <c r="K9386">
        <v>843467.06</v>
      </c>
      <c r="L9386">
        <v>369144.3</v>
      </c>
      <c r="M9386">
        <v>0</v>
      </c>
      <c r="N9386">
        <v>0</v>
      </c>
      <c r="O9386">
        <v>0</v>
      </c>
      <c r="P9386">
        <v>0</v>
      </c>
    </row>
    <row r="9387" spans="1:16" x14ac:dyDescent="0.25">
      <c r="A9387">
        <v>12113</v>
      </c>
      <c r="B9387">
        <v>0</v>
      </c>
      <c r="C9387">
        <v>197707.94</v>
      </c>
      <c r="D9387">
        <v>177796.48000000001</v>
      </c>
      <c r="E9387">
        <v>233313.8</v>
      </c>
      <c r="F9387">
        <v>215568.33</v>
      </c>
      <c r="G9387">
        <v>276319.3</v>
      </c>
      <c r="H9387">
        <v>208173.97</v>
      </c>
      <c r="I9387">
        <v>0</v>
      </c>
      <c r="J9387">
        <v>0</v>
      </c>
      <c r="K9387">
        <v>409397.44</v>
      </c>
      <c r="L9387">
        <v>259002.12</v>
      </c>
      <c r="M9387">
        <v>0</v>
      </c>
      <c r="N9387">
        <v>0</v>
      </c>
      <c r="O9387">
        <v>0</v>
      </c>
      <c r="P9387">
        <v>0</v>
      </c>
    </row>
    <row r="9388" spans="1:16" x14ac:dyDescent="0.25">
      <c r="A9388">
        <v>12114</v>
      </c>
      <c r="B9388">
        <v>0</v>
      </c>
      <c r="C9388">
        <v>105840.80499999999</v>
      </c>
      <c r="D9388">
        <v>125566.67</v>
      </c>
      <c r="E9388">
        <v>0</v>
      </c>
      <c r="F9388">
        <v>165891.54999999999</v>
      </c>
      <c r="G9388">
        <v>193395.3</v>
      </c>
      <c r="H9388">
        <v>0</v>
      </c>
      <c r="I9388">
        <v>0</v>
      </c>
      <c r="J9388">
        <v>0</v>
      </c>
      <c r="K9388">
        <v>348119.4</v>
      </c>
      <c r="L9388">
        <v>145872.98000000001</v>
      </c>
      <c r="M9388">
        <v>0</v>
      </c>
      <c r="N9388">
        <v>0</v>
      </c>
      <c r="O9388">
        <v>0</v>
      </c>
      <c r="P9388">
        <v>0</v>
      </c>
    </row>
    <row r="9389" spans="1:16" x14ac:dyDescent="0.25">
      <c r="A9389">
        <v>12115</v>
      </c>
      <c r="B9389" t="s">
        <v>3915</v>
      </c>
      <c r="C9389">
        <v>163045.70000000001</v>
      </c>
      <c r="D9389">
        <v>128052.65</v>
      </c>
      <c r="E9389">
        <v>162543.73000000001</v>
      </c>
      <c r="F9389">
        <v>156430.54999999999</v>
      </c>
      <c r="G9389">
        <v>232990.14</v>
      </c>
      <c r="H9389">
        <v>152017.62</v>
      </c>
      <c r="I9389">
        <v>0</v>
      </c>
      <c r="J9389">
        <v>0</v>
      </c>
      <c r="K9389">
        <v>380320.16</v>
      </c>
      <c r="L9389">
        <v>187755.34</v>
      </c>
      <c r="M9389">
        <v>0</v>
      </c>
      <c r="N9389">
        <v>0</v>
      </c>
      <c r="O9389">
        <v>0</v>
      </c>
      <c r="P9389">
        <v>0</v>
      </c>
    </row>
    <row r="9390" spans="1:16" x14ac:dyDescent="0.25">
      <c r="A9390">
        <v>12116</v>
      </c>
      <c r="B9390">
        <v>0</v>
      </c>
      <c r="C9390">
        <v>146093.16</v>
      </c>
      <c r="D9390">
        <v>101804.914</v>
      </c>
      <c r="E9390">
        <v>72081.914000000004</v>
      </c>
      <c r="F9390">
        <v>127310.02</v>
      </c>
      <c r="G9390">
        <v>230359.78</v>
      </c>
      <c r="H9390">
        <v>147962.39000000001</v>
      </c>
      <c r="I9390">
        <v>0</v>
      </c>
      <c r="J9390">
        <v>0</v>
      </c>
      <c r="K9390">
        <v>301505.06</v>
      </c>
      <c r="L9390">
        <v>162297.67000000001</v>
      </c>
      <c r="M9390">
        <v>0</v>
      </c>
      <c r="N9390">
        <v>0</v>
      </c>
      <c r="O9390">
        <v>0</v>
      </c>
      <c r="P9390">
        <v>0</v>
      </c>
    </row>
    <row r="9391" spans="1:16" x14ac:dyDescent="0.25">
      <c r="A9391">
        <v>12117</v>
      </c>
      <c r="B9391">
        <v>0</v>
      </c>
      <c r="C9391">
        <v>90110.84</v>
      </c>
      <c r="D9391">
        <v>97800.03</v>
      </c>
      <c r="E9391">
        <v>0</v>
      </c>
      <c r="F9391">
        <v>101708.19</v>
      </c>
      <c r="G9391">
        <v>85535.05</v>
      </c>
      <c r="H9391">
        <v>145844.78</v>
      </c>
      <c r="I9391">
        <v>0</v>
      </c>
      <c r="J9391">
        <v>0</v>
      </c>
      <c r="K9391">
        <v>196782.61</v>
      </c>
      <c r="L9391">
        <v>100503.09</v>
      </c>
      <c r="M9391">
        <v>0</v>
      </c>
      <c r="N9391">
        <v>0</v>
      </c>
      <c r="O9391">
        <v>0</v>
      </c>
      <c r="P9391">
        <v>0</v>
      </c>
    </row>
    <row r="9392" spans="1:16" x14ac:dyDescent="0.25">
      <c r="A9392">
        <v>12118</v>
      </c>
      <c r="B9392">
        <v>0</v>
      </c>
      <c r="C9392">
        <v>0</v>
      </c>
      <c r="D9392">
        <v>0</v>
      </c>
      <c r="E9392">
        <v>0</v>
      </c>
      <c r="F9392">
        <v>198954.39</v>
      </c>
      <c r="G9392">
        <v>0</v>
      </c>
      <c r="H9392">
        <v>0</v>
      </c>
      <c r="I9392">
        <v>2147973</v>
      </c>
      <c r="J9392">
        <v>2380884.7999999998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</row>
    <row r="9393" spans="1:16" x14ac:dyDescent="0.25">
      <c r="A9393">
        <v>12119</v>
      </c>
      <c r="B9393">
        <v>0</v>
      </c>
      <c r="C9393">
        <v>58371.472999999998</v>
      </c>
      <c r="D9393">
        <v>91171.414000000004</v>
      </c>
      <c r="E9393">
        <v>0</v>
      </c>
      <c r="F9393">
        <v>0</v>
      </c>
      <c r="G9393">
        <v>260208.28</v>
      </c>
      <c r="H9393">
        <v>109084.65</v>
      </c>
      <c r="I9393">
        <v>0</v>
      </c>
      <c r="J9393">
        <v>0</v>
      </c>
      <c r="K9393">
        <v>348634.9</v>
      </c>
      <c r="L9393">
        <v>145652.56</v>
      </c>
      <c r="M9393">
        <v>0</v>
      </c>
      <c r="N9393">
        <v>0</v>
      </c>
      <c r="O9393">
        <v>0</v>
      </c>
      <c r="P9393">
        <v>0</v>
      </c>
    </row>
    <row r="9394" spans="1:16" x14ac:dyDescent="0.25">
      <c r="A9394">
        <v>12120</v>
      </c>
      <c r="B9394" t="s">
        <v>3929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91064.92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</row>
    <row r="9395" spans="1:16" x14ac:dyDescent="0.25">
      <c r="A9395">
        <v>12121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522319.7</v>
      </c>
      <c r="J9395">
        <v>566444.56000000006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</row>
    <row r="9396" spans="1:16" x14ac:dyDescent="0.25">
      <c r="A9396">
        <v>12122</v>
      </c>
      <c r="B9396" t="s">
        <v>3930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991195</v>
      </c>
      <c r="J9396">
        <v>1162927.3999999999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</row>
    <row r="9397" spans="1:16" x14ac:dyDescent="0.25">
      <c r="A9397">
        <v>12123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191346.84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</row>
    <row r="9398" spans="1:16" x14ac:dyDescent="0.25">
      <c r="A9398">
        <v>12124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150056.56</v>
      </c>
      <c r="J9398">
        <v>125607.48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</row>
    <row r="9399" spans="1:16" x14ac:dyDescent="0.25">
      <c r="A9399">
        <v>12125</v>
      </c>
      <c r="B9399" t="s">
        <v>3760</v>
      </c>
      <c r="C9399">
        <v>0</v>
      </c>
      <c r="D9399">
        <v>0</v>
      </c>
      <c r="E9399">
        <v>0</v>
      </c>
      <c r="F9399">
        <v>94760.945000000007</v>
      </c>
      <c r="G9399">
        <v>152113.84</v>
      </c>
      <c r="H9399">
        <v>0</v>
      </c>
      <c r="I9399">
        <v>1142106.2</v>
      </c>
      <c r="J9399">
        <v>2135774.7999999998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</row>
    <row r="9400" spans="1:16" x14ac:dyDescent="0.25">
      <c r="A9400">
        <v>12126</v>
      </c>
      <c r="B9400">
        <v>0</v>
      </c>
      <c r="C9400">
        <v>0</v>
      </c>
      <c r="D9400">
        <v>139060.73000000001</v>
      </c>
      <c r="E9400">
        <v>100582.37</v>
      </c>
      <c r="F9400">
        <v>0</v>
      </c>
      <c r="G9400">
        <v>81782.64</v>
      </c>
      <c r="H9400">
        <v>97841.45</v>
      </c>
      <c r="I9400">
        <v>0</v>
      </c>
      <c r="J9400">
        <v>0</v>
      </c>
      <c r="K9400">
        <v>97144.67</v>
      </c>
      <c r="L9400">
        <v>0</v>
      </c>
      <c r="M9400">
        <v>0</v>
      </c>
      <c r="N9400">
        <v>0</v>
      </c>
      <c r="O9400">
        <v>0</v>
      </c>
      <c r="P9400">
        <v>0</v>
      </c>
    </row>
    <row r="9401" spans="1:16" x14ac:dyDescent="0.25">
      <c r="A9401">
        <v>12127</v>
      </c>
      <c r="B9401">
        <v>0</v>
      </c>
      <c r="C9401">
        <v>0</v>
      </c>
      <c r="D9401">
        <v>0</v>
      </c>
      <c r="E9401">
        <v>109951.05</v>
      </c>
      <c r="F9401">
        <v>114539.45</v>
      </c>
      <c r="G9401">
        <v>147481.17000000001</v>
      </c>
      <c r="H9401">
        <v>125013.51</v>
      </c>
      <c r="I9401">
        <v>0</v>
      </c>
      <c r="J9401">
        <v>0</v>
      </c>
      <c r="K9401">
        <v>231697.02</v>
      </c>
      <c r="L9401">
        <v>124168.09</v>
      </c>
      <c r="M9401">
        <v>0</v>
      </c>
      <c r="N9401">
        <v>0</v>
      </c>
      <c r="O9401">
        <v>0</v>
      </c>
      <c r="P9401">
        <v>0</v>
      </c>
    </row>
    <row r="9402" spans="1:16" x14ac:dyDescent="0.25">
      <c r="A9402">
        <v>12128</v>
      </c>
      <c r="B9402" t="s">
        <v>3825</v>
      </c>
      <c r="C9402">
        <v>112016.44</v>
      </c>
      <c r="D9402">
        <v>0</v>
      </c>
      <c r="E9402">
        <v>0</v>
      </c>
      <c r="F9402">
        <v>111119.12</v>
      </c>
      <c r="G9402">
        <v>138129.53</v>
      </c>
      <c r="H9402">
        <v>0</v>
      </c>
      <c r="I9402">
        <v>0</v>
      </c>
      <c r="J9402">
        <v>0</v>
      </c>
      <c r="K9402">
        <v>221547.06</v>
      </c>
      <c r="L9402">
        <v>0</v>
      </c>
      <c r="M9402">
        <v>0</v>
      </c>
      <c r="N9402">
        <v>0</v>
      </c>
      <c r="O9402">
        <v>0</v>
      </c>
      <c r="P9402">
        <v>0</v>
      </c>
    </row>
    <row r="9403" spans="1:16" x14ac:dyDescent="0.25">
      <c r="A9403">
        <v>12129</v>
      </c>
      <c r="B9403" t="s">
        <v>3887</v>
      </c>
      <c r="C9403">
        <v>0</v>
      </c>
      <c r="D9403">
        <v>74353.279999999999</v>
      </c>
      <c r="E9403">
        <v>64750.605000000003</v>
      </c>
      <c r="F9403">
        <v>90799.08</v>
      </c>
      <c r="G9403">
        <v>159353.14000000001</v>
      </c>
      <c r="H9403">
        <v>74168.92</v>
      </c>
      <c r="I9403">
        <v>0</v>
      </c>
      <c r="J9403">
        <v>0</v>
      </c>
      <c r="K9403">
        <v>247569.77</v>
      </c>
      <c r="L9403">
        <v>69623.266000000003</v>
      </c>
      <c r="M9403">
        <v>0</v>
      </c>
      <c r="N9403">
        <v>0</v>
      </c>
      <c r="O9403">
        <v>0</v>
      </c>
      <c r="P9403">
        <v>0</v>
      </c>
    </row>
    <row r="9404" spans="1:16" x14ac:dyDescent="0.25">
      <c r="A9404">
        <v>12130</v>
      </c>
      <c r="B9404" t="s">
        <v>3928</v>
      </c>
      <c r="C9404">
        <v>0</v>
      </c>
      <c r="D9404">
        <v>0</v>
      </c>
      <c r="E9404">
        <v>0</v>
      </c>
      <c r="F9404">
        <v>155512.23000000001</v>
      </c>
      <c r="G9404">
        <v>166178.56</v>
      </c>
      <c r="H9404">
        <v>118334.80499999999</v>
      </c>
      <c r="I9404">
        <v>0</v>
      </c>
      <c r="J9404">
        <v>0</v>
      </c>
      <c r="K9404">
        <v>224534.12</v>
      </c>
      <c r="L9404">
        <v>106339.82</v>
      </c>
      <c r="M9404">
        <v>0</v>
      </c>
      <c r="N9404">
        <v>0</v>
      </c>
      <c r="O9404">
        <v>0</v>
      </c>
      <c r="P9404">
        <v>0</v>
      </c>
    </row>
    <row r="9405" spans="1:16" x14ac:dyDescent="0.25">
      <c r="A9405">
        <v>12131</v>
      </c>
      <c r="B9405" t="s">
        <v>3925</v>
      </c>
      <c r="C9405">
        <v>99013.164000000004</v>
      </c>
      <c r="D9405">
        <v>0</v>
      </c>
      <c r="E9405">
        <v>0</v>
      </c>
      <c r="F9405">
        <v>110125.14</v>
      </c>
      <c r="G9405">
        <v>145016.07999999999</v>
      </c>
      <c r="H9405">
        <v>0</v>
      </c>
      <c r="I9405">
        <v>0</v>
      </c>
      <c r="J9405">
        <v>0</v>
      </c>
      <c r="K9405">
        <v>282533.34000000003</v>
      </c>
      <c r="L9405">
        <v>80406.75</v>
      </c>
      <c r="M9405">
        <v>0</v>
      </c>
      <c r="N9405">
        <v>0</v>
      </c>
      <c r="O9405">
        <v>0</v>
      </c>
      <c r="P9405">
        <v>0</v>
      </c>
    </row>
    <row r="9406" spans="1:16" x14ac:dyDescent="0.25">
      <c r="A9406">
        <v>12132</v>
      </c>
      <c r="B9406" t="s">
        <v>3933</v>
      </c>
      <c r="C9406">
        <v>0</v>
      </c>
      <c r="D9406">
        <v>131950.53</v>
      </c>
      <c r="E9406">
        <v>173493.8</v>
      </c>
      <c r="F9406">
        <v>160533.1</v>
      </c>
      <c r="G9406">
        <v>184274.58</v>
      </c>
      <c r="H9406">
        <v>0</v>
      </c>
      <c r="I9406">
        <v>0</v>
      </c>
      <c r="J9406">
        <v>0</v>
      </c>
      <c r="K9406">
        <v>253289.11</v>
      </c>
      <c r="L9406">
        <v>0</v>
      </c>
      <c r="M9406">
        <v>0</v>
      </c>
      <c r="N9406">
        <v>0</v>
      </c>
      <c r="O9406">
        <v>0</v>
      </c>
      <c r="P9406">
        <v>0</v>
      </c>
    </row>
    <row r="9407" spans="1:16" x14ac:dyDescent="0.25">
      <c r="A9407">
        <v>12133</v>
      </c>
      <c r="B9407" t="s">
        <v>3902</v>
      </c>
      <c r="C9407">
        <v>268223.40000000002</v>
      </c>
      <c r="D9407">
        <v>0</v>
      </c>
      <c r="E9407">
        <v>0</v>
      </c>
      <c r="F9407">
        <v>0</v>
      </c>
      <c r="G9407">
        <v>176652.62</v>
      </c>
      <c r="H9407">
        <v>224477.61</v>
      </c>
      <c r="I9407">
        <v>0</v>
      </c>
      <c r="J9407">
        <v>0</v>
      </c>
      <c r="K9407">
        <v>0</v>
      </c>
      <c r="L9407">
        <v>249460.94</v>
      </c>
      <c r="M9407">
        <v>0</v>
      </c>
      <c r="N9407">
        <v>0</v>
      </c>
      <c r="O9407">
        <v>0</v>
      </c>
      <c r="P9407">
        <v>0</v>
      </c>
    </row>
    <row r="9408" spans="1:16" x14ac:dyDescent="0.25">
      <c r="A9408">
        <v>12134</v>
      </c>
      <c r="B9408">
        <v>0</v>
      </c>
      <c r="C9408">
        <v>0</v>
      </c>
      <c r="D9408">
        <v>0</v>
      </c>
      <c r="E9408">
        <v>0</v>
      </c>
      <c r="F9408">
        <v>3224080</v>
      </c>
      <c r="G9408">
        <v>2430850</v>
      </c>
      <c r="H9408">
        <v>1518003.6</v>
      </c>
      <c r="I9408">
        <v>29231376</v>
      </c>
      <c r="J9408">
        <v>31417366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</row>
    <row r="9409" spans="1:16" x14ac:dyDescent="0.25">
      <c r="A9409">
        <v>12137</v>
      </c>
      <c r="B9409" t="s">
        <v>3934</v>
      </c>
      <c r="C9409">
        <v>104240.64</v>
      </c>
      <c r="D9409">
        <v>113540.24</v>
      </c>
      <c r="E9409">
        <v>138042.06</v>
      </c>
      <c r="F9409">
        <v>143674.79999999999</v>
      </c>
      <c r="G9409">
        <v>110133.43</v>
      </c>
      <c r="H9409">
        <v>108661.67</v>
      </c>
      <c r="I9409">
        <v>0</v>
      </c>
      <c r="J9409">
        <v>0</v>
      </c>
      <c r="K9409">
        <v>274638.62</v>
      </c>
      <c r="L9409">
        <v>82327.88</v>
      </c>
      <c r="M9409">
        <v>0</v>
      </c>
      <c r="N9409">
        <v>0</v>
      </c>
      <c r="O9409">
        <v>0</v>
      </c>
      <c r="P9409">
        <v>0</v>
      </c>
    </row>
    <row r="9410" spans="1:16" x14ac:dyDescent="0.25">
      <c r="A9410">
        <v>12138</v>
      </c>
      <c r="B9410">
        <v>0</v>
      </c>
      <c r="C9410">
        <v>0</v>
      </c>
      <c r="D9410">
        <v>0</v>
      </c>
      <c r="E9410">
        <v>0</v>
      </c>
      <c r="F9410">
        <v>113016.81</v>
      </c>
      <c r="G9410">
        <v>94314.983999999997</v>
      </c>
      <c r="H9410">
        <v>0</v>
      </c>
      <c r="I9410">
        <v>0</v>
      </c>
      <c r="J9410">
        <v>0</v>
      </c>
      <c r="K9410">
        <v>109277.48</v>
      </c>
      <c r="L9410">
        <v>0</v>
      </c>
      <c r="M9410">
        <v>0</v>
      </c>
      <c r="N9410">
        <v>0</v>
      </c>
      <c r="O9410">
        <v>0</v>
      </c>
      <c r="P9410">
        <v>0</v>
      </c>
    </row>
    <row r="9411" spans="1:16" x14ac:dyDescent="0.25">
      <c r="A9411">
        <v>12139</v>
      </c>
      <c r="B9411">
        <v>0</v>
      </c>
      <c r="C9411">
        <v>0</v>
      </c>
      <c r="D9411">
        <v>69625.585999999996</v>
      </c>
      <c r="E9411">
        <v>0</v>
      </c>
      <c r="F9411">
        <v>0</v>
      </c>
      <c r="G9411">
        <v>0</v>
      </c>
      <c r="H9411">
        <v>64371.195</v>
      </c>
      <c r="I9411">
        <v>0</v>
      </c>
      <c r="J9411">
        <v>0</v>
      </c>
      <c r="K9411">
        <v>161107.70000000001</v>
      </c>
      <c r="L9411">
        <v>65444.504000000001</v>
      </c>
      <c r="M9411">
        <v>0</v>
      </c>
      <c r="N9411">
        <v>0</v>
      </c>
      <c r="O9411">
        <v>0</v>
      </c>
      <c r="P9411">
        <v>0</v>
      </c>
    </row>
    <row r="9412" spans="1:16" x14ac:dyDescent="0.25">
      <c r="A9412">
        <v>12140</v>
      </c>
      <c r="B9412">
        <v>0</v>
      </c>
      <c r="C9412">
        <v>0</v>
      </c>
      <c r="D9412">
        <v>0</v>
      </c>
      <c r="E9412">
        <v>0</v>
      </c>
      <c r="F9412">
        <v>75641.62</v>
      </c>
      <c r="G9412">
        <v>83893.14</v>
      </c>
      <c r="H9412">
        <v>0</v>
      </c>
      <c r="I9412">
        <v>0</v>
      </c>
      <c r="J9412">
        <v>0</v>
      </c>
      <c r="K9412">
        <v>150669.34</v>
      </c>
      <c r="L9412">
        <v>0</v>
      </c>
      <c r="M9412">
        <v>0</v>
      </c>
      <c r="N9412">
        <v>0</v>
      </c>
      <c r="O9412">
        <v>0</v>
      </c>
      <c r="P9412">
        <v>0</v>
      </c>
    </row>
    <row r="9413" spans="1:16" x14ac:dyDescent="0.25">
      <c r="A9413">
        <v>12141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197548.52</v>
      </c>
      <c r="L9413">
        <v>87024.09</v>
      </c>
      <c r="M9413">
        <v>0</v>
      </c>
      <c r="N9413">
        <v>0</v>
      </c>
      <c r="O9413">
        <v>0</v>
      </c>
      <c r="P9413">
        <v>0</v>
      </c>
    </row>
    <row r="9414" spans="1:16" x14ac:dyDescent="0.25">
      <c r="A9414">
        <v>12142</v>
      </c>
      <c r="B9414" t="s">
        <v>3932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201722.92</v>
      </c>
      <c r="L9414">
        <v>79898.75</v>
      </c>
      <c r="M9414">
        <v>0</v>
      </c>
      <c r="N9414">
        <v>0</v>
      </c>
      <c r="O9414">
        <v>0</v>
      </c>
      <c r="P9414">
        <v>0</v>
      </c>
    </row>
    <row r="9415" spans="1:16" x14ac:dyDescent="0.25">
      <c r="A9415">
        <v>12143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69828.59</v>
      </c>
      <c r="H9415">
        <v>0</v>
      </c>
      <c r="I9415">
        <v>0</v>
      </c>
      <c r="J9415">
        <v>0</v>
      </c>
      <c r="K9415">
        <v>207526.1</v>
      </c>
      <c r="L9415">
        <v>0</v>
      </c>
      <c r="M9415">
        <v>0</v>
      </c>
      <c r="N9415">
        <v>0</v>
      </c>
      <c r="O9415">
        <v>0</v>
      </c>
      <c r="P9415">
        <v>0</v>
      </c>
    </row>
    <row r="9416" spans="1:16" x14ac:dyDescent="0.25">
      <c r="A9416">
        <v>12144</v>
      </c>
      <c r="B9416" t="s">
        <v>3813</v>
      </c>
      <c r="C9416">
        <v>0</v>
      </c>
      <c r="D9416">
        <v>49964.99</v>
      </c>
      <c r="E9416">
        <v>75694.77</v>
      </c>
      <c r="F9416">
        <v>0</v>
      </c>
      <c r="G9416">
        <v>113821.39</v>
      </c>
      <c r="H9416">
        <v>55359.58</v>
      </c>
      <c r="I9416">
        <v>0</v>
      </c>
      <c r="J9416">
        <v>0</v>
      </c>
      <c r="K9416">
        <v>281748.94</v>
      </c>
      <c r="L9416">
        <v>88160.125</v>
      </c>
      <c r="M9416">
        <v>0</v>
      </c>
      <c r="N9416">
        <v>0</v>
      </c>
      <c r="O9416">
        <v>0</v>
      </c>
      <c r="P9416">
        <v>0</v>
      </c>
    </row>
    <row r="9417" spans="1:16" x14ac:dyDescent="0.25">
      <c r="A9417">
        <v>12145</v>
      </c>
      <c r="B9417" t="s">
        <v>3935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150501.12</v>
      </c>
      <c r="L9417">
        <v>0</v>
      </c>
      <c r="M9417">
        <v>0</v>
      </c>
      <c r="N9417">
        <v>0</v>
      </c>
      <c r="O9417">
        <v>0</v>
      </c>
      <c r="P9417">
        <v>0</v>
      </c>
    </row>
    <row r="9418" spans="1:16" x14ac:dyDescent="0.25">
      <c r="A9418">
        <v>12146</v>
      </c>
      <c r="B9418" t="s">
        <v>3891</v>
      </c>
      <c r="C9418">
        <v>0</v>
      </c>
      <c r="D9418">
        <v>0</v>
      </c>
      <c r="E9418">
        <v>0</v>
      </c>
      <c r="F9418">
        <v>88812.733999999997</v>
      </c>
      <c r="G9418">
        <v>0</v>
      </c>
      <c r="H9418">
        <v>76244.53</v>
      </c>
      <c r="I9418">
        <v>0</v>
      </c>
      <c r="J9418">
        <v>0</v>
      </c>
      <c r="K9418">
        <v>216320.6</v>
      </c>
      <c r="L9418">
        <v>95985.72</v>
      </c>
      <c r="M9418">
        <v>0</v>
      </c>
      <c r="N9418">
        <v>0</v>
      </c>
      <c r="O9418">
        <v>0</v>
      </c>
      <c r="P9418">
        <v>0</v>
      </c>
    </row>
    <row r="9419" spans="1:16" x14ac:dyDescent="0.25">
      <c r="A9419">
        <v>12147</v>
      </c>
      <c r="B9419" t="s">
        <v>3924</v>
      </c>
      <c r="C9419">
        <v>130971.234</v>
      </c>
      <c r="D9419">
        <v>0</v>
      </c>
      <c r="E9419">
        <v>125347.016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256683.42</v>
      </c>
      <c r="L9419">
        <v>0</v>
      </c>
      <c r="M9419">
        <v>0</v>
      </c>
      <c r="N9419">
        <v>0</v>
      </c>
      <c r="O9419">
        <v>0</v>
      </c>
      <c r="P9419">
        <v>0</v>
      </c>
    </row>
    <row r="9420" spans="1:16" x14ac:dyDescent="0.25">
      <c r="A9420">
        <v>12149</v>
      </c>
      <c r="B9420" t="s">
        <v>159</v>
      </c>
      <c r="C9420">
        <v>0</v>
      </c>
      <c r="D9420">
        <v>0</v>
      </c>
      <c r="E9420">
        <v>0</v>
      </c>
      <c r="F9420">
        <v>4172119.2</v>
      </c>
      <c r="G9420">
        <v>2858730.5</v>
      </c>
      <c r="H9420">
        <v>1878538.5</v>
      </c>
      <c r="I9420">
        <v>37173736</v>
      </c>
      <c r="J9420">
        <v>40199320</v>
      </c>
      <c r="K9420">
        <v>0</v>
      </c>
      <c r="L9420">
        <v>463541.8</v>
      </c>
      <c r="M9420">
        <v>0</v>
      </c>
      <c r="N9420">
        <v>0</v>
      </c>
      <c r="O9420">
        <v>0</v>
      </c>
      <c r="P9420">
        <v>0</v>
      </c>
    </row>
    <row r="9421" spans="1:16" x14ac:dyDescent="0.25">
      <c r="A9421">
        <v>12151</v>
      </c>
      <c r="B9421" t="s">
        <v>141</v>
      </c>
      <c r="C9421">
        <v>0</v>
      </c>
      <c r="D9421">
        <v>0</v>
      </c>
      <c r="E9421">
        <v>0</v>
      </c>
      <c r="F9421">
        <v>5307581.5</v>
      </c>
      <c r="G9421">
        <v>3588889.2</v>
      </c>
      <c r="H9421">
        <v>2645019.7999999998</v>
      </c>
      <c r="I9421">
        <v>47108616</v>
      </c>
      <c r="J9421">
        <v>52204636</v>
      </c>
      <c r="K9421">
        <v>129426.30499999999</v>
      </c>
      <c r="L9421">
        <v>610326.06000000006</v>
      </c>
      <c r="M9421">
        <v>0</v>
      </c>
      <c r="N9421">
        <v>0</v>
      </c>
      <c r="O9421">
        <v>0</v>
      </c>
      <c r="P9421">
        <v>0</v>
      </c>
    </row>
    <row r="9422" spans="1:16" x14ac:dyDescent="0.25">
      <c r="A9422">
        <v>12153</v>
      </c>
      <c r="B9422" t="s">
        <v>217</v>
      </c>
      <c r="C9422">
        <v>0</v>
      </c>
      <c r="D9422">
        <v>0</v>
      </c>
      <c r="E9422">
        <v>0</v>
      </c>
      <c r="F9422">
        <v>2309499</v>
      </c>
      <c r="G9422">
        <v>1677790.9</v>
      </c>
      <c r="H9422">
        <v>1148546</v>
      </c>
      <c r="I9422">
        <v>20850788</v>
      </c>
      <c r="J9422">
        <v>24941646</v>
      </c>
      <c r="K9422">
        <v>1171325.8</v>
      </c>
      <c r="L9422">
        <v>1967772</v>
      </c>
      <c r="M9422">
        <v>0</v>
      </c>
      <c r="N9422">
        <v>0</v>
      </c>
      <c r="O9422">
        <v>0</v>
      </c>
      <c r="P9422">
        <v>0</v>
      </c>
    </row>
    <row r="9423" spans="1:16" x14ac:dyDescent="0.25">
      <c r="A9423">
        <v>12154</v>
      </c>
      <c r="B9423" t="s">
        <v>3788</v>
      </c>
      <c r="C9423">
        <v>321207.59999999998</v>
      </c>
      <c r="D9423">
        <v>373612.22</v>
      </c>
      <c r="E9423">
        <v>468946.16</v>
      </c>
      <c r="F9423">
        <v>471843.9</v>
      </c>
      <c r="G9423">
        <v>735705.56</v>
      </c>
      <c r="H9423">
        <v>469535.16</v>
      </c>
      <c r="I9423">
        <v>571720.80000000005</v>
      </c>
      <c r="J9423">
        <v>542507</v>
      </c>
      <c r="K9423">
        <v>1200674.6000000001</v>
      </c>
      <c r="L9423">
        <v>655498.56000000006</v>
      </c>
      <c r="M9423">
        <v>0</v>
      </c>
      <c r="N9423">
        <v>0</v>
      </c>
      <c r="O9423">
        <v>0</v>
      </c>
      <c r="P9423">
        <v>0</v>
      </c>
    </row>
    <row r="9424" spans="1:16" x14ac:dyDescent="0.25">
      <c r="A9424">
        <v>12155</v>
      </c>
      <c r="B9424">
        <v>0</v>
      </c>
      <c r="C9424">
        <v>193687.72</v>
      </c>
      <c r="D9424">
        <v>155982</v>
      </c>
      <c r="E9424">
        <v>384677.03</v>
      </c>
      <c r="F9424">
        <v>397058.66</v>
      </c>
      <c r="G9424">
        <v>275037.88</v>
      </c>
      <c r="H9424">
        <v>288700.34000000003</v>
      </c>
      <c r="I9424">
        <v>0</v>
      </c>
      <c r="J9424">
        <v>0</v>
      </c>
      <c r="K9424">
        <v>1747980.2</v>
      </c>
      <c r="L9424">
        <v>1166741</v>
      </c>
      <c r="M9424">
        <v>0</v>
      </c>
      <c r="N9424">
        <v>0</v>
      </c>
      <c r="O9424">
        <v>0</v>
      </c>
      <c r="P9424">
        <v>0</v>
      </c>
    </row>
    <row r="9425" spans="1:16" x14ac:dyDescent="0.25">
      <c r="A9425">
        <v>12164</v>
      </c>
      <c r="B9425">
        <v>0</v>
      </c>
      <c r="C9425">
        <v>0</v>
      </c>
      <c r="D9425">
        <v>244193.16</v>
      </c>
      <c r="E9425">
        <v>93035.97</v>
      </c>
      <c r="F9425">
        <v>97744.36</v>
      </c>
      <c r="G9425">
        <v>112903.74</v>
      </c>
      <c r="H9425">
        <v>319807.40000000002</v>
      </c>
      <c r="I9425">
        <v>0</v>
      </c>
      <c r="J9425">
        <v>0</v>
      </c>
      <c r="K9425">
        <v>0</v>
      </c>
      <c r="L9425">
        <v>136411.70000000001</v>
      </c>
      <c r="M9425">
        <v>0</v>
      </c>
      <c r="N9425">
        <v>0</v>
      </c>
      <c r="O9425">
        <v>0</v>
      </c>
      <c r="P9425">
        <v>0</v>
      </c>
    </row>
    <row r="9426" spans="1:16" x14ac:dyDescent="0.25">
      <c r="A9426">
        <v>12171</v>
      </c>
      <c r="B9426" t="s">
        <v>3941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119958.33</v>
      </c>
      <c r="L9426">
        <v>0</v>
      </c>
      <c r="M9426">
        <v>0</v>
      </c>
      <c r="N9426">
        <v>0</v>
      </c>
      <c r="O9426">
        <v>0</v>
      </c>
      <c r="P9426">
        <v>0</v>
      </c>
    </row>
    <row r="9427" spans="1:16" x14ac:dyDescent="0.25">
      <c r="A9427">
        <v>12173</v>
      </c>
      <c r="B9427">
        <v>0</v>
      </c>
      <c r="C9427">
        <v>0</v>
      </c>
      <c r="D9427">
        <v>0</v>
      </c>
      <c r="E9427">
        <v>0</v>
      </c>
      <c r="F9427">
        <v>82989.41</v>
      </c>
      <c r="G9427">
        <v>0</v>
      </c>
      <c r="H9427">
        <v>0</v>
      </c>
      <c r="I9427">
        <v>709730.2</v>
      </c>
      <c r="J9427">
        <v>753296.25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</row>
    <row r="9428" spans="1:16" x14ac:dyDescent="0.25">
      <c r="A9428">
        <v>12174</v>
      </c>
      <c r="B9428">
        <v>0</v>
      </c>
      <c r="C9428">
        <v>0</v>
      </c>
      <c r="D9428">
        <v>0</v>
      </c>
      <c r="E9428">
        <v>0</v>
      </c>
      <c r="F9428">
        <v>56580.77</v>
      </c>
      <c r="G9428">
        <v>0</v>
      </c>
      <c r="H9428">
        <v>0</v>
      </c>
      <c r="I9428">
        <v>568469.30000000005</v>
      </c>
      <c r="J9428">
        <v>606673.56000000006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</row>
    <row r="9429" spans="1:16" x14ac:dyDescent="0.25">
      <c r="A9429">
        <v>12175</v>
      </c>
      <c r="B9429" t="s">
        <v>3942</v>
      </c>
      <c r="C9429">
        <v>372498.78</v>
      </c>
      <c r="D9429">
        <v>207170.64</v>
      </c>
      <c r="E9429">
        <v>428173.2</v>
      </c>
      <c r="F9429">
        <v>635883.19999999995</v>
      </c>
      <c r="G9429">
        <v>671619.25</v>
      </c>
      <c r="H9429">
        <v>540004.93999999994</v>
      </c>
      <c r="I9429">
        <v>0</v>
      </c>
      <c r="J9429">
        <v>0</v>
      </c>
      <c r="K9429">
        <v>330247.65999999997</v>
      </c>
      <c r="L9429">
        <v>160487.44</v>
      </c>
      <c r="M9429">
        <v>0</v>
      </c>
      <c r="N9429">
        <v>0</v>
      </c>
      <c r="O9429">
        <v>0</v>
      </c>
      <c r="P9429">
        <v>0</v>
      </c>
    </row>
    <row r="9430" spans="1:16" x14ac:dyDescent="0.25">
      <c r="A9430">
        <v>12176</v>
      </c>
      <c r="B9430">
        <v>0</v>
      </c>
      <c r="C9430">
        <v>194074.1</v>
      </c>
      <c r="D9430">
        <v>113552.03</v>
      </c>
      <c r="E9430">
        <v>201165.94</v>
      </c>
      <c r="F9430">
        <v>305926.88</v>
      </c>
      <c r="G9430">
        <v>302038.90000000002</v>
      </c>
      <c r="H9430">
        <v>241750.84</v>
      </c>
      <c r="I9430">
        <v>0</v>
      </c>
      <c r="J9430">
        <v>0</v>
      </c>
      <c r="K9430">
        <v>129153.02</v>
      </c>
      <c r="L9430">
        <v>0</v>
      </c>
      <c r="M9430">
        <v>0</v>
      </c>
      <c r="N9430">
        <v>0</v>
      </c>
      <c r="O9430">
        <v>0</v>
      </c>
      <c r="P9430">
        <v>0</v>
      </c>
    </row>
    <row r="9431" spans="1:16" x14ac:dyDescent="0.25">
      <c r="A9431">
        <v>12180</v>
      </c>
      <c r="B9431" t="s">
        <v>3943</v>
      </c>
      <c r="C9431">
        <v>177664.75</v>
      </c>
      <c r="D9431">
        <v>93506.25</v>
      </c>
      <c r="E9431">
        <v>184545.6</v>
      </c>
      <c r="F9431">
        <v>273587.40000000002</v>
      </c>
      <c r="G9431">
        <v>310349.06</v>
      </c>
      <c r="H9431">
        <v>224733.89</v>
      </c>
      <c r="I9431">
        <v>0</v>
      </c>
      <c r="J9431">
        <v>0</v>
      </c>
      <c r="K9431">
        <v>138831.81</v>
      </c>
      <c r="L9431">
        <v>0</v>
      </c>
      <c r="M9431">
        <v>0</v>
      </c>
      <c r="N9431">
        <v>0</v>
      </c>
      <c r="O9431">
        <v>0</v>
      </c>
      <c r="P9431">
        <v>0</v>
      </c>
    </row>
    <row r="9432" spans="1:16" x14ac:dyDescent="0.25">
      <c r="A9432">
        <v>12183</v>
      </c>
      <c r="B9432" t="s">
        <v>3945</v>
      </c>
      <c r="C9432">
        <v>1272216.6000000001</v>
      </c>
      <c r="D9432">
        <v>1441246.9</v>
      </c>
      <c r="E9432">
        <v>1157431.1000000001</v>
      </c>
      <c r="F9432">
        <v>525725.1</v>
      </c>
      <c r="G9432">
        <v>1713404.1</v>
      </c>
      <c r="H9432">
        <v>1353149</v>
      </c>
      <c r="I9432">
        <v>0</v>
      </c>
      <c r="J9432">
        <v>0</v>
      </c>
      <c r="K9432">
        <v>5648632.5</v>
      </c>
      <c r="L9432">
        <v>3623481.8</v>
      </c>
      <c r="M9432">
        <v>0</v>
      </c>
      <c r="N9432">
        <v>0</v>
      </c>
      <c r="O9432">
        <v>0</v>
      </c>
      <c r="P9432">
        <v>0</v>
      </c>
    </row>
    <row r="9433" spans="1:16" x14ac:dyDescent="0.25">
      <c r="A9433">
        <v>12185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80520.679999999993</v>
      </c>
      <c r="K9433">
        <v>222115.9</v>
      </c>
      <c r="L9433">
        <v>118264.98</v>
      </c>
      <c r="M9433">
        <v>0</v>
      </c>
      <c r="N9433">
        <v>0</v>
      </c>
      <c r="O9433">
        <v>0</v>
      </c>
      <c r="P9433">
        <v>0</v>
      </c>
    </row>
    <row r="9434" spans="1:16" x14ac:dyDescent="0.25">
      <c r="A9434">
        <v>12186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177970.81</v>
      </c>
      <c r="L9434">
        <v>103156.39</v>
      </c>
      <c r="M9434">
        <v>0</v>
      </c>
      <c r="N9434">
        <v>0</v>
      </c>
      <c r="O9434">
        <v>0</v>
      </c>
      <c r="P9434">
        <v>0</v>
      </c>
    </row>
    <row r="9435" spans="1:16" x14ac:dyDescent="0.25">
      <c r="A9435">
        <v>12187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126851.164</v>
      </c>
      <c r="L9435">
        <v>83464.054999999993</v>
      </c>
      <c r="M9435">
        <v>0</v>
      </c>
      <c r="N9435">
        <v>0</v>
      </c>
      <c r="O9435">
        <v>0</v>
      </c>
      <c r="P9435">
        <v>0</v>
      </c>
    </row>
    <row r="9436" spans="1:16" x14ac:dyDescent="0.25">
      <c r="A9436">
        <v>12188</v>
      </c>
      <c r="B9436">
        <v>0</v>
      </c>
      <c r="C9436">
        <v>0</v>
      </c>
      <c r="D9436">
        <v>0</v>
      </c>
      <c r="E9436">
        <v>75328.479999999996</v>
      </c>
      <c r="F9436">
        <v>0</v>
      </c>
      <c r="G9436">
        <v>64734.315999999999</v>
      </c>
      <c r="H9436">
        <v>0</v>
      </c>
      <c r="I9436">
        <v>54211.887000000002</v>
      </c>
      <c r="J9436">
        <v>0</v>
      </c>
      <c r="K9436">
        <v>110164.77</v>
      </c>
      <c r="L9436">
        <v>174012.97</v>
      </c>
      <c r="M9436">
        <v>0</v>
      </c>
      <c r="N9436">
        <v>0</v>
      </c>
      <c r="O9436">
        <v>0</v>
      </c>
      <c r="P9436">
        <v>0</v>
      </c>
    </row>
    <row r="9437" spans="1:16" x14ac:dyDescent="0.25">
      <c r="A9437">
        <v>12190</v>
      </c>
      <c r="B9437">
        <v>0</v>
      </c>
      <c r="C9437">
        <v>0</v>
      </c>
      <c r="D9437">
        <v>0</v>
      </c>
      <c r="E9437">
        <v>0</v>
      </c>
      <c r="F9437">
        <v>131852.07999999999</v>
      </c>
      <c r="G9437">
        <v>144590.70000000001</v>
      </c>
      <c r="H9437">
        <v>110584.24</v>
      </c>
      <c r="I9437">
        <v>389073.9</v>
      </c>
      <c r="J9437">
        <v>121959.14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</row>
    <row r="9438" spans="1:16" x14ac:dyDescent="0.25">
      <c r="A9438">
        <v>12194</v>
      </c>
      <c r="B9438">
        <v>0</v>
      </c>
      <c r="C9438">
        <v>523828.62</v>
      </c>
      <c r="D9438">
        <v>745464.7</v>
      </c>
      <c r="E9438">
        <v>1709199.4</v>
      </c>
      <c r="F9438">
        <v>1480593.9</v>
      </c>
      <c r="G9438">
        <v>2021095.9</v>
      </c>
      <c r="H9438">
        <v>1211164.5</v>
      </c>
      <c r="I9438">
        <v>0</v>
      </c>
      <c r="J9438">
        <v>0</v>
      </c>
      <c r="K9438">
        <v>115527.17</v>
      </c>
      <c r="L9438">
        <v>0</v>
      </c>
      <c r="M9438">
        <v>0</v>
      </c>
      <c r="N9438">
        <v>0</v>
      </c>
      <c r="O9438">
        <v>0</v>
      </c>
      <c r="P9438">
        <v>0</v>
      </c>
    </row>
    <row r="9439" spans="1:16" x14ac:dyDescent="0.25">
      <c r="A9439">
        <v>12195</v>
      </c>
      <c r="B9439" t="s">
        <v>3791</v>
      </c>
      <c r="C9439">
        <v>172813.8</v>
      </c>
      <c r="D9439">
        <v>634196.06000000006</v>
      </c>
      <c r="E9439">
        <v>431335</v>
      </c>
      <c r="F9439">
        <v>278246.40000000002</v>
      </c>
      <c r="G9439">
        <v>443661.12</v>
      </c>
      <c r="H9439">
        <v>904418.2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</row>
    <row r="9440" spans="1:16" x14ac:dyDescent="0.25">
      <c r="A9440">
        <v>12196</v>
      </c>
      <c r="B9440" t="s">
        <v>3940</v>
      </c>
      <c r="C9440">
        <v>116632.19</v>
      </c>
      <c r="D9440">
        <v>117148.74</v>
      </c>
      <c r="E9440">
        <v>230129.3</v>
      </c>
      <c r="F9440">
        <v>115117.5</v>
      </c>
      <c r="G9440">
        <v>238778.12</v>
      </c>
      <c r="H9440">
        <v>553259.80000000005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</row>
    <row r="9441" spans="1:16" x14ac:dyDescent="0.25">
      <c r="A9441">
        <v>12197</v>
      </c>
      <c r="B9441" t="s">
        <v>3970</v>
      </c>
      <c r="C9441">
        <v>719655.44</v>
      </c>
      <c r="D9441">
        <v>453097.06</v>
      </c>
      <c r="E9441">
        <v>86534.31</v>
      </c>
      <c r="F9441">
        <v>2745463.2</v>
      </c>
      <c r="G9441">
        <v>2334644.5</v>
      </c>
      <c r="H9441">
        <v>1087405.8999999999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</row>
    <row r="9442" spans="1:16" x14ac:dyDescent="0.25">
      <c r="A9442">
        <v>12198</v>
      </c>
      <c r="B9442" t="s">
        <v>237</v>
      </c>
      <c r="C9442">
        <v>494817.72</v>
      </c>
      <c r="D9442">
        <v>506737.06</v>
      </c>
      <c r="E9442">
        <v>543251.5</v>
      </c>
      <c r="F9442">
        <v>3976360.2</v>
      </c>
      <c r="G9442">
        <v>2597901</v>
      </c>
      <c r="H9442">
        <v>2746445</v>
      </c>
      <c r="I9442">
        <v>16932776</v>
      </c>
      <c r="J9442">
        <v>17568276</v>
      </c>
      <c r="K9442">
        <v>2025924</v>
      </c>
      <c r="L9442">
        <v>974569.3</v>
      </c>
      <c r="M9442">
        <v>0</v>
      </c>
      <c r="N9442">
        <v>0</v>
      </c>
      <c r="O9442">
        <v>0</v>
      </c>
      <c r="P9442">
        <v>0</v>
      </c>
    </row>
    <row r="9443" spans="1:16" x14ac:dyDescent="0.25">
      <c r="A9443">
        <v>12199</v>
      </c>
      <c r="B9443" t="s">
        <v>3947</v>
      </c>
      <c r="C9443">
        <v>902258.2</v>
      </c>
      <c r="D9443">
        <v>1028154.7</v>
      </c>
      <c r="E9443">
        <v>1037612.1</v>
      </c>
      <c r="F9443">
        <v>1132769.2</v>
      </c>
      <c r="G9443">
        <v>1130689.2</v>
      </c>
      <c r="H9443">
        <v>944325.7</v>
      </c>
      <c r="I9443">
        <v>474555.9</v>
      </c>
      <c r="J9443">
        <v>501848.72</v>
      </c>
      <c r="K9443">
        <v>1465318.9</v>
      </c>
      <c r="L9443">
        <v>1839933.1</v>
      </c>
      <c r="M9443">
        <v>0</v>
      </c>
      <c r="N9443">
        <v>0</v>
      </c>
      <c r="O9443">
        <v>0</v>
      </c>
      <c r="P9443">
        <v>0</v>
      </c>
    </row>
    <row r="9444" spans="1:16" x14ac:dyDescent="0.25">
      <c r="A9444">
        <v>12200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451984.56</v>
      </c>
      <c r="L9444">
        <v>389676.1</v>
      </c>
      <c r="M9444">
        <v>0</v>
      </c>
      <c r="N9444">
        <v>0</v>
      </c>
      <c r="O9444">
        <v>0</v>
      </c>
      <c r="P9444">
        <v>0</v>
      </c>
    </row>
    <row r="9445" spans="1:16" x14ac:dyDescent="0.25">
      <c r="A9445">
        <v>12201</v>
      </c>
      <c r="B9445">
        <v>0</v>
      </c>
      <c r="C9445">
        <v>0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309512.65999999997</v>
      </c>
      <c r="L9445">
        <v>284322.53000000003</v>
      </c>
      <c r="M9445">
        <v>0</v>
      </c>
      <c r="N9445">
        <v>0</v>
      </c>
      <c r="O9445">
        <v>0</v>
      </c>
      <c r="P9445">
        <v>0</v>
      </c>
    </row>
    <row r="9446" spans="1:16" x14ac:dyDescent="0.25">
      <c r="A9446">
        <v>12207</v>
      </c>
      <c r="B9446" t="s">
        <v>3880</v>
      </c>
      <c r="C9446">
        <v>77224.585999999996</v>
      </c>
      <c r="D9446">
        <v>0</v>
      </c>
      <c r="E9446">
        <v>0</v>
      </c>
      <c r="F9446">
        <v>240158.1</v>
      </c>
      <c r="G9446">
        <v>172880.03</v>
      </c>
      <c r="H9446">
        <v>115237.66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</row>
    <row r="9447" spans="1:16" x14ac:dyDescent="0.25">
      <c r="A9447">
        <v>12208</v>
      </c>
      <c r="B9447" t="s">
        <v>219</v>
      </c>
      <c r="C9447">
        <v>1128593.1000000001</v>
      </c>
      <c r="D9447">
        <v>1432247.5</v>
      </c>
      <c r="E9447">
        <v>1333073</v>
      </c>
      <c r="F9447">
        <v>1851445.8</v>
      </c>
      <c r="G9447">
        <v>1905104.1</v>
      </c>
      <c r="H9447">
        <v>586033.93999999994</v>
      </c>
      <c r="I9447">
        <v>3385422.2</v>
      </c>
      <c r="J9447">
        <v>3857258</v>
      </c>
      <c r="K9447">
        <v>6500211.5</v>
      </c>
      <c r="L9447">
        <v>4354372</v>
      </c>
      <c r="M9447">
        <v>0</v>
      </c>
      <c r="N9447">
        <v>0</v>
      </c>
      <c r="O9447">
        <v>0</v>
      </c>
      <c r="P9447">
        <v>0</v>
      </c>
    </row>
    <row r="9448" spans="1:16" x14ac:dyDescent="0.25">
      <c r="A9448">
        <v>12209</v>
      </c>
      <c r="B9448">
        <v>0</v>
      </c>
      <c r="C9448">
        <v>90066.2</v>
      </c>
      <c r="D9448">
        <v>113133.06</v>
      </c>
      <c r="E9448">
        <v>103819.68</v>
      </c>
      <c r="F9448">
        <v>119820.13</v>
      </c>
      <c r="G9448">
        <v>136227.75</v>
      </c>
      <c r="H9448">
        <v>85992.99</v>
      </c>
      <c r="I9448">
        <v>117285.69</v>
      </c>
      <c r="J9448">
        <v>101837.82</v>
      </c>
      <c r="K9448">
        <v>0</v>
      </c>
      <c r="L9448">
        <v>172454.47</v>
      </c>
      <c r="M9448">
        <v>0</v>
      </c>
      <c r="N9448">
        <v>0</v>
      </c>
      <c r="O9448">
        <v>0</v>
      </c>
      <c r="P9448">
        <v>0</v>
      </c>
    </row>
    <row r="9449" spans="1:16" x14ac:dyDescent="0.25">
      <c r="A9449">
        <v>12210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213100.69</v>
      </c>
      <c r="J9449">
        <v>149850.70000000001</v>
      </c>
      <c r="K9449">
        <v>3619896.8</v>
      </c>
      <c r="L9449">
        <v>2423002.2000000002</v>
      </c>
      <c r="M9449">
        <v>0</v>
      </c>
      <c r="N9449">
        <v>0</v>
      </c>
      <c r="O9449">
        <v>0</v>
      </c>
      <c r="P9449">
        <v>0</v>
      </c>
    </row>
    <row r="9450" spans="1:16" x14ac:dyDescent="0.25">
      <c r="A9450">
        <v>12211</v>
      </c>
      <c r="B9450">
        <v>0</v>
      </c>
      <c r="C9450">
        <v>876935.1</v>
      </c>
      <c r="D9450">
        <v>827133.3</v>
      </c>
      <c r="E9450">
        <v>540031.6</v>
      </c>
      <c r="F9450">
        <v>918131.7</v>
      </c>
      <c r="G9450">
        <v>905349.6</v>
      </c>
      <c r="H9450">
        <v>641555.9</v>
      </c>
      <c r="I9450">
        <v>0</v>
      </c>
      <c r="J9450">
        <v>0</v>
      </c>
      <c r="K9450">
        <v>62059948</v>
      </c>
      <c r="L9450">
        <v>43586030</v>
      </c>
      <c r="M9450">
        <v>0</v>
      </c>
      <c r="N9450">
        <v>0</v>
      </c>
      <c r="O9450">
        <v>0</v>
      </c>
      <c r="P9450">
        <v>0</v>
      </c>
    </row>
    <row r="9451" spans="1:16" x14ac:dyDescent="0.25">
      <c r="A9451">
        <v>12213</v>
      </c>
      <c r="B9451">
        <v>0</v>
      </c>
      <c r="C9451">
        <v>215279.73</v>
      </c>
      <c r="D9451">
        <v>184068.06</v>
      </c>
      <c r="E9451">
        <v>437714.34</v>
      </c>
      <c r="F9451">
        <v>284289.62</v>
      </c>
      <c r="G9451">
        <v>167565.16</v>
      </c>
      <c r="H9451">
        <v>444028.03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</row>
    <row r="9452" spans="1:16" x14ac:dyDescent="0.25">
      <c r="A9452">
        <v>12214</v>
      </c>
      <c r="B9452" t="s">
        <v>3955</v>
      </c>
      <c r="C9452">
        <v>286683.06</v>
      </c>
      <c r="D9452">
        <v>433913.38</v>
      </c>
      <c r="E9452">
        <v>274174.94</v>
      </c>
      <c r="F9452">
        <v>407256.34</v>
      </c>
      <c r="G9452">
        <v>565452.69999999995</v>
      </c>
      <c r="H9452">
        <v>545001.5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</row>
    <row r="9453" spans="1:16" x14ac:dyDescent="0.25">
      <c r="A9453">
        <v>12215</v>
      </c>
      <c r="B9453">
        <v>0</v>
      </c>
      <c r="C9453">
        <v>179398.94</v>
      </c>
      <c r="D9453">
        <v>262092.52</v>
      </c>
      <c r="E9453">
        <v>229712.75</v>
      </c>
      <c r="F9453">
        <v>86940.44</v>
      </c>
      <c r="G9453">
        <v>186135.75</v>
      </c>
      <c r="H9453">
        <v>252824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</row>
    <row r="9454" spans="1:16" x14ac:dyDescent="0.25">
      <c r="A9454">
        <v>12216</v>
      </c>
      <c r="B9454" t="s">
        <v>3949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392400.88</v>
      </c>
      <c r="L9454">
        <v>247770.23</v>
      </c>
      <c r="M9454">
        <v>0</v>
      </c>
      <c r="N9454">
        <v>0</v>
      </c>
      <c r="O9454">
        <v>0</v>
      </c>
      <c r="P9454">
        <v>0</v>
      </c>
    </row>
    <row r="9455" spans="1:16" x14ac:dyDescent="0.25">
      <c r="A9455">
        <v>12217</v>
      </c>
      <c r="B9455" t="s">
        <v>3950</v>
      </c>
      <c r="C9455">
        <v>0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  <c r="K9455">
        <v>930702.7</v>
      </c>
      <c r="L9455">
        <v>946404.3</v>
      </c>
      <c r="M9455">
        <v>0</v>
      </c>
      <c r="N9455">
        <v>0</v>
      </c>
      <c r="O9455">
        <v>0</v>
      </c>
      <c r="P9455">
        <v>0</v>
      </c>
    </row>
    <row r="9456" spans="1:16" x14ac:dyDescent="0.25">
      <c r="A9456">
        <v>12218</v>
      </c>
      <c r="B9456" t="s">
        <v>3954</v>
      </c>
      <c r="C9456">
        <v>438257.3</v>
      </c>
      <c r="D9456">
        <v>221467.17</v>
      </c>
      <c r="E9456">
        <v>0</v>
      </c>
      <c r="F9456">
        <v>0</v>
      </c>
      <c r="G9456">
        <v>88013.28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</row>
    <row r="9457" spans="1:16" x14ac:dyDescent="0.25">
      <c r="A9457">
        <v>12219</v>
      </c>
      <c r="B9457" t="s">
        <v>3953</v>
      </c>
      <c r="C9457">
        <v>495301.75</v>
      </c>
      <c r="D9457">
        <v>249781.55</v>
      </c>
      <c r="E9457">
        <v>0</v>
      </c>
      <c r="F9457">
        <v>0</v>
      </c>
      <c r="G9457">
        <v>108538.08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</row>
    <row r="9458" spans="1:16" x14ac:dyDescent="0.25">
      <c r="A9458">
        <v>12220</v>
      </c>
      <c r="B9458" t="s">
        <v>3956</v>
      </c>
      <c r="C9458">
        <v>1522638.9</v>
      </c>
      <c r="D9458">
        <v>804085.5</v>
      </c>
      <c r="E9458">
        <v>263558.38</v>
      </c>
      <c r="F9458">
        <v>439733.62</v>
      </c>
      <c r="G9458">
        <v>760463.25</v>
      </c>
      <c r="H9458">
        <v>138389.76999999999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</row>
    <row r="9459" spans="1:16" x14ac:dyDescent="0.25">
      <c r="A9459">
        <v>12222</v>
      </c>
      <c r="B9459" t="s">
        <v>289</v>
      </c>
      <c r="C9459">
        <v>1325784.8999999999</v>
      </c>
      <c r="D9459">
        <v>2088009.6</v>
      </c>
      <c r="E9459">
        <v>2484463</v>
      </c>
      <c r="F9459">
        <v>1146755.8999999999</v>
      </c>
      <c r="G9459">
        <v>2652391.5</v>
      </c>
      <c r="H9459">
        <v>2402150.5</v>
      </c>
      <c r="I9459">
        <v>0</v>
      </c>
      <c r="J9459">
        <v>0</v>
      </c>
      <c r="K9459">
        <v>119427.984</v>
      </c>
      <c r="L9459">
        <v>59159.245999999999</v>
      </c>
      <c r="M9459">
        <v>0</v>
      </c>
      <c r="N9459">
        <v>0</v>
      </c>
      <c r="O9459">
        <v>0</v>
      </c>
      <c r="P9459">
        <v>0</v>
      </c>
    </row>
    <row r="9460" spans="1:16" x14ac:dyDescent="0.25">
      <c r="A9460">
        <v>12223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239097.89</v>
      </c>
      <c r="L9460">
        <v>148423.23000000001</v>
      </c>
      <c r="M9460">
        <v>0</v>
      </c>
      <c r="N9460">
        <v>0</v>
      </c>
      <c r="O9460">
        <v>0</v>
      </c>
      <c r="P9460">
        <v>0</v>
      </c>
    </row>
    <row r="9461" spans="1:16" x14ac:dyDescent="0.25">
      <c r="A9461">
        <v>12224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478656.06</v>
      </c>
      <c r="L9461">
        <v>468796.53</v>
      </c>
      <c r="M9461">
        <v>0</v>
      </c>
      <c r="N9461">
        <v>0</v>
      </c>
      <c r="O9461">
        <v>0</v>
      </c>
      <c r="P9461">
        <v>0</v>
      </c>
    </row>
    <row r="9462" spans="1:16" x14ac:dyDescent="0.25">
      <c r="A9462">
        <v>12227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2928898.5</v>
      </c>
      <c r="L9462">
        <v>1933203.4</v>
      </c>
      <c r="M9462">
        <v>0</v>
      </c>
      <c r="N9462">
        <v>0</v>
      </c>
      <c r="O9462">
        <v>0</v>
      </c>
      <c r="P9462">
        <v>0</v>
      </c>
    </row>
    <row r="9463" spans="1:16" x14ac:dyDescent="0.25">
      <c r="A9463">
        <v>12228</v>
      </c>
      <c r="B9463">
        <v>0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1206983</v>
      </c>
      <c r="L9463">
        <v>800750.56</v>
      </c>
      <c r="M9463">
        <v>0</v>
      </c>
      <c r="N9463">
        <v>0</v>
      </c>
      <c r="O9463">
        <v>0</v>
      </c>
      <c r="P9463">
        <v>0</v>
      </c>
    </row>
    <row r="9464" spans="1:16" x14ac:dyDescent="0.25">
      <c r="A9464">
        <v>12229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345771.88</v>
      </c>
      <c r="L9464">
        <v>217204.14</v>
      </c>
      <c r="M9464">
        <v>0</v>
      </c>
      <c r="N9464">
        <v>0</v>
      </c>
      <c r="O9464">
        <v>0</v>
      </c>
      <c r="P9464">
        <v>0</v>
      </c>
    </row>
    <row r="9465" spans="1:16" x14ac:dyDescent="0.25">
      <c r="A9465">
        <v>12230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531314.56000000006</v>
      </c>
      <c r="L9465">
        <v>328241</v>
      </c>
      <c r="M9465">
        <v>0</v>
      </c>
      <c r="N9465">
        <v>0</v>
      </c>
      <c r="O9465">
        <v>0</v>
      </c>
      <c r="P9465">
        <v>0</v>
      </c>
    </row>
    <row r="9466" spans="1:16" x14ac:dyDescent="0.25">
      <c r="A9466">
        <v>12231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315480.5</v>
      </c>
      <c r="L9466">
        <v>184656.06</v>
      </c>
      <c r="M9466">
        <v>0</v>
      </c>
      <c r="N9466">
        <v>0</v>
      </c>
      <c r="O9466">
        <v>0</v>
      </c>
      <c r="P9466">
        <v>0</v>
      </c>
    </row>
    <row r="9467" spans="1:16" x14ac:dyDescent="0.25">
      <c r="A9467">
        <v>12232</v>
      </c>
      <c r="B9467" t="s">
        <v>3957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186876.31</v>
      </c>
      <c r="L9467">
        <v>122427.32</v>
      </c>
      <c r="M9467">
        <v>0</v>
      </c>
      <c r="N9467">
        <v>0</v>
      </c>
      <c r="O9467">
        <v>0</v>
      </c>
      <c r="P9467">
        <v>0</v>
      </c>
    </row>
    <row r="9468" spans="1:16" x14ac:dyDescent="0.25">
      <c r="A9468">
        <v>12234</v>
      </c>
      <c r="B9468" t="s">
        <v>3948</v>
      </c>
      <c r="C9468">
        <v>117023.55</v>
      </c>
      <c r="D9468">
        <v>160219.54999999999</v>
      </c>
      <c r="E9468">
        <v>72819.625</v>
      </c>
      <c r="F9468">
        <v>0</v>
      </c>
      <c r="G9468">
        <v>55584.241999999998</v>
      </c>
      <c r="H9468">
        <v>0</v>
      </c>
      <c r="I9468">
        <v>178806.95</v>
      </c>
      <c r="J9468">
        <v>107757.52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</row>
    <row r="9469" spans="1:16" x14ac:dyDescent="0.25">
      <c r="A9469">
        <v>12236</v>
      </c>
      <c r="B9469" t="s">
        <v>3959</v>
      </c>
      <c r="C9469">
        <v>6039242.5</v>
      </c>
      <c r="D9469">
        <v>3191530.2</v>
      </c>
      <c r="E9469">
        <v>1136043.2</v>
      </c>
      <c r="F9469">
        <v>1680171.4</v>
      </c>
      <c r="G9469">
        <v>3106666.2</v>
      </c>
      <c r="H9469">
        <v>696596.1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</row>
    <row r="9470" spans="1:16" x14ac:dyDescent="0.25">
      <c r="A9470">
        <v>12239</v>
      </c>
      <c r="B9470" t="s">
        <v>3939</v>
      </c>
      <c r="C9470">
        <v>131103.9</v>
      </c>
      <c r="D9470">
        <v>228561.34</v>
      </c>
      <c r="E9470">
        <v>266671.3</v>
      </c>
      <c r="F9470">
        <v>317836.56</v>
      </c>
      <c r="G9470">
        <v>263214.7</v>
      </c>
      <c r="H9470">
        <v>279600.90000000002</v>
      </c>
      <c r="I9470">
        <v>0</v>
      </c>
      <c r="J9470">
        <v>0</v>
      </c>
      <c r="K9470">
        <v>659912.6</v>
      </c>
      <c r="L9470">
        <v>287411.34000000003</v>
      </c>
      <c r="M9470">
        <v>0</v>
      </c>
      <c r="N9470">
        <v>0</v>
      </c>
      <c r="O9470">
        <v>0</v>
      </c>
      <c r="P9470">
        <v>0</v>
      </c>
    </row>
    <row r="9471" spans="1:16" x14ac:dyDescent="0.25">
      <c r="A9471">
        <v>12241</v>
      </c>
      <c r="B9471" t="s">
        <v>3960</v>
      </c>
      <c r="C9471">
        <v>0</v>
      </c>
      <c r="D9471">
        <v>0</v>
      </c>
      <c r="E9471">
        <v>0</v>
      </c>
      <c r="F9471">
        <v>206033.06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</row>
    <row r="9472" spans="1:16" x14ac:dyDescent="0.25">
      <c r="A9472">
        <v>12243</v>
      </c>
      <c r="B9472" t="s">
        <v>3972</v>
      </c>
      <c r="C9472">
        <v>136943.79999999999</v>
      </c>
      <c r="D9472">
        <v>367577.5</v>
      </c>
      <c r="E9472">
        <v>540476</v>
      </c>
      <c r="F9472">
        <v>328045.65999999997</v>
      </c>
      <c r="G9472">
        <v>437727.8</v>
      </c>
      <c r="H9472">
        <v>474475.5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</row>
    <row r="9473" spans="1:16" x14ac:dyDescent="0.25">
      <c r="A9473">
        <v>12244</v>
      </c>
      <c r="B9473" t="s">
        <v>3962</v>
      </c>
      <c r="C9473">
        <v>898229</v>
      </c>
      <c r="D9473">
        <v>486094.78</v>
      </c>
      <c r="E9473">
        <v>445425.78</v>
      </c>
      <c r="F9473">
        <v>320704.90000000002</v>
      </c>
      <c r="G9473">
        <v>477906.03</v>
      </c>
      <c r="H9473">
        <v>173968.45</v>
      </c>
      <c r="I9473">
        <v>0</v>
      </c>
      <c r="J9473">
        <v>151713.53</v>
      </c>
      <c r="K9473">
        <v>1059051.8</v>
      </c>
      <c r="L9473">
        <v>557221.56000000006</v>
      </c>
      <c r="M9473">
        <v>0</v>
      </c>
      <c r="N9473">
        <v>0</v>
      </c>
      <c r="O9473">
        <v>0</v>
      </c>
      <c r="P9473">
        <v>0</v>
      </c>
    </row>
    <row r="9474" spans="1:16" x14ac:dyDescent="0.25">
      <c r="A9474">
        <v>12245</v>
      </c>
      <c r="B9474" t="s">
        <v>3963</v>
      </c>
      <c r="C9474">
        <v>762762.5</v>
      </c>
      <c r="D9474">
        <v>785150.7</v>
      </c>
      <c r="E9474">
        <v>809213</v>
      </c>
      <c r="F9474">
        <v>828256.56</v>
      </c>
      <c r="G9474">
        <v>869683.94</v>
      </c>
      <c r="H9474">
        <v>614665</v>
      </c>
      <c r="I9474">
        <v>0</v>
      </c>
      <c r="J9474">
        <v>0</v>
      </c>
      <c r="K9474">
        <v>10710365</v>
      </c>
      <c r="L9474">
        <v>9916955</v>
      </c>
      <c r="M9474">
        <v>0</v>
      </c>
      <c r="N9474">
        <v>0</v>
      </c>
      <c r="O9474">
        <v>0</v>
      </c>
      <c r="P9474">
        <v>0</v>
      </c>
    </row>
    <row r="9475" spans="1:16" x14ac:dyDescent="0.25">
      <c r="A9475">
        <v>12247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178424.19</v>
      </c>
      <c r="J9475">
        <v>64153.43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</row>
    <row r="9476" spans="1:16" x14ac:dyDescent="0.25">
      <c r="A9476">
        <v>12248</v>
      </c>
      <c r="B9476" t="s">
        <v>3964</v>
      </c>
      <c r="C9476">
        <v>1346038.9</v>
      </c>
      <c r="D9476">
        <v>741619.8</v>
      </c>
      <c r="E9476">
        <v>682153</v>
      </c>
      <c r="F9476">
        <v>468209</v>
      </c>
      <c r="G9476">
        <v>690391.5</v>
      </c>
      <c r="H9476">
        <v>251145.22</v>
      </c>
      <c r="I9476">
        <v>79889.06</v>
      </c>
      <c r="J9476">
        <v>217163.42</v>
      </c>
      <c r="K9476">
        <v>1658102.8</v>
      </c>
      <c r="L9476">
        <v>864062.6</v>
      </c>
      <c r="M9476">
        <v>0</v>
      </c>
      <c r="N9476">
        <v>0</v>
      </c>
      <c r="O9476">
        <v>0</v>
      </c>
      <c r="P9476">
        <v>0</v>
      </c>
    </row>
    <row r="9477" spans="1:16" x14ac:dyDescent="0.25">
      <c r="A9477">
        <v>12249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2104734.5</v>
      </c>
      <c r="L9477">
        <v>1390362.5</v>
      </c>
      <c r="M9477">
        <v>0</v>
      </c>
      <c r="N9477">
        <v>0</v>
      </c>
      <c r="O9477">
        <v>0</v>
      </c>
      <c r="P9477">
        <v>0</v>
      </c>
    </row>
    <row r="9478" spans="1:16" x14ac:dyDescent="0.25">
      <c r="A9478">
        <v>12250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862772.06</v>
      </c>
      <c r="L9478">
        <v>611385.25</v>
      </c>
      <c r="M9478">
        <v>0</v>
      </c>
      <c r="N9478">
        <v>0</v>
      </c>
      <c r="O9478">
        <v>0</v>
      </c>
      <c r="P9478">
        <v>0</v>
      </c>
    </row>
    <row r="9479" spans="1:16" x14ac:dyDescent="0.25">
      <c r="A9479">
        <v>12251</v>
      </c>
      <c r="B9479" t="s">
        <v>3965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366053.44</v>
      </c>
      <c r="L9479">
        <v>215573.3</v>
      </c>
      <c r="M9479">
        <v>0</v>
      </c>
      <c r="N9479">
        <v>0</v>
      </c>
      <c r="O9479">
        <v>0</v>
      </c>
      <c r="P9479">
        <v>0</v>
      </c>
    </row>
    <row r="9480" spans="1:16" x14ac:dyDescent="0.25">
      <c r="A9480">
        <v>12252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550060.19999999995</v>
      </c>
      <c r="L9480">
        <v>400254.62</v>
      </c>
      <c r="M9480">
        <v>0</v>
      </c>
      <c r="N9480">
        <v>0</v>
      </c>
      <c r="O9480">
        <v>0</v>
      </c>
      <c r="P9480">
        <v>0</v>
      </c>
    </row>
    <row r="9481" spans="1:16" x14ac:dyDescent="0.25">
      <c r="A9481">
        <v>12253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766002.44</v>
      </c>
      <c r="L9481">
        <v>576952.43999999994</v>
      </c>
      <c r="M9481">
        <v>0</v>
      </c>
      <c r="N9481">
        <v>0</v>
      </c>
      <c r="O9481">
        <v>0</v>
      </c>
      <c r="P9481">
        <v>0</v>
      </c>
    </row>
    <row r="9482" spans="1:16" x14ac:dyDescent="0.25">
      <c r="A9482">
        <v>12254</v>
      </c>
      <c r="B9482" t="s">
        <v>3951</v>
      </c>
      <c r="C9482">
        <v>914328.94</v>
      </c>
      <c r="D9482">
        <v>367856.22</v>
      </c>
      <c r="E9482">
        <v>0</v>
      </c>
      <c r="F9482">
        <v>138972.04999999999</v>
      </c>
      <c r="G9482">
        <v>221865.34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</row>
    <row r="9483" spans="1:16" x14ac:dyDescent="0.25">
      <c r="A9483">
        <v>12255</v>
      </c>
      <c r="B9483" t="s">
        <v>3968</v>
      </c>
      <c r="C9483">
        <v>1670898.2</v>
      </c>
      <c r="D9483">
        <v>1831096.5</v>
      </c>
      <c r="E9483">
        <v>2038339.8</v>
      </c>
      <c r="F9483">
        <v>1812285.5</v>
      </c>
      <c r="G9483">
        <v>2479570.7999999998</v>
      </c>
      <c r="H9483">
        <v>2302024.2000000002</v>
      </c>
      <c r="I9483">
        <v>0</v>
      </c>
      <c r="J9483">
        <v>0</v>
      </c>
      <c r="K9483">
        <v>0</v>
      </c>
      <c r="L9483">
        <v>82198.179999999993</v>
      </c>
      <c r="M9483">
        <v>0</v>
      </c>
      <c r="N9483">
        <v>0</v>
      </c>
      <c r="O9483">
        <v>0</v>
      </c>
      <c r="P9483">
        <v>0</v>
      </c>
    </row>
    <row r="9484" spans="1:16" x14ac:dyDescent="0.25">
      <c r="A9484">
        <v>12256</v>
      </c>
      <c r="B9484" t="s">
        <v>3966</v>
      </c>
      <c r="C9484">
        <v>288072.15999999997</v>
      </c>
      <c r="D9484">
        <v>162144.29999999999</v>
      </c>
      <c r="E9484">
        <v>79086.179999999993</v>
      </c>
      <c r="F9484">
        <v>0</v>
      </c>
      <c r="G9484">
        <v>57153.675999999999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</row>
    <row r="9485" spans="1:16" x14ac:dyDescent="0.25">
      <c r="A9485">
        <v>12258</v>
      </c>
      <c r="B9485" t="s">
        <v>3967</v>
      </c>
      <c r="C9485">
        <v>1416922.4</v>
      </c>
      <c r="D9485">
        <v>1732155.9</v>
      </c>
      <c r="E9485">
        <v>2084770</v>
      </c>
      <c r="F9485">
        <v>1644518.8</v>
      </c>
      <c r="G9485">
        <v>2078473.9</v>
      </c>
      <c r="H9485">
        <v>1871771.1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</row>
    <row r="9486" spans="1:16" x14ac:dyDescent="0.25">
      <c r="A9486">
        <v>12259</v>
      </c>
      <c r="B9486" t="s">
        <v>147</v>
      </c>
      <c r="C9486">
        <v>962920.06</v>
      </c>
      <c r="D9486">
        <v>907363.9</v>
      </c>
      <c r="E9486">
        <v>448355.53</v>
      </c>
      <c r="F9486">
        <v>946600.1</v>
      </c>
      <c r="G9486">
        <v>1075001.1000000001</v>
      </c>
      <c r="H9486">
        <v>664332.43999999994</v>
      </c>
      <c r="I9486">
        <v>0</v>
      </c>
      <c r="J9486">
        <v>0</v>
      </c>
      <c r="K9486">
        <v>56782944</v>
      </c>
      <c r="L9486">
        <v>38424950</v>
      </c>
      <c r="M9486">
        <v>0</v>
      </c>
      <c r="N9486">
        <v>0</v>
      </c>
      <c r="O9486">
        <v>0</v>
      </c>
      <c r="P9486">
        <v>0</v>
      </c>
    </row>
    <row r="9487" spans="1:16" x14ac:dyDescent="0.25">
      <c r="A9487">
        <v>12260</v>
      </c>
      <c r="B9487">
        <v>0</v>
      </c>
      <c r="C9487">
        <v>161745.89000000001</v>
      </c>
      <c r="D9487">
        <v>0</v>
      </c>
      <c r="E9487">
        <v>441783.72</v>
      </c>
      <c r="F9487">
        <v>0</v>
      </c>
      <c r="G9487">
        <v>919776.9</v>
      </c>
      <c r="H9487">
        <v>993052.25</v>
      </c>
      <c r="I9487">
        <v>0</v>
      </c>
      <c r="J9487">
        <v>0</v>
      </c>
      <c r="K9487">
        <v>0</v>
      </c>
      <c r="L9487">
        <v>574034.56000000006</v>
      </c>
      <c r="M9487">
        <v>0</v>
      </c>
      <c r="N9487">
        <v>0</v>
      </c>
      <c r="O9487">
        <v>0</v>
      </c>
      <c r="P9487">
        <v>0</v>
      </c>
    </row>
    <row r="9488" spans="1:16" x14ac:dyDescent="0.25">
      <c r="A9488">
        <v>12261</v>
      </c>
      <c r="B9488" t="s">
        <v>3961</v>
      </c>
      <c r="C9488">
        <v>348508.47</v>
      </c>
      <c r="D9488">
        <v>0</v>
      </c>
      <c r="E9488">
        <v>544137.19999999995</v>
      </c>
      <c r="F9488">
        <v>560864.19999999995</v>
      </c>
      <c r="G9488">
        <v>665349.75</v>
      </c>
      <c r="H9488">
        <v>346524.62</v>
      </c>
      <c r="I9488">
        <v>0</v>
      </c>
      <c r="J9488">
        <v>0</v>
      </c>
      <c r="K9488">
        <v>0</v>
      </c>
      <c r="L9488">
        <v>651392.69999999995</v>
      </c>
      <c r="M9488">
        <v>0</v>
      </c>
      <c r="N9488">
        <v>0</v>
      </c>
      <c r="O9488">
        <v>0</v>
      </c>
      <c r="P9488">
        <v>0</v>
      </c>
    </row>
    <row r="9489" spans="1:16" x14ac:dyDescent="0.25">
      <c r="A9489">
        <v>12262</v>
      </c>
      <c r="B9489" t="s">
        <v>115</v>
      </c>
      <c r="C9489">
        <v>1055229.2</v>
      </c>
      <c r="D9489">
        <v>993248.5</v>
      </c>
      <c r="E9489">
        <v>791851.94</v>
      </c>
      <c r="F9489">
        <v>825570.7</v>
      </c>
      <c r="G9489">
        <v>971788.3</v>
      </c>
      <c r="H9489">
        <v>625680.43999999994</v>
      </c>
      <c r="I9489">
        <v>0</v>
      </c>
      <c r="J9489">
        <v>0</v>
      </c>
      <c r="K9489">
        <v>78425530</v>
      </c>
      <c r="L9489">
        <v>53100524</v>
      </c>
      <c r="M9489">
        <v>0</v>
      </c>
      <c r="N9489">
        <v>0</v>
      </c>
      <c r="O9489">
        <v>0</v>
      </c>
      <c r="P9489">
        <v>0</v>
      </c>
    </row>
    <row r="9490" spans="1:16" x14ac:dyDescent="0.25">
      <c r="A9490">
        <v>12263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2602341.2000000002</v>
      </c>
      <c r="L9490">
        <v>1739827.2</v>
      </c>
      <c r="M9490">
        <v>0</v>
      </c>
      <c r="N9490">
        <v>0</v>
      </c>
      <c r="O9490">
        <v>0</v>
      </c>
      <c r="P9490">
        <v>0</v>
      </c>
    </row>
    <row r="9491" spans="1:16" x14ac:dyDescent="0.25">
      <c r="A9491">
        <v>12264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253824.14</v>
      </c>
      <c r="L9491">
        <v>161458.17000000001</v>
      </c>
      <c r="M9491">
        <v>0</v>
      </c>
      <c r="N9491">
        <v>0</v>
      </c>
      <c r="O9491">
        <v>0</v>
      </c>
      <c r="P9491">
        <v>0</v>
      </c>
    </row>
    <row r="9492" spans="1:16" x14ac:dyDescent="0.25">
      <c r="A9492">
        <v>12265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1166296.2</v>
      </c>
      <c r="L9492">
        <v>367184.44</v>
      </c>
      <c r="M9492">
        <v>0</v>
      </c>
      <c r="N9492">
        <v>0</v>
      </c>
      <c r="O9492">
        <v>0</v>
      </c>
      <c r="P9492">
        <v>0</v>
      </c>
    </row>
    <row r="9493" spans="1:16" x14ac:dyDescent="0.25">
      <c r="A9493">
        <v>12266</v>
      </c>
      <c r="B9493" t="s">
        <v>3969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1369008.8</v>
      </c>
      <c r="L9493">
        <v>1030115.4</v>
      </c>
      <c r="M9493">
        <v>0</v>
      </c>
      <c r="N9493">
        <v>0</v>
      </c>
      <c r="O9493">
        <v>0</v>
      </c>
      <c r="P9493">
        <v>0</v>
      </c>
    </row>
    <row r="9494" spans="1:16" x14ac:dyDescent="0.25">
      <c r="A9494">
        <v>12267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242937.2</v>
      </c>
      <c r="M9494">
        <v>0</v>
      </c>
      <c r="N9494">
        <v>0</v>
      </c>
      <c r="O9494">
        <v>0</v>
      </c>
      <c r="P9494">
        <v>0</v>
      </c>
    </row>
    <row r="9495" spans="1:16" x14ac:dyDescent="0.25">
      <c r="A9495">
        <v>12268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402676.06</v>
      </c>
      <c r="L9495">
        <v>286779.94</v>
      </c>
      <c r="M9495">
        <v>0</v>
      </c>
      <c r="N9495">
        <v>0</v>
      </c>
      <c r="O9495">
        <v>0</v>
      </c>
      <c r="P9495">
        <v>0</v>
      </c>
    </row>
    <row r="9496" spans="1:16" x14ac:dyDescent="0.25">
      <c r="A9496">
        <v>12269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416993.34</v>
      </c>
      <c r="L9496">
        <v>294712.78000000003</v>
      </c>
      <c r="M9496">
        <v>0</v>
      </c>
      <c r="N9496">
        <v>0</v>
      </c>
      <c r="O9496">
        <v>0</v>
      </c>
      <c r="P9496">
        <v>0</v>
      </c>
    </row>
    <row r="9497" spans="1:16" x14ac:dyDescent="0.25">
      <c r="A9497">
        <v>12274</v>
      </c>
      <c r="B9497">
        <v>0</v>
      </c>
      <c r="C9497">
        <v>91198.44</v>
      </c>
      <c r="D9497">
        <v>81684.7</v>
      </c>
      <c r="E9497">
        <v>113988.78</v>
      </c>
      <c r="F9497">
        <v>0</v>
      </c>
      <c r="G9497">
        <v>0</v>
      </c>
      <c r="H9497">
        <v>173914.45</v>
      </c>
      <c r="I9497">
        <v>0</v>
      </c>
      <c r="J9497">
        <v>0</v>
      </c>
      <c r="K9497">
        <v>109972.19</v>
      </c>
      <c r="L9497">
        <v>166349.29999999999</v>
      </c>
      <c r="M9497">
        <v>0</v>
      </c>
      <c r="N9497">
        <v>0</v>
      </c>
      <c r="O9497">
        <v>0</v>
      </c>
      <c r="P9497">
        <v>0</v>
      </c>
    </row>
    <row r="9498" spans="1:16" x14ac:dyDescent="0.25">
      <c r="A9498">
        <v>12275</v>
      </c>
      <c r="B9498" t="s">
        <v>3973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4439530.5</v>
      </c>
      <c r="L9498">
        <v>3060008</v>
      </c>
      <c r="M9498">
        <v>0</v>
      </c>
      <c r="N9498">
        <v>0</v>
      </c>
      <c r="O9498">
        <v>0</v>
      </c>
      <c r="P9498">
        <v>0</v>
      </c>
    </row>
    <row r="9499" spans="1:16" x14ac:dyDescent="0.25">
      <c r="A9499">
        <v>12276</v>
      </c>
      <c r="B9499" t="s">
        <v>3974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140379.62</v>
      </c>
      <c r="L9499">
        <v>165863.64000000001</v>
      </c>
      <c r="M9499">
        <v>0</v>
      </c>
      <c r="N9499">
        <v>0</v>
      </c>
      <c r="O9499">
        <v>0</v>
      </c>
      <c r="P9499">
        <v>0</v>
      </c>
    </row>
    <row r="9500" spans="1:16" x14ac:dyDescent="0.25">
      <c r="A9500">
        <v>12277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120048.516</v>
      </c>
      <c r="J9500">
        <v>136648.82999999999</v>
      </c>
      <c r="K9500">
        <v>260206.9</v>
      </c>
      <c r="L9500">
        <v>148738.66</v>
      </c>
      <c r="M9500">
        <v>0</v>
      </c>
      <c r="N9500">
        <v>0</v>
      </c>
      <c r="O9500">
        <v>0</v>
      </c>
      <c r="P9500">
        <v>0</v>
      </c>
    </row>
    <row r="9501" spans="1:16" x14ac:dyDescent="0.25">
      <c r="A9501">
        <v>12278</v>
      </c>
      <c r="B9501">
        <v>0</v>
      </c>
      <c r="C9501">
        <v>634122</v>
      </c>
      <c r="D9501">
        <v>634851.6</v>
      </c>
      <c r="E9501">
        <v>539474.06000000006</v>
      </c>
      <c r="F9501">
        <v>547233.75</v>
      </c>
      <c r="G9501">
        <v>740328.4</v>
      </c>
      <c r="H9501">
        <v>469534.4</v>
      </c>
      <c r="I9501">
        <v>0</v>
      </c>
      <c r="J9501">
        <v>0</v>
      </c>
      <c r="K9501">
        <v>45243840</v>
      </c>
      <c r="L9501">
        <v>31264542</v>
      </c>
      <c r="M9501">
        <v>0</v>
      </c>
      <c r="N9501">
        <v>0</v>
      </c>
      <c r="O9501">
        <v>0</v>
      </c>
      <c r="P9501">
        <v>0</v>
      </c>
    </row>
    <row r="9502" spans="1:16" x14ac:dyDescent="0.25">
      <c r="A9502">
        <v>12279</v>
      </c>
      <c r="B9502">
        <v>0</v>
      </c>
      <c r="C9502">
        <v>0</v>
      </c>
      <c r="D9502">
        <v>1004818</v>
      </c>
      <c r="E9502">
        <v>2093514.2</v>
      </c>
      <c r="F9502">
        <v>1418557.1</v>
      </c>
      <c r="G9502">
        <v>930320</v>
      </c>
      <c r="H9502">
        <v>1583814.2</v>
      </c>
      <c r="I9502">
        <v>0</v>
      </c>
      <c r="J9502">
        <v>0</v>
      </c>
      <c r="K9502">
        <v>145478.92000000001</v>
      </c>
      <c r="L9502">
        <v>0</v>
      </c>
      <c r="M9502">
        <v>0</v>
      </c>
      <c r="N9502">
        <v>0</v>
      </c>
      <c r="O9502">
        <v>0</v>
      </c>
      <c r="P9502">
        <v>0</v>
      </c>
    </row>
    <row r="9503" spans="1:16" x14ac:dyDescent="0.25">
      <c r="A9503">
        <v>12280</v>
      </c>
      <c r="B9503" t="s">
        <v>3975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595924.25</v>
      </c>
      <c r="J9503">
        <v>383455.25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</row>
    <row r="9504" spans="1:16" x14ac:dyDescent="0.25">
      <c r="A9504">
        <v>12282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58818.707000000002</v>
      </c>
      <c r="J9504">
        <v>104746.86</v>
      </c>
      <c r="K9504">
        <v>78252.800000000003</v>
      </c>
      <c r="L9504">
        <v>197442.6</v>
      </c>
      <c r="M9504">
        <v>0</v>
      </c>
      <c r="N9504">
        <v>0</v>
      </c>
      <c r="O9504">
        <v>0</v>
      </c>
      <c r="P9504">
        <v>0</v>
      </c>
    </row>
    <row r="9505" spans="1:16" x14ac:dyDescent="0.25">
      <c r="A9505">
        <v>12283</v>
      </c>
      <c r="B9505" t="s">
        <v>3978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118176.63</v>
      </c>
      <c r="L9505">
        <v>242832.25</v>
      </c>
      <c r="M9505">
        <v>0</v>
      </c>
      <c r="N9505">
        <v>0</v>
      </c>
      <c r="O9505">
        <v>0</v>
      </c>
      <c r="P9505">
        <v>0</v>
      </c>
    </row>
    <row r="9506" spans="1:16" x14ac:dyDescent="0.25">
      <c r="A9506">
        <v>12284</v>
      </c>
      <c r="B9506">
        <v>0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173032.14</v>
      </c>
      <c r="L9506">
        <v>376712.78</v>
      </c>
      <c r="M9506">
        <v>0</v>
      </c>
      <c r="N9506">
        <v>0</v>
      </c>
      <c r="O9506">
        <v>0</v>
      </c>
      <c r="P9506">
        <v>0</v>
      </c>
    </row>
    <row r="9507" spans="1:16" x14ac:dyDescent="0.25">
      <c r="A9507">
        <v>12286</v>
      </c>
      <c r="B9507" t="s">
        <v>3971</v>
      </c>
      <c r="C9507">
        <v>222130.72</v>
      </c>
      <c r="D9507">
        <v>175982.45</v>
      </c>
      <c r="E9507">
        <v>538270.4</v>
      </c>
      <c r="F9507">
        <v>315367.94</v>
      </c>
      <c r="G9507">
        <v>151374.89000000001</v>
      </c>
      <c r="H9507">
        <v>264205.21999999997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</row>
    <row r="9508" spans="1:16" x14ac:dyDescent="0.25">
      <c r="A9508">
        <v>12288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567937</v>
      </c>
      <c r="L9508">
        <v>955713.56</v>
      </c>
      <c r="M9508">
        <v>0</v>
      </c>
      <c r="N9508">
        <v>0</v>
      </c>
      <c r="O9508">
        <v>0</v>
      </c>
      <c r="P9508">
        <v>0</v>
      </c>
    </row>
    <row r="9509" spans="1:16" x14ac:dyDescent="0.25">
      <c r="A9509">
        <v>12289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446663.6</v>
      </c>
      <c r="L9509">
        <v>768892.8</v>
      </c>
      <c r="M9509">
        <v>0</v>
      </c>
      <c r="N9509">
        <v>0</v>
      </c>
      <c r="O9509">
        <v>0</v>
      </c>
      <c r="P9509">
        <v>0</v>
      </c>
    </row>
    <row r="9510" spans="1:16" x14ac:dyDescent="0.25">
      <c r="A9510">
        <v>12290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74797.94</v>
      </c>
      <c r="J9510">
        <v>107295.02</v>
      </c>
      <c r="K9510">
        <v>326867.12</v>
      </c>
      <c r="L9510">
        <v>670583.5</v>
      </c>
      <c r="M9510">
        <v>0</v>
      </c>
      <c r="N9510">
        <v>0</v>
      </c>
      <c r="O9510">
        <v>0</v>
      </c>
      <c r="P9510">
        <v>0</v>
      </c>
    </row>
    <row r="9511" spans="1:16" x14ac:dyDescent="0.25">
      <c r="A9511">
        <v>12291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63336.991999999998</v>
      </c>
      <c r="J9511">
        <v>90542.17</v>
      </c>
      <c r="K9511">
        <v>266340.21999999997</v>
      </c>
      <c r="L9511">
        <v>487898.25</v>
      </c>
      <c r="M9511">
        <v>0</v>
      </c>
      <c r="N9511">
        <v>0</v>
      </c>
      <c r="O9511">
        <v>0</v>
      </c>
      <c r="P9511">
        <v>0</v>
      </c>
    </row>
    <row r="9512" spans="1:16" x14ac:dyDescent="0.25">
      <c r="A9512">
        <v>12292</v>
      </c>
      <c r="B9512" t="s">
        <v>3977</v>
      </c>
      <c r="C9512">
        <v>0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  <c r="J9512">
        <v>0</v>
      </c>
      <c r="K9512">
        <v>13004267</v>
      </c>
      <c r="L9512">
        <v>21500538</v>
      </c>
      <c r="M9512">
        <v>0</v>
      </c>
      <c r="N9512">
        <v>0</v>
      </c>
      <c r="O9512">
        <v>0</v>
      </c>
      <c r="P9512">
        <v>0</v>
      </c>
    </row>
    <row r="9513" spans="1:16" x14ac:dyDescent="0.25">
      <c r="A9513">
        <v>12297</v>
      </c>
      <c r="B9513" t="s">
        <v>3979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263280.94</v>
      </c>
      <c r="L9513">
        <v>0</v>
      </c>
      <c r="M9513">
        <v>0</v>
      </c>
      <c r="N9513">
        <v>0</v>
      </c>
      <c r="O9513">
        <v>0</v>
      </c>
      <c r="P9513">
        <v>0</v>
      </c>
    </row>
    <row r="9514" spans="1:16" x14ac:dyDescent="0.25">
      <c r="A9514">
        <v>12298</v>
      </c>
      <c r="B9514" t="s">
        <v>3982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158358.78</v>
      </c>
      <c r="J9514">
        <v>220389.8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</row>
    <row r="9515" spans="1:16" x14ac:dyDescent="0.25">
      <c r="A9515">
        <v>12299</v>
      </c>
      <c r="B9515" t="s">
        <v>3980</v>
      </c>
      <c r="C9515">
        <v>0</v>
      </c>
      <c r="D9515">
        <v>0</v>
      </c>
      <c r="E9515">
        <v>0</v>
      </c>
      <c r="F9515">
        <v>214900.55</v>
      </c>
      <c r="G9515">
        <v>0</v>
      </c>
      <c r="H9515">
        <v>62977.843999999997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</row>
    <row r="9516" spans="1:16" x14ac:dyDescent="0.25">
      <c r="A9516">
        <v>12300</v>
      </c>
      <c r="B9516" t="s">
        <v>3981</v>
      </c>
      <c r="C9516">
        <v>0</v>
      </c>
      <c r="D9516">
        <v>0</v>
      </c>
      <c r="E9516">
        <v>0</v>
      </c>
      <c r="F9516">
        <v>196715.2</v>
      </c>
      <c r="G9516">
        <v>0</v>
      </c>
      <c r="H9516">
        <v>61176.9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</row>
    <row r="9517" spans="1:16" x14ac:dyDescent="0.25">
      <c r="A9517">
        <v>12302</v>
      </c>
      <c r="B9517">
        <v>0</v>
      </c>
      <c r="C9517">
        <v>126419.19500000001</v>
      </c>
      <c r="D9517">
        <v>183779.61</v>
      </c>
      <c r="E9517">
        <v>200007.47</v>
      </c>
      <c r="F9517">
        <v>166403.62</v>
      </c>
      <c r="G9517">
        <v>236960.53</v>
      </c>
      <c r="H9517">
        <v>157620.5</v>
      </c>
      <c r="I9517">
        <v>0</v>
      </c>
      <c r="J9517">
        <v>0</v>
      </c>
      <c r="K9517">
        <v>73146.914000000004</v>
      </c>
      <c r="L9517">
        <v>0</v>
      </c>
      <c r="M9517">
        <v>0</v>
      </c>
      <c r="N9517">
        <v>0</v>
      </c>
      <c r="O9517">
        <v>0</v>
      </c>
      <c r="P9517">
        <v>0</v>
      </c>
    </row>
    <row r="9518" spans="1:16" x14ac:dyDescent="0.25">
      <c r="A9518">
        <v>12303</v>
      </c>
      <c r="B9518">
        <v>0</v>
      </c>
      <c r="C9518">
        <v>332843.12</v>
      </c>
      <c r="D9518">
        <v>247816.9</v>
      </c>
      <c r="E9518">
        <v>341292.47</v>
      </c>
      <c r="F9518">
        <v>257685.02</v>
      </c>
      <c r="G9518">
        <v>270338.09999999998</v>
      </c>
      <c r="H9518">
        <v>314181.84000000003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</row>
    <row r="9519" spans="1:16" x14ac:dyDescent="0.25">
      <c r="A9519">
        <v>12304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143098.12</v>
      </c>
      <c r="J9519">
        <v>174389.4</v>
      </c>
      <c r="K9519">
        <v>168381.2</v>
      </c>
      <c r="L9519">
        <v>309224.12</v>
      </c>
      <c r="M9519">
        <v>0</v>
      </c>
      <c r="N9519">
        <v>0</v>
      </c>
      <c r="O9519">
        <v>0</v>
      </c>
      <c r="P9519">
        <v>0</v>
      </c>
    </row>
    <row r="9520" spans="1:16" x14ac:dyDescent="0.25">
      <c r="A9520">
        <v>12307</v>
      </c>
      <c r="B9520" t="s">
        <v>3983</v>
      </c>
      <c r="C9520">
        <v>307236.34000000003</v>
      </c>
      <c r="D9520">
        <v>302945.56</v>
      </c>
      <c r="E9520">
        <v>147517.64000000001</v>
      </c>
      <c r="F9520">
        <v>222735.73</v>
      </c>
      <c r="G9520">
        <v>215041.28</v>
      </c>
      <c r="H9520">
        <v>224155.47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</row>
    <row r="9521" spans="1:16" x14ac:dyDescent="0.25">
      <c r="A9521">
        <v>12308</v>
      </c>
      <c r="B9521" t="s">
        <v>3984</v>
      </c>
      <c r="C9521">
        <v>141151.82999999999</v>
      </c>
      <c r="D9521">
        <v>212281.42</v>
      </c>
      <c r="E9521">
        <v>249872.12</v>
      </c>
      <c r="F9521">
        <v>221282.05</v>
      </c>
      <c r="G9521">
        <v>248568.58</v>
      </c>
      <c r="H9521">
        <v>171252.31</v>
      </c>
      <c r="I9521">
        <v>0</v>
      </c>
      <c r="J9521">
        <v>0</v>
      </c>
      <c r="K9521">
        <v>117238.03</v>
      </c>
      <c r="L9521">
        <v>0</v>
      </c>
      <c r="M9521">
        <v>0</v>
      </c>
      <c r="N9521">
        <v>0</v>
      </c>
      <c r="O9521">
        <v>0</v>
      </c>
      <c r="P9521">
        <v>0</v>
      </c>
    </row>
    <row r="9522" spans="1:16" x14ac:dyDescent="0.25">
      <c r="A9522">
        <v>12309</v>
      </c>
      <c r="B9522" t="s">
        <v>367</v>
      </c>
      <c r="C9522">
        <v>1788905.9</v>
      </c>
      <c r="D9522">
        <v>1942554.4</v>
      </c>
      <c r="E9522">
        <v>2456501.7999999998</v>
      </c>
      <c r="F9522">
        <v>2970036.2</v>
      </c>
      <c r="G9522">
        <v>3827740.8</v>
      </c>
      <c r="H9522">
        <v>2319343.5</v>
      </c>
      <c r="I9522">
        <v>0</v>
      </c>
      <c r="J9522">
        <v>0</v>
      </c>
      <c r="K9522">
        <v>3693618</v>
      </c>
      <c r="L9522">
        <v>2397321.7999999998</v>
      </c>
      <c r="M9522">
        <v>0</v>
      </c>
      <c r="N9522">
        <v>0</v>
      </c>
      <c r="O9522">
        <v>0</v>
      </c>
      <c r="P9522">
        <v>0</v>
      </c>
    </row>
    <row r="9523" spans="1:16" x14ac:dyDescent="0.25">
      <c r="A9523">
        <v>12311</v>
      </c>
      <c r="B9523" t="s">
        <v>3988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218413.61</v>
      </c>
      <c r="J9523">
        <v>167307.38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</row>
    <row r="9524" spans="1:16" x14ac:dyDescent="0.25">
      <c r="A9524">
        <v>12312</v>
      </c>
      <c r="B9524">
        <v>0</v>
      </c>
      <c r="C9524">
        <v>705619.5</v>
      </c>
      <c r="D9524">
        <v>701940.56</v>
      </c>
      <c r="E9524">
        <v>741358.56</v>
      </c>
      <c r="F9524">
        <v>764357.4</v>
      </c>
      <c r="G9524">
        <v>767958.25</v>
      </c>
      <c r="H9524">
        <v>568715.69999999995</v>
      </c>
      <c r="I9524">
        <v>559775.43999999994</v>
      </c>
      <c r="J9524">
        <v>527979.69999999995</v>
      </c>
      <c r="K9524">
        <v>1080473</v>
      </c>
      <c r="L9524">
        <v>1465582.6</v>
      </c>
      <c r="M9524">
        <v>0</v>
      </c>
      <c r="N9524">
        <v>0</v>
      </c>
      <c r="O9524">
        <v>0</v>
      </c>
      <c r="P9524">
        <v>0</v>
      </c>
    </row>
    <row r="9525" spans="1:16" x14ac:dyDescent="0.25">
      <c r="A9525">
        <v>12313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69936.89</v>
      </c>
      <c r="H9525">
        <v>0</v>
      </c>
      <c r="I9525">
        <v>647496.43999999994</v>
      </c>
      <c r="J9525">
        <v>860340.06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</row>
    <row r="9526" spans="1:16" x14ac:dyDescent="0.25">
      <c r="A9526">
        <v>12314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249019.02</v>
      </c>
      <c r="J9526">
        <v>302434.21999999997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</row>
    <row r="9527" spans="1:16" x14ac:dyDescent="0.25">
      <c r="A9527">
        <v>12315</v>
      </c>
      <c r="B9527" t="s">
        <v>3986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238248.53</v>
      </c>
      <c r="L9527">
        <v>425400.75</v>
      </c>
      <c r="M9527">
        <v>0</v>
      </c>
      <c r="N9527">
        <v>0</v>
      </c>
      <c r="O9527">
        <v>0</v>
      </c>
      <c r="P9527">
        <v>0</v>
      </c>
    </row>
    <row r="9528" spans="1:16" x14ac:dyDescent="0.25">
      <c r="A9528">
        <v>12319</v>
      </c>
      <c r="B9528" t="s">
        <v>3993</v>
      </c>
      <c r="C9528">
        <v>2402139</v>
      </c>
      <c r="D9528">
        <v>2640166.7999999998</v>
      </c>
      <c r="E9528">
        <v>3035125.2</v>
      </c>
      <c r="F9528">
        <v>2694633.8</v>
      </c>
      <c r="G9528">
        <v>3251311.5</v>
      </c>
      <c r="H9528">
        <v>2656120.7999999998</v>
      </c>
      <c r="I9528">
        <v>146696.25</v>
      </c>
      <c r="J9528">
        <v>158359.54999999999</v>
      </c>
      <c r="K9528">
        <v>1749444.5</v>
      </c>
      <c r="L9528">
        <v>1057995.8</v>
      </c>
      <c r="M9528">
        <v>0</v>
      </c>
      <c r="N9528">
        <v>0</v>
      </c>
      <c r="O9528">
        <v>0</v>
      </c>
      <c r="P9528">
        <v>0</v>
      </c>
    </row>
    <row r="9529" spans="1:16" x14ac:dyDescent="0.25">
      <c r="A9529">
        <v>12320</v>
      </c>
      <c r="B9529" t="s">
        <v>3985</v>
      </c>
      <c r="C9529">
        <v>0</v>
      </c>
      <c r="D9529">
        <v>0</v>
      </c>
      <c r="E9529">
        <v>0</v>
      </c>
      <c r="F9529">
        <v>117756.63</v>
      </c>
      <c r="G9529">
        <v>70325.55</v>
      </c>
      <c r="H9529">
        <v>0</v>
      </c>
      <c r="I9529">
        <v>2881731</v>
      </c>
      <c r="J9529">
        <v>3243349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</row>
    <row r="9530" spans="1:16" x14ac:dyDescent="0.25">
      <c r="A9530">
        <v>12322</v>
      </c>
      <c r="B9530">
        <v>0</v>
      </c>
      <c r="C9530">
        <v>217405.64</v>
      </c>
      <c r="D9530">
        <v>346885.25</v>
      </c>
      <c r="E9530">
        <v>309665.21999999997</v>
      </c>
      <c r="F9530">
        <v>333661.62</v>
      </c>
      <c r="G9530">
        <v>368807.16</v>
      </c>
      <c r="H9530">
        <v>227587.03</v>
      </c>
      <c r="I9530">
        <v>0</v>
      </c>
      <c r="J9530">
        <v>0</v>
      </c>
      <c r="K9530">
        <v>1008950.4</v>
      </c>
      <c r="L9530">
        <v>18765976</v>
      </c>
      <c r="M9530">
        <v>0</v>
      </c>
      <c r="N9530">
        <v>0</v>
      </c>
      <c r="O9530">
        <v>0</v>
      </c>
      <c r="P9530">
        <v>0</v>
      </c>
    </row>
    <row r="9531" spans="1:16" x14ac:dyDescent="0.25">
      <c r="A9531">
        <v>12325</v>
      </c>
      <c r="B9531" t="s">
        <v>391</v>
      </c>
      <c r="C9531">
        <v>0</v>
      </c>
      <c r="D9531">
        <v>0</v>
      </c>
      <c r="E9531">
        <v>0</v>
      </c>
      <c r="F9531">
        <v>1623696.2</v>
      </c>
      <c r="G9531">
        <v>1907246.8</v>
      </c>
      <c r="H9531">
        <v>1177882.1000000001</v>
      </c>
      <c r="I9531">
        <v>5245097</v>
      </c>
      <c r="J9531">
        <v>8120643.5</v>
      </c>
      <c r="K9531">
        <v>208247.53</v>
      </c>
      <c r="L9531">
        <v>0</v>
      </c>
      <c r="M9531">
        <v>0</v>
      </c>
      <c r="N9531">
        <v>0</v>
      </c>
      <c r="O9531">
        <v>0</v>
      </c>
      <c r="P9531">
        <v>0</v>
      </c>
    </row>
    <row r="9532" spans="1:16" x14ac:dyDescent="0.25">
      <c r="A9532">
        <v>12326</v>
      </c>
      <c r="B9532" t="s">
        <v>235</v>
      </c>
      <c r="C9532">
        <v>3188312.5</v>
      </c>
      <c r="D9532">
        <v>3262506.2</v>
      </c>
      <c r="E9532">
        <v>3690927</v>
      </c>
      <c r="F9532">
        <v>3509993.2</v>
      </c>
      <c r="G9532">
        <v>4055749</v>
      </c>
      <c r="H9532">
        <v>3373819</v>
      </c>
      <c r="I9532">
        <v>515974.2</v>
      </c>
      <c r="J9532">
        <v>673992.6</v>
      </c>
      <c r="K9532">
        <v>5621107.5</v>
      </c>
      <c r="L9532">
        <v>2822878</v>
      </c>
      <c r="M9532">
        <v>0</v>
      </c>
      <c r="N9532">
        <v>0</v>
      </c>
      <c r="O9532">
        <v>0</v>
      </c>
      <c r="P9532">
        <v>0</v>
      </c>
    </row>
    <row r="9533" spans="1:16" x14ac:dyDescent="0.25">
      <c r="A9533">
        <v>12327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145403.81</v>
      </c>
      <c r="M9533">
        <v>0</v>
      </c>
      <c r="N9533">
        <v>0</v>
      </c>
      <c r="O9533">
        <v>0</v>
      </c>
      <c r="P9533">
        <v>0</v>
      </c>
    </row>
    <row r="9534" spans="1:16" x14ac:dyDescent="0.25">
      <c r="A9534">
        <v>12328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65630.539999999994</v>
      </c>
      <c r="L9534">
        <v>102991.016</v>
      </c>
      <c r="M9534">
        <v>0</v>
      </c>
      <c r="N9534">
        <v>0</v>
      </c>
      <c r="O9534">
        <v>0</v>
      </c>
      <c r="P9534">
        <v>0</v>
      </c>
    </row>
    <row r="9535" spans="1:16" x14ac:dyDescent="0.25">
      <c r="A9535">
        <v>12330</v>
      </c>
      <c r="B9535">
        <v>0</v>
      </c>
      <c r="C9535">
        <v>61274.362999999998</v>
      </c>
      <c r="D9535">
        <v>68897.804999999993</v>
      </c>
      <c r="E9535">
        <v>148898.34</v>
      </c>
      <c r="F9535">
        <v>103939.56</v>
      </c>
      <c r="G9535">
        <v>112197.75</v>
      </c>
      <c r="H9535">
        <v>121948.5</v>
      </c>
      <c r="I9535">
        <v>0</v>
      </c>
      <c r="J9535">
        <v>0</v>
      </c>
      <c r="K9535">
        <v>78755.789999999994</v>
      </c>
      <c r="L9535">
        <v>300355.59999999998</v>
      </c>
      <c r="M9535">
        <v>0</v>
      </c>
      <c r="N9535">
        <v>0</v>
      </c>
      <c r="O9535">
        <v>0</v>
      </c>
      <c r="P9535">
        <v>0</v>
      </c>
    </row>
    <row r="9536" spans="1:16" x14ac:dyDescent="0.25">
      <c r="A9536">
        <v>12331</v>
      </c>
      <c r="B9536" t="s">
        <v>3992</v>
      </c>
      <c r="C9536">
        <v>84592.639999999999</v>
      </c>
      <c r="D9536">
        <v>54088.875</v>
      </c>
      <c r="E9536">
        <v>113435.69500000001</v>
      </c>
      <c r="F9536">
        <v>133573.26999999999</v>
      </c>
      <c r="G9536">
        <v>99515.164000000004</v>
      </c>
      <c r="H9536">
        <v>83092.56</v>
      </c>
      <c r="I9536">
        <v>0</v>
      </c>
      <c r="J9536">
        <v>0</v>
      </c>
      <c r="K9536">
        <v>83534.516000000003</v>
      </c>
      <c r="L9536">
        <v>224505.53</v>
      </c>
      <c r="M9536">
        <v>0</v>
      </c>
      <c r="N9536">
        <v>0</v>
      </c>
      <c r="O9536">
        <v>0</v>
      </c>
      <c r="P9536">
        <v>0</v>
      </c>
    </row>
    <row r="9537" spans="1:16" x14ac:dyDescent="0.25">
      <c r="A9537">
        <v>12332</v>
      </c>
      <c r="B9537">
        <v>0</v>
      </c>
      <c r="C9537">
        <v>0</v>
      </c>
      <c r="D9537">
        <v>0</v>
      </c>
      <c r="E9537">
        <v>0</v>
      </c>
      <c r="F9537">
        <v>916035.75</v>
      </c>
      <c r="G9537">
        <v>1081207.8999999999</v>
      </c>
      <c r="H9537">
        <v>661911.1</v>
      </c>
      <c r="I9537">
        <v>3052975.8</v>
      </c>
      <c r="J9537">
        <v>4707124.5</v>
      </c>
      <c r="K9537">
        <v>81061.27</v>
      </c>
      <c r="L9537">
        <v>0</v>
      </c>
      <c r="M9537">
        <v>0</v>
      </c>
      <c r="N9537">
        <v>0</v>
      </c>
      <c r="O9537">
        <v>0</v>
      </c>
      <c r="P9537">
        <v>0</v>
      </c>
    </row>
    <row r="9538" spans="1:16" x14ac:dyDescent="0.25">
      <c r="A9538">
        <v>12334</v>
      </c>
      <c r="B9538">
        <v>0</v>
      </c>
      <c r="C9538">
        <v>282467.75</v>
      </c>
      <c r="D9538">
        <v>202180.6</v>
      </c>
      <c r="E9538">
        <v>637366.56000000006</v>
      </c>
      <c r="F9538">
        <v>345037.84</v>
      </c>
      <c r="G9538">
        <v>720128.8</v>
      </c>
      <c r="H9538">
        <v>434954.34</v>
      </c>
      <c r="I9538">
        <v>0</v>
      </c>
      <c r="J9538">
        <v>0</v>
      </c>
      <c r="K9538">
        <v>1988129</v>
      </c>
      <c r="L9538">
        <v>203487.6</v>
      </c>
      <c r="M9538">
        <v>0</v>
      </c>
      <c r="N9538">
        <v>0</v>
      </c>
      <c r="O9538">
        <v>0</v>
      </c>
      <c r="P9538">
        <v>0</v>
      </c>
    </row>
    <row r="9539" spans="1:16" x14ac:dyDescent="0.25">
      <c r="A9539">
        <v>12336</v>
      </c>
      <c r="B9539" t="s">
        <v>311</v>
      </c>
      <c r="C9539">
        <v>0</v>
      </c>
      <c r="D9539">
        <v>0</v>
      </c>
      <c r="E9539">
        <v>0</v>
      </c>
      <c r="F9539">
        <v>67006</v>
      </c>
      <c r="G9539">
        <v>0</v>
      </c>
      <c r="H9539">
        <v>0</v>
      </c>
      <c r="I9539">
        <v>2417829.7999999998</v>
      </c>
      <c r="J9539">
        <v>3354122.5</v>
      </c>
      <c r="K9539">
        <v>8823570</v>
      </c>
      <c r="L9539">
        <v>15620204</v>
      </c>
      <c r="M9539">
        <v>0</v>
      </c>
      <c r="N9539">
        <v>0</v>
      </c>
      <c r="O9539">
        <v>0</v>
      </c>
      <c r="P9539">
        <v>0</v>
      </c>
    </row>
    <row r="9540" spans="1:16" x14ac:dyDescent="0.25">
      <c r="A9540">
        <v>12337</v>
      </c>
      <c r="B9540" t="s">
        <v>3987</v>
      </c>
      <c r="C9540">
        <v>0</v>
      </c>
      <c r="D9540">
        <v>0</v>
      </c>
      <c r="E9540">
        <v>0</v>
      </c>
      <c r="F9540">
        <v>483611.34</v>
      </c>
      <c r="G9540">
        <v>578011.69999999995</v>
      </c>
      <c r="H9540">
        <v>366234.16</v>
      </c>
      <c r="I9540">
        <v>1607548.8</v>
      </c>
      <c r="J9540">
        <v>2621889.5</v>
      </c>
      <c r="K9540">
        <v>58312.523000000001</v>
      </c>
      <c r="L9540">
        <v>0</v>
      </c>
      <c r="M9540">
        <v>0</v>
      </c>
      <c r="N9540">
        <v>0</v>
      </c>
      <c r="O9540">
        <v>0</v>
      </c>
      <c r="P9540">
        <v>0</v>
      </c>
    </row>
    <row r="9541" spans="1:16" x14ac:dyDescent="0.25">
      <c r="A9541">
        <v>12338</v>
      </c>
      <c r="B9541" t="s">
        <v>3989</v>
      </c>
      <c r="C9541">
        <v>0</v>
      </c>
      <c r="D9541">
        <v>0</v>
      </c>
      <c r="E9541">
        <v>0</v>
      </c>
      <c r="F9541">
        <v>283743.3</v>
      </c>
      <c r="G9541">
        <v>227301.17</v>
      </c>
      <c r="H9541">
        <v>118231.5</v>
      </c>
      <c r="I9541">
        <v>2282089.5</v>
      </c>
      <c r="J9541">
        <v>3525138.5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</row>
    <row r="9542" spans="1:16" x14ac:dyDescent="0.25">
      <c r="A9542">
        <v>12339</v>
      </c>
      <c r="B9542" t="s">
        <v>3991</v>
      </c>
      <c r="C9542">
        <v>0</v>
      </c>
      <c r="D9542">
        <v>0</v>
      </c>
      <c r="E9542">
        <v>0</v>
      </c>
      <c r="F9542">
        <v>365722.8</v>
      </c>
      <c r="G9542">
        <v>316027.8</v>
      </c>
      <c r="H9542">
        <v>157564.06</v>
      </c>
      <c r="I9542">
        <v>4003397</v>
      </c>
      <c r="J9542">
        <v>4592496.5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</row>
    <row r="9543" spans="1:16" x14ac:dyDescent="0.25">
      <c r="A9543">
        <v>12340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361825.72</v>
      </c>
      <c r="J9543">
        <v>370591.03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</row>
    <row r="9544" spans="1:16" x14ac:dyDescent="0.25">
      <c r="A9544">
        <v>12342</v>
      </c>
      <c r="B9544">
        <v>0</v>
      </c>
      <c r="C9544">
        <v>0</v>
      </c>
      <c r="D9544">
        <v>0</v>
      </c>
      <c r="E9544">
        <v>0</v>
      </c>
      <c r="F9544">
        <v>259583.16</v>
      </c>
      <c r="G9544">
        <v>282898.44</v>
      </c>
      <c r="H9544">
        <v>184883.7</v>
      </c>
      <c r="I9544">
        <v>855385.4</v>
      </c>
      <c r="J9544">
        <v>1312941.3999999999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</row>
    <row r="9545" spans="1:16" x14ac:dyDescent="0.25">
      <c r="A9545">
        <v>12345</v>
      </c>
      <c r="B9545">
        <v>0</v>
      </c>
      <c r="C9545">
        <v>74334.22</v>
      </c>
      <c r="D9545">
        <v>68857.233999999997</v>
      </c>
      <c r="E9545">
        <v>68519.38</v>
      </c>
      <c r="F9545">
        <v>84421.43</v>
      </c>
      <c r="G9545">
        <v>120306.36</v>
      </c>
      <c r="H9545">
        <v>70524.375</v>
      </c>
      <c r="I9545">
        <v>0</v>
      </c>
      <c r="J9545">
        <v>0</v>
      </c>
      <c r="K9545">
        <v>198995.84</v>
      </c>
      <c r="L9545">
        <v>64010.964999999997</v>
      </c>
      <c r="M9545">
        <v>0</v>
      </c>
      <c r="N9545">
        <v>0</v>
      </c>
      <c r="O9545">
        <v>0</v>
      </c>
      <c r="P9545">
        <v>0</v>
      </c>
    </row>
    <row r="9546" spans="1:16" x14ac:dyDescent="0.25">
      <c r="A9546">
        <v>12346</v>
      </c>
      <c r="B9546">
        <v>0</v>
      </c>
      <c r="C9546">
        <v>0</v>
      </c>
      <c r="D9546">
        <v>0</v>
      </c>
      <c r="E9546">
        <v>59563.004000000001</v>
      </c>
      <c r="F9546">
        <v>54828.938000000002</v>
      </c>
      <c r="G9546">
        <v>73215.990000000005</v>
      </c>
      <c r="H9546">
        <v>58911.046999999999</v>
      </c>
      <c r="I9546">
        <v>0</v>
      </c>
      <c r="J9546">
        <v>0</v>
      </c>
      <c r="K9546">
        <v>165436.72</v>
      </c>
      <c r="L9546">
        <v>0</v>
      </c>
      <c r="M9546">
        <v>0</v>
      </c>
      <c r="N9546">
        <v>0</v>
      </c>
      <c r="O9546">
        <v>0</v>
      </c>
      <c r="P9546">
        <v>0</v>
      </c>
    </row>
    <row r="9547" spans="1:16" x14ac:dyDescent="0.25">
      <c r="A9547">
        <v>12348</v>
      </c>
      <c r="B9547">
        <v>0</v>
      </c>
      <c r="C9547">
        <v>1413264.5</v>
      </c>
      <c r="D9547">
        <v>818587.25</v>
      </c>
      <c r="E9547">
        <v>1974601.6</v>
      </c>
      <c r="F9547">
        <v>864852.56</v>
      </c>
      <c r="G9547">
        <v>1133744</v>
      </c>
      <c r="H9547">
        <v>1344376.5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</row>
    <row r="9548" spans="1:16" x14ac:dyDescent="0.25">
      <c r="A9548">
        <v>12349</v>
      </c>
      <c r="B9548" t="s">
        <v>3995</v>
      </c>
      <c r="C9548">
        <v>119933.914</v>
      </c>
      <c r="D9548">
        <v>167362.19</v>
      </c>
      <c r="E9548">
        <v>296055.62</v>
      </c>
      <c r="F9548">
        <v>152968</v>
      </c>
      <c r="G9548">
        <v>180564.2</v>
      </c>
      <c r="H9548">
        <v>240167.64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</row>
    <row r="9549" spans="1:16" x14ac:dyDescent="0.25">
      <c r="A9549">
        <v>12351</v>
      </c>
      <c r="B9549">
        <v>0</v>
      </c>
      <c r="C9549">
        <v>156191.4</v>
      </c>
      <c r="D9549">
        <v>187538.12</v>
      </c>
      <c r="E9549">
        <v>213625.94</v>
      </c>
      <c r="F9549">
        <v>144467.1</v>
      </c>
      <c r="G9549">
        <v>276609.65999999997</v>
      </c>
      <c r="H9549">
        <v>283526.21999999997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</row>
    <row r="9550" spans="1:16" x14ac:dyDescent="0.25">
      <c r="A9550">
        <v>12352</v>
      </c>
      <c r="B9550">
        <v>0</v>
      </c>
      <c r="C9550">
        <v>143184.32999999999</v>
      </c>
      <c r="D9550">
        <v>152566.54999999999</v>
      </c>
      <c r="E9550">
        <v>0</v>
      </c>
      <c r="F9550">
        <v>171854.25</v>
      </c>
      <c r="G9550">
        <v>194018.78</v>
      </c>
      <c r="H9550">
        <v>222757.64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</row>
    <row r="9551" spans="1:16" x14ac:dyDescent="0.25">
      <c r="A9551">
        <v>12353</v>
      </c>
      <c r="B9551" t="s">
        <v>3994</v>
      </c>
      <c r="C9551">
        <v>955603.25</v>
      </c>
      <c r="D9551">
        <v>1099963.1000000001</v>
      </c>
      <c r="E9551">
        <v>989247.94</v>
      </c>
      <c r="F9551">
        <v>1018126.44</v>
      </c>
      <c r="G9551">
        <v>1287131</v>
      </c>
      <c r="H9551">
        <v>883801.06</v>
      </c>
      <c r="I9551">
        <v>0</v>
      </c>
      <c r="J9551">
        <v>0</v>
      </c>
      <c r="K9551">
        <v>8936547</v>
      </c>
      <c r="L9551">
        <v>6097300.5</v>
      </c>
      <c r="M9551">
        <v>0</v>
      </c>
      <c r="N9551">
        <v>0</v>
      </c>
      <c r="O9551">
        <v>0</v>
      </c>
      <c r="P9551">
        <v>0</v>
      </c>
    </row>
    <row r="9552" spans="1:16" x14ac:dyDescent="0.25">
      <c r="A9552">
        <v>12355</v>
      </c>
      <c r="B9552" t="s">
        <v>3996</v>
      </c>
      <c r="C9552">
        <v>1039544.56</v>
      </c>
      <c r="D9552">
        <v>1076242.1000000001</v>
      </c>
      <c r="E9552">
        <v>1036179.6</v>
      </c>
      <c r="F9552">
        <v>1053726</v>
      </c>
      <c r="G9552">
        <v>1192502.5</v>
      </c>
      <c r="H9552">
        <v>881518.6</v>
      </c>
      <c r="I9552">
        <v>0</v>
      </c>
      <c r="J9552">
        <v>0</v>
      </c>
      <c r="K9552">
        <v>6020516.5</v>
      </c>
      <c r="L9552">
        <v>4407591.5</v>
      </c>
      <c r="M9552">
        <v>0</v>
      </c>
      <c r="N9552">
        <v>0</v>
      </c>
      <c r="O9552">
        <v>0</v>
      </c>
      <c r="P9552">
        <v>0</v>
      </c>
    </row>
    <row r="9553" spans="1:16" x14ac:dyDescent="0.25">
      <c r="A9553">
        <v>12356</v>
      </c>
      <c r="B9553" t="s">
        <v>4018</v>
      </c>
      <c r="C9553">
        <v>392257.06</v>
      </c>
      <c r="D9553">
        <v>657122</v>
      </c>
      <c r="E9553">
        <v>865759.06</v>
      </c>
      <c r="F9553">
        <v>2569537.5</v>
      </c>
      <c r="G9553">
        <v>2439359.2000000002</v>
      </c>
      <c r="H9553">
        <v>1491287.1</v>
      </c>
      <c r="I9553">
        <v>0</v>
      </c>
      <c r="J9553">
        <v>0</v>
      </c>
      <c r="K9553">
        <v>94668.79</v>
      </c>
      <c r="L9553">
        <v>0</v>
      </c>
      <c r="M9553">
        <v>0</v>
      </c>
      <c r="N9553">
        <v>0</v>
      </c>
      <c r="O9553">
        <v>0</v>
      </c>
      <c r="P9553">
        <v>0</v>
      </c>
    </row>
    <row r="9554" spans="1:16" x14ac:dyDescent="0.25">
      <c r="A9554">
        <v>12357</v>
      </c>
      <c r="B9554">
        <v>0</v>
      </c>
      <c r="C9554">
        <v>0</v>
      </c>
      <c r="D9554">
        <v>0</v>
      </c>
      <c r="E9554">
        <v>0</v>
      </c>
      <c r="F9554">
        <v>70320.78</v>
      </c>
      <c r="G9554">
        <v>134345.34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</row>
    <row r="9555" spans="1:16" x14ac:dyDescent="0.25">
      <c r="A9555">
        <v>12358</v>
      </c>
      <c r="B9555" t="s">
        <v>189</v>
      </c>
      <c r="C9555">
        <v>1308530.5</v>
      </c>
      <c r="D9555">
        <v>1296297.3999999999</v>
      </c>
      <c r="E9555">
        <v>1284309.6000000001</v>
      </c>
      <c r="F9555">
        <v>1408512.2</v>
      </c>
      <c r="G9555">
        <v>1699108.2</v>
      </c>
      <c r="H9555">
        <v>1106868.8</v>
      </c>
      <c r="I9555">
        <v>0</v>
      </c>
      <c r="J9555">
        <v>0</v>
      </c>
      <c r="K9555">
        <v>14035800</v>
      </c>
      <c r="L9555">
        <v>8243784</v>
      </c>
      <c r="M9555">
        <v>0</v>
      </c>
      <c r="N9555">
        <v>0</v>
      </c>
      <c r="O9555">
        <v>0</v>
      </c>
      <c r="P9555">
        <v>0</v>
      </c>
    </row>
    <row r="9556" spans="1:16" x14ac:dyDescent="0.25">
      <c r="A9556">
        <v>12359</v>
      </c>
      <c r="B9556" t="s">
        <v>3998</v>
      </c>
      <c r="C9556">
        <v>257455.33</v>
      </c>
      <c r="D9556">
        <v>257570.53</v>
      </c>
      <c r="E9556">
        <v>138935.72</v>
      </c>
      <c r="F9556">
        <v>183672.66</v>
      </c>
      <c r="G9556">
        <v>182984.38</v>
      </c>
      <c r="H9556">
        <v>353058.6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</row>
    <row r="9557" spans="1:16" x14ac:dyDescent="0.25">
      <c r="A9557">
        <v>12361</v>
      </c>
      <c r="B9557" t="s">
        <v>4003</v>
      </c>
      <c r="C9557">
        <v>922572.7</v>
      </c>
      <c r="D9557">
        <v>4807518.5</v>
      </c>
      <c r="E9557">
        <v>0</v>
      </c>
      <c r="F9557">
        <v>4548617.5</v>
      </c>
      <c r="G9557">
        <v>5618982</v>
      </c>
      <c r="H9557">
        <v>5029017.5</v>
      </c>
      <c r="I9557">
        <v>0</v>
      </c>
      <c r="J9557">
        <v>0</v>
      </c>
      <c r="K9557">
        <v>1431395.5</v>
      </c>
      <c r="L9557">
        <v>0</v>
      </c>
      <c r="M9557">
        <v>0</v>
      </c>
      <c r="N9557">
        <v>0</v>
      </c>
      <c r="O9557">
        <v>0</v>
      </c>
      <c r="P9557">
        <v>0</v>
      </c>
    </row>
    <row r="9558" spans="1:16" x14ac:dyDescent="0.25">
      <c r="A9558">
        <v>12362</v>
      </c>
      <c r="B9558">
        <v>0</v>
      </c>
      <c r="C9558">
        <v>0</v>
      </c>
      <c r="D9558">
        <v>0</v>
      </c>
      <c r="E9558">
        <v>0</v>
      </c>
      <c r="F9558">
        <v>126940.586</v>
      </c>
      <c r="G9558">
        <v>64614.046999999999</v>
      </c>
      <c r="H9558">
        <v>56857.05</v>
      </c>
      <c r="I9558">
        <v>313263.2</v>
      </c>
      <c r="J9558">
        <v>536940.06000000006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</row>
    <row r="9559" spans="1:16" x14ac:dyDescent="0.25">
      <c r="A9559">
        <v>12366</v>
      </c>
      <c r="B9559" t="s">
        <v>3999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572092.25</v>
      </c>
      <c r="L9559">
        <v>371081.62</v>
      </c>
      <c r="M9559">
        <v>0</v>
      </c>
      <c r="N9559">
        <v>0</v>
      </c>
      <c r="O9559">
        <v>0</v>
      </c>
      <c r="P9559">
        <v>0</v>
      </c>
    </row>
    <row r="9560" spans="1:16" x14ac:dyDescent="0.25">
      <c r="A9560">
        <v>12367</v>
      </c>
      <c r="B9560" t="s">
        <v>3997</v>
      </c>
      <c r="C9560">
        <v>70204.483999999997</v>
      </c>
      <c r="D9560">
        <v>68915.11</v>
      </c>
      <c r="E9560">
        <v>0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152152.97</v>
      </c>
      <c r="L9560">
        <v>182241.31</v>
      </c>
      <c r="M9560">
        <v>0</v>
      </c>
      <c r="N9560">
        <v>0</v>
      </c>
      <c r="O9560">
        <v>0</v>
      </c>
      <c r="P9560">
        <v>0</v>
      </c>
    </row>
    <row r="9561" spans="1:16" x14ac:dyDescent="0.25">
      <c r="A9561">
        <v>12368</v>
      </c>
      <c r="B9561" t="s">
        <v>4172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295208.94</v>
      </c>
      <c r="L9561">
        <v>565650.56000000006</v>
      </c>
      <c r="M9561">
        <v>0</v>
      </c>
      <c r="N9561">
        <v>0</v>
      </c>
      <c r="O9561">
        <v>0</v>
      </c>
      <c r="P9561">
        <v>0</v>
      </c>
    </row>
    <row r="9562" spans="1:16" x14ac:dyDescent="0.25">
      <c r="A9562">
        <v>12369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606934</v>
      </c>
      <c r="L9562">
        <v>333615.78000000003</v>
      </c>
      <c r="M9562">
        <v>0</v>
      </c>
      <c r="N9562">
        <v>0</v>
      </c>
      <c r="O9562">
        <v>0</v>
      </c>
      <c r="P9562">
        <v>0</v>
      </c>
    </row>
    <row r="9563" spans="1:16" x14ac:dyDescent="0.25">
      <c r="A9563">
        <v>12370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491869.16</v>
      </c>
      <c r="L9563">
        <v>275309.2</v>
      </c>
      <c r="M9563">
        <v>0</v>
      </c>
      <c r="N9563">
        <v>0</v>
      </c>
      <c r="O9563">
        <v>0</v>
      </c>
      <c r="P9563">
        <v>0</v>
      </c>
    </row>
    <row r="9564" spans="1:16" x14ac:dyDescent="0.25">
      <c r="A9564">
        <v>12371</v>
      </c>
      <c r="B9564">
        <v>0</v>
      </c>
      <c r="C9564">
        <v>0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253476.03</v>
      </c>
      <c r="L9564">
        <v>174764.31</v>
      </c>
      <c r="M9564">
        <v>0</v>
      </c>
      <c r="N9564">
        <v>0</v>
      </c>
      <c r="O9564">
        <v>0</v>
      </c>
      <c r="P9564">
        <v>0</v>
      </c>
    </row>
    <row r="9565" spans="1:16" x14ac:dyDescent="0.25">
      <c r="A9565">
        <v>12372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215472.2</v>
      </c>
      <c r="L9565">
        <v>130116.93</v>
      </c>
      <c r="M9565">
        <v>0</v>
      </c>
      <c r="N9565">
        <v>0</v>
      </c>
      <c r="O9565">
        <v>0</v>
      </c>
      <c r="P9565">
        <v>0</v>
      </c>
    </row>
    <row r="9566" spans="1:16" x14ac:dyDescent="0.25">
      <c r="A9566">
        <v>12373</v>
      </c>
      <c r="B9566" t="s">
        <v>4000</v>
      </c>
      <c r="C9566">
        <v>2173419.5</v>
      </c>
      <c r="D9566">
        <v>2715387</v>
      </c>
      <c r="E9566">
        <v>3443195.2</v>
      </c>
      <c r="F9566">
        <v>2516046</v>
      </c>
      <c r="G9566">
        <v>3062115</v>
      </c>
      <c r="H9566">
        <v>3119193.8</v>
      </c>
      <c r="I9566">
        <v>0</v>
      </c>
      <c r="J9566">
        <v>0</v>
      </c>
      <c r="K9566">
        <v>350510.9</v>
      </c>
      <c r="L9566">
        <v>262341.56</v>
      </c>
      <c r="M9566">
        <v>0</v>
      </c>
      <c r="N9566">
        <v>0</v>
      </c>
      <c r="O9566">
        <v>0</v>
      </c>
      <c r="P9566">
        <v>0</v>
      </c>
    </row>
    <row r="9567" spans="1:16" x14ac:dyDescent="0.25">
      <c r="A9567">
        <v>12377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474824.3</v>
      </c>
      <c r="L9567">
        <v>341300.22</v>
      </c>
      <c r="M9567">
        <v>0</v>
      </c>
      <c r="N9567">
        <v>0</v>
      </c>
      <c r="O9567">
        <v>0</v>
      </c>
      <c r="P9567">
        <v>0</v>
      </c>
    </row>
    <row r="9568" spans="1:16" x14ac:dyDescent="0.25">
      <c r="A9568">
        <v>12378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473243.06</v>
      </c>
      <c r="L9568">
        <v>119516.984</v>
      </c>
      <c r="M9568">
        <v>0</v>
      </c>
      <c r="N9568">
        <v>0</v>
      </c>
      <c r="O9568">
        <v>0</v>
      </c>
      <c r="P9568">
        <v>0</v>
      </c>
    </row>
    <row r="9569" spans="1:16" x14ac:dyDescent="0.25">
      <c r="A9569">
        <v>12379</v>
      </c>
      <c r="B9569" t="s">
        <v>4002</v>
      </c>
      <c r="C9569">
        <v>201936.44</v>
      </c>
      <c r="D9569">
        <v>232687.34</v>
      </c>
      <c r="E9569">
        <v>366531.4</v>
      </c>
      <c r="F9569">
        <v>194250.08</v>
      </c>
      <c r="G9569">
        <v>321894.71999999997</v>
      </c>
      <c r="H9569">
        <v>350401.3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</row>
    <row r="9570" spans="1:16" x14ac:dyDescent="0.25">
      <c r="A9570">
        <v>12380</v>
      </c>
      <c r="B9570">
        <v>0</v>
      </c>
      <c r="C9570">
        <v>239397.84</v>
      </c>
      <c r="D9570">
        <v>269382.53000000003</v>
      </c>
      <c r="E9570">
        <v>495320.94</v>
      </c>
      <c r="F9570">
        <v>279932.79999999999</v>
      </c>
      <c r="G9570">
        <v>392212.03</v>
      </c>
      <c r="H9570">
        <v>423473.84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</row>
    <row r="9571" spans="1:16" x14ac:dyDescent="0.25">
      <c r="A9571">
        <v>12381</v>
      </c>
      <c r="B9571" t="s">
        <v>263</v>
      </c>
      <c r="C9571">
        <v>2992054</v>
      </c>
      <c r="D9571">
        <v>3392453.2</v>
      </c>
      <c r="E9571">
        <v>4358583.5</v>
      </c>
      <c r="F9571">
        <v>3362817.8</v>
      </c>
      <c r="G9571">
        <v>4693574</v>
      </c>
      <c r="H9571">
        <v>4290628</v>
      </c>
      <c r="I9571">
        <v>0</v>
      </c>
      <c r="J9571">
        <v>0</v>
      </c>
      <c r="K9571">
        <v>1106981.8999999999</v>
      </c>
      <c r="L9571">
        <v>527299.80000000005</v>
      </c>
      <c r="M9571">
        <v>0</v>
      </c>
      <c r="N9571">
        <v>0</v>
      </c>
      <c r="O9571">
        <v>0</v>
      </c>
      <c r="P9571">
        <v>0</v>
      </c>
    </row>
    <row r="9572" spans="1:16" x14ac:dyDescent="0.25">
      <c r="A9572">
        <v>12382</v>
      </c>
      <c r="B9572" t="s">
        <v>379</v>
      </c>
      <c r="C9572">
        <v>2854057</v>
      </c>
      <c r="D9572">
        <v>3230083.2</v>
      </c>
      <c r="E9572">
        <v>4005119.5</v>
      </c>
      <c r="F9572">
        <v>3154673.5</v>
      </c>
      <c r="G9572">
        <v>3643855</v>
      </c>
      <c r="H9572">
        <v>1860626.5</v>
      </c>
      <c r="I9572">
        <v>0</v>
      </c>
      <c r="J9572">
        <v>0</v>
      </c>
      <c r="K9572">
        <v>738577.75</v>
      </c>
      <c r="L9572">
        <v>425982</v>
      </c>
      <c r="M9572">
        <v>0</v>
      </c>
      <c r="N9572">
        <v>0</v>
      </c>
      <c r="O9572">
        <v>0</v>
      </c>
      <c r="P9572">
        <v>0</v>
      </c>
    </row>
    <row r="9573" spans="1:16" x14ac:dyDescent="0.25">
      <c r="A9573">
        <v>12383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457351.25</v>
      </c>
      <c r="J9573">
        <v>710505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</row>
    <row r="9574" spans="1:16" x14ac:dyDescent="0.25">
      <c r="A9574">
        <v>12384</v>
      </c>
      <c r="B9574">
        <v>0</v>
      </c>
      <c r="C9574">
        <v>230527.25</v>
      </c>
      <c r="D9574">
        <v>357414.9</v>
      </c>
      <c r="E9574">
        <v>413549.12</v>
      </c>
      <c r="F9574">
        <v>258200.14</v>
      </c>
      <c r="G9574">
        <v>359107.56</v>
      </c>
      <c r="H9574">
        <v>374224.75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</row>
    <row r="9575" spans="1:16" x14ac:dyDescent="0.25">
      <c r="A9575">
        <v>12385</v>
      </c>
      <c r="B9575">
        <v>0</v>
      </c>
      <c r="C9575">
        <v>0</v>
      </c>
      <c r="D9575">
        <v>255014.88</v>
      </c>
      <c r="E9575">
        <v>431295.12</v>
      </c>
      <c r="F9575">
        <v>310446.38</v>
      </c>
      <c r="G9575">
        <v>438877.38</v>
      </c>
      <c r="H9575">
        <v>501941.56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</row>
    <row r="9576" spans="1:16" x14ac:dyDescent="0.25">
      <c r="A9576">
        <v>12388</v>
      </c>
      <c r="B9576" t="s">
        <v>4004</v>
      </c>
      <c r="C9576">
        <v>333954.96999999997</v>
      </c>
      <c r="D9576">
        <v>145071.97</v>
      </c>
      <c r="E9576">
        <v>144299.19</v>
      </c>
      <c r="F9576">
        <v>175506.38</v>
      </c>
      <c r="G9576">
        <v>250894.6</v>
      </c>
      <c r="H9576">
        <v>116081.97</v>
      </c>
      <c r="I9576">
        <v>0</v>
      </c>
      <c r="J9576">
        <v>0</v>
      </c>
      <c r="K9576">
        <v>682936.6</v>
      </c>
      <c r="L9576">
        <v>277512.34000000003</v>
      </c>
      <c r="M9576">
        <v>0</v>
      </c>
      <c r="N9576">
        <v>0</v>
      </c>
      <c r="O9576">
        <v>0</v>
      </c>
      <c r="P9576">
        <v>0</v>
      </c>
    </row>
    <row r="9577" spans="1:16" x14ac:dyDescent="0.25">
      <c r="A9577">
        <v>12389</v>
      </c>
      <c r="B9577" t="s">
        <v>4006</v>
      </c>
      <c r="C9577">
        <v>78173.72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192286.67</v>
      </c>
      <c r="L9577">
        <v>77321.97</v>
      </c>
      <c r="M9577">
        <v>0</v>
      </c>
      <c r="N9577">
        <v>0</v>
      </c>
      <c r="O9577">
        <v>0</v>
      </c>
      <c r="P9577">
        <v>0</v>
      </c>
    </row>
    <row r="9578" spans="1:16" x14ac:dyDescent="0.25">
      <c r="A9578">
        <v>12391</v>
      </c>
      <c r="B9578" t="s">
        <v>535</v>
      </c>
      <c r="C9578">
        <v>365175.97</v>
      </c>
      <c r="D9578">
        <v>369984.16</v>
      </c>
      <c r="E9578">
        <v>334326.88</v>
      </c>
      <c r="F9578">
        <v>3693112.5</v>
      </c>
      <c r="G9578">
        <v>3187038.8</v>
      </c>
      <c r="H9578">
        <v>1715115.9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</row>
    <row r="9579" spans="1:16" x14ac:dyDescent="0.25">
      <c r="A9579">
        <v>12392</v>
      </c>
      <c r="B9579">
        <v>0</v>
      </c>
      <c r="C9579">
        <v>0</v>
      </c>
      <c r="D9579">
        <v>0</v>
      </c>
      <c r="E9579">
        <v>232408.31</v>
      </c>
      <c r="F9579">
        <v>77684.740000000005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</row>
    <row r="9580" spans="1:16" x14ac:dyDescent="0.25">
      <c r="A9580">
        <v>12393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136521.29999999999</v>
      </c>
      <c r="J9580">
        <v>149183.81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</row>
    <row r="9581" spans="1:16" x14ac:dyDescent="0.25">
      <c r="A9581">
        <v>12394</v>
      </c>
      <c r="B9581" t="s">
        <v>4005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210331.94</v>
      </c>
      <c r="J9581">
        <v>402249.25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</row>
    <row r="9582" spans="1:16" x14ac:dyDescent="0.25">
      <c r="A9582">
        <v>12396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256072.92</v>
      </c>
      <c r="L9582">
        <v>338046.75</v>
      </c>
      <c r="M9582">
        <v>0</v>
      </c>
      <c r="N9582">
        <v>0</v>
      </c>
      <c r="O9582">
        <v>0</v>
      </c>
      <c r="P9582">
        <v>0</v>
      </c>
    </row>
    <row r="9583" spans="1:16" x14ac:dyDescent="0.25">
      <c r="A9583">
        <v>12397</v>
      </c>
      <c r="B9583" t="s">
        <v>4010</v>
      </c>
      <c r="C9583">
        <v>0</v>
      </c>
      <c r="D9583">
        <v>0</v>
      </c>
      <c r="E9583">
        <v>0</v>
      </c>
      <c r="F9583">
        <v>0</v>
      </c>
      <c r="G9583">
        <v>92560.375</v>
      </c>
      <c r="H9583">
        <v>0</v>
      </c>
      <c r="I9583">
        <v>0</v>
      </c>
      <c r="J9583">
        <v>0</v>
      </c>
      <c r="K9583">
        <v>780424.5</v>
      </c>
      <c r="L9583">
        <v>589948.25</v>
      </c>
      <c r="M9583">
        <v>0</v>
      </c>
      <c r="N9583">
        <v>0</v>
      </c>
      <c r="O9583">
        <v>0</v>
      </c>
      <c r="P9583">
        <v>0</v>
      </c>
    </row>
    <row r="9584" spans="1:16" x14ac:dyDescent="0.25">
      <c r="A9584">
        <v>12398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173140.27</v>
      </c>
      <c r="L9584">
        <v>168389.06</v>
      </c>
      <c r="M9584">
        <v>0</v>
      </c>
      <c r="N9584">
        <v>0</v>
      </c>
      <c r="O9584">
        <v>0</v>
      </c>
      <c r="P9584">
        <v>0</v>
      </c>
    </row>
    <row r="9585" spans="1:16" x14ac:dyDescent="0.25">
      <c r="A9585">
        <v>12401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81312.47</v>
      </c>
      <c r="K9585">
        <v>375201.62</v>
      </c>
      <c r="L9585">
        <v>721757.75</v>
      </c>
      <c r="M9585">
        <v>0</v>
      </c>
      <c r="N9585">
        <v>0</v>
      </c>
      <c r="O9585">
        <v>0</v>
      </c>
      <c r="P9585">
        <v>0</v>
      </c>
    </row>
    <row r="9586" spans="1:16" x14ac:dyDescent="0.25">
      <c r="A9586">
        <v>12402</v>
      </c>
      <c r="B9586">
        <v>0</v>
      </c>
      <c r="C9586">
        <v>174539.92</v>
      </c>
      <c r="D9586">
        <v>132066.66</v>
      </c>
      <c r="E9586">
        <v>129761.84</v>
      </c>
      <c r="F9586">
        <v>0</v>
      </c>
      <c r="G9586">
        <v>192070.28</v>
      </c>
      <c r="H9586">
        <v>157528.70000000001</v>
      </c>
      <c r="I9586">
        <v>0</v>
      </c>
      <c r="J9586">
        <v>0</v>
      </c>
      <c r="K9586">
        <v>223327.86</v>
      </c>
      <c r="L9586">
        <v>201020.36</v>
      </c>
      <c r="M9586">
        <v>0</v>
      </c>
      <c r="N9586">
        <v>0</v>
      </c>
      <c r="O9586">
        <v>0</v>
      </c>
      <c r="P9586">
        <v>0</v>
      </c>
    </row>
    <row r="9587" spans="1:16" x14ac:dyDescent="0.25">
      <c r="A9587">
        <v>12404</v>
      </c>
      <c r="B9587">
        <v>0</v>
      </c>
      <c r="C9587">
        <v>253440.45</v>
      </c>
      <c r="D9587">
        <v>195588.19</v>
      </c>
      <c r="E9587">
        <v>134089.67000000001</v>
      </c>
      <c r="F9587">
        <v>205771.25</v>
      </c>
      <c r="G9587">
        <v>195320</v>
      </c>
      <c r="H9587">
        <v>261772.02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</row>
    <row r="9588" spans="1:16" x14ac:dyDescent="0.25">
      <c r="A9588">
        <v>12405</v>
      </c>
      <c r="B9588">
        <v>0</v>
      </c>
      <c r="C9588">
        <v>524515</v>
      </c>
      <c r="D9588">
        <v>1135737.8999999999</v>
      </c>
      <c r="E9588">
        <v>1631241.2</v>
      </c>
      <c r="F9588">
        <v>1304303.8999999999</v>
      </c>
      <c r="G9588">
        <v>1477405.8</v>
      </c>
      <c r="H9588">
        <v>1195562.3999999999</v>
      </c>
      <c r="I9588">
        <v>0</v>
      </c>
      <c r="J9588">
        <v>0</v>
      </c>
      <c r="K9588">
        <v>55417.152000000002</v>
      </c>
      <c r="L9588">
        <v>172200.84</v>
      </c>
      <c r="M9588">
        <v>0</v>
      </c>
      <c r="N9588">
        <v>0</v>
      </c>
      <c r="O9588">
        <v>0</v>
      </c>
      <c r="P9588">
        <v>0</v>
      </c>
    </row>
    <row r="9589" spans="1:16" x14ac:dyDescent="0.25">
      <c r="A9589">
        <v>12406</v>
      </c>
      <c r="B9589" t="s">
        <v>3976</v>
      </c>
      <c r="C9589">
        <v>2454468</v>
      </c>
      <c r="D9589">
        <v>4339016.5</v>
      </c>
      <c r="E9589">
        <v>4402337.5</v>
      </c>
      <c r="F9589">
        <v>3304711</v>
      </c>
      <c r="G9589">
        <v>4692965.5</v>
      </c>
      <c r="H9589">
        <v>4446900</v>
      </c>
      <c r="I9589">
        <v>0</v>
      </c>
      <c r="J9589">
        <v>0</v>
      </c>
      <c r="K9589">
        <v>3128688.8</v>
      </c>
      <c r="L9589">
        <v>2487682.7999999998</v>
      </c>
      <c r="M9589">
        <v>0</v>
      </c>
      <c r="N9589">
        <v>0</v>
      </c>
      <c r="O9589">
        <v>0</v>
      </c>
      <c r="P9589">
        <v>0</v>
      </c>
    </row>
    <row r="9590" spans="1:16" x14ac:dyDescent="0.25">
      <c r="A9590">
        <v>12407</v>
      </c>
      <c r="B9590" t="s">
        <v>4011</v>
      </c>
      <c r="C9590">
        <v>238517.47</v>
      </c>
      <c r="D9590">
        <v>184229.6</v>
      </c>
      <c r="E9590">
        <v>169572.84</v>
      </c>
      <c r="F9590">
        <v>172218.39</v>
      </c>
      <c r="G9590">
        <v>195891.56</v>
      </c>
      <c r="H9590">
        <v>211539.98</v>
      </c>
      <c r="I9590">
        <v>0</v>
      </c>
      <c r="J9590">
        <v>0</v>
      </c>
      <c r="K9590">
        <v>0</v>
      </c>
      <c r="L9590">
        <v>57827.188000000002</v>
      </c>
      <c r="M9590">
        <v>0</v>
      </c>
      <c r="N9590">
        <v>0</v>
      </c>
      <c r="O9590">
        <v>0</v>
      </c>
      <c r="P9590">
        <v>0</v>
      </c>
    </row>
    <row r="9591" spans="1:16" x14ac:dyDescent="0.25">
      <c r="A9591">
        <v>12408</v>
      </c>
      <c r="B9591" t="s">
        <v>129</v>
      </c>
      <c r="C9591">
        <v>3949036</v>
      </c>
      <c r="D9591">
        <v>3699065</v>
      </c>
      <c r="E9591">
        <v>3801579.5</v>
      </c>
      <c r="F9591">
        <v>3875489.5</v>
      </c>
      <c r="G9591">
        <v>5375227</v>
      </c>
      <c r="H9591">
        <v>4097546</v>
      </c>
      <c r="I9591">
        <v>0</v>
      </c>
      <c r="J9591">
        <v>0</v>
      </c>
      <c r="K9591">
        <v>23224204</v>
      </c>
      <c r="L9591">
        <v>15658935</v>
      </c>
      <c r="M9591">
        <v>0</v>
      </c>
      <c r="N9591">
        <v>0</v>
      </c>
      <c r="O9591">
        <v>0</v>
      </c>
      <c r="P9591">
        <v>0</v>
      </c>
    </row>
    <row r="9592" spans="1:16" x14ac:dyDescent="0.25">
      <c r="A9592">
        <v>12409</v>
      </c>
      <c r="B9592" t="s">
        <v>4012</v>
      </c>
      <c r="C9592">
        <v>3602783</v>
      </c>
      <c r="D9592">
        <v>3293830.5</v>
      </c>
      <c r="E9592">
        <v>3551943</v>
      </c>
      <c r="F9592">
        <v>3479542</v>
      </c>
      <c r="G9592">
        <v>4480015.5</v>
      </c>
      <c r="H9592">
        <v>3706852</v>
      </c>
      <c r="I9592">
        <v>0</v>
      </c>
      <c r="J9592">
        <v>0</v>
      </c>
      <c r="K9592">
        <v>16446815</v>
      </c>
      <c r="L9592">
        <v>12399444</v>
      </c>
      <c r="M9592">
        <v>0</v>
      </c>
      <c r="N9592">
        <v>0</v>
      </c>
      <c r="O9592">
        <v>0</v>
      </c>
      <c r="P9592">
        <v>0</v>
      </c>
    </row>
    <row r="9593" spans="1:16" x14ac:dyDescent="0.25">
      <c r="A9593">
        <v>12410</v>
      </c>
      <c r="B9593" t="s">
        <v>4014</v>
      </c>
      <c r="C9593">
        <v>2577879</v>
      </c>
      <c r="D9593">
        <v>2585157.7999999998</v>
      </c>
      <c r="E9593">
        <v>2614913.5</v>
      </c>
      <c r="F9593">
        <v>2409383.5</v>
      </c>
      <c r="G9593">
        <v>3113193.5</v>
      </c>
      <c r="H9593">
        <v>2530524.7999999998</v>
      </c>
      <c r="I9593">
        <v>0</v>
      </c>
      <c r="J9593">
        <v>0</v>
      </c>
      <c r="K9593">
        <v>3552503.8</v>
      </c>
      <c r="L9593">
        <v>3357983.8</v>
      </c>
      <c r="M9593">
        <v>0</v>
      </c>
      <c r="N9593">
        <v>0</v>
      </c>
      <c r="O9593">
        <v>0</v>
      </c>
      <c r="P9593">
        <v>0</v>
      </c>
    </row>
    <row r="9594" spans="1:16" x14ac:dyDescent="0.25">
      <c r="A9594">
        <v>12413</v>
      </c>
      <c r="B9594" t="s">
        <v>4016</v>
      </c>
      <c r="C9594">
        <v>1053362.1000000001</v>
      </c>
      <c r="D9594">
        <v>3327182.5</v>
      </c>
      <c r="E9594">
        <v>2805628.8</v>
      </c>
      <c r="F9594">
        <v>6639961.5</v>
      </c>
      <c r="G9594">
        <v>4744141</v>
      </c>
      <c r="H9594">
        <v>4091649.2</v>
      </c>
      <c r="I9594">
        <v>0</v>
      </c>
      <c r="J9594">
        <v>0</v>
      </c>
      <c r="K9594">
        <v>5438350</v>
      </c>
      <c r="L9594">
        <v>4204805</v>
      </c>
      <c r="M9594">
        <v>0</v>
      </c>
      <c r="N9594">
        <v>0</v>
      </c>
      <c r="O9594">
        <v>0</v>
      </c>
      <c r="P9594">
        <v>0</v>
      </c>
    </row>
    <row r="9595" spans="1:16" x14ac:dyDescent="0.25">
      <c r="A9595">
        <v>12415</v>
      </c>
      <c r="B9595">
        <v>0</v>
      </c>
      <c r="C9595">
        <v>0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433557.44</v>
      </c>
      <c r="J9595">
        <v>579989.1</v>
      </c>
      <c r="K9595">
        <v>153839.60999999999</v>
      </c>
      <c r="L9595">
        <v>467870.75</v>
      </c>
      <c r="M9595">
        <v>0</v>
      </c>
      <c r="N9595">
        <v>0</v>
      </c>
      <c r="O9595">
        <v>0</v>
      </c>
      <c r="P9595">
        <v>0</v>
      </c>
    </row>
    <row r="9596" spans="1:16" x14ac:dyDescent="0.25">
      <c r="A9596">
        <v>12416</v>
      </c>
      <c r="B9596">
        <v>0</v>
      </c>
      <c r="C9596">
        <v>984086.6</v>
      </c>
      <c r="D9596">
        <v>1811177.8</v>
      </c>
      <c r="E9596">
        <v>1875553</v>
      </c>
      <c r="F9596">
        <v>1088050.8999999999</v>
      </c>
      <c r="G9596">
        <v>1882672.6</v>
      </c>
      <c r="H9596">
        <v>1248174.5</v>
      </c>
      <c r="I9596">
        <v>518404.25</v>
      </c>
      <c r="J9596">
        <v>664482.56000000006</v>
      </c>
      <c r="K9596">
        <v>4532561.5</v>
      </c>
      <c r="L9596">
        <v>2165024</v>
      </c>
      <c r="M9596">
        <v>0</v>
      </c>
      <c r="N9596">
        <v>0</v>
      </c>
      <c r="O9596">
        <v>0</v>
      </c>
      <c r="P9596">
        <v>0</v>
      </c>
    </row>
    <row r="9597" spans="1:16" x14ac:dyDescent="0.25">
      <c r="A9597">
        <v>12417</v>
      </c>
      <c r="B9597">
        <v>0</v>
      </c>
      <c r="C9597">
        <v>0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223026.97</v>
      </c>
      <c r="J9597">
        <v>216464.98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</row>
    <row r="9598" spans="1:16" x14ac:dyDescent="0.25">
      <c r="A9598">
        <v>12429</v>
      </c>
      <c r="B9598">
        <v>0</v>
      </c>
      <c r="C9598">
        <v>0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340679.78</v>
      </c>
      <c r="L9598">
        <v>116030.22</v>
      </c>
      <c r="M9598">
        <v>0</v>
      </c>
      <c r="N9598">
        <v>0</v>
      </c>
      <c r="O9598">
        <v>0</v>
      </c>
      <c r="P9598">
        <v>0</v>
      </c>
    </row>
    <row r="9599" spans="1:16" x14ac:dyDescent="0.25">
      <c r="A9599">
        <v>12431</v>
      </c>
      <c r="B9599">
        <v>0</v>
      </c>
      <c r="C9599">
        <v>0</v>
      </c>
      <c r="D9599">
        <v>81926.13</v>
      </c>
      <c r="E9599">
        <v>90463.11</v>
      </c>
      <c r="F9599">
        <v>89380.68</v>
      </c>
      <c r="G9599">
        <v>166012.64000000001</v>
      </c>
      <c r="H9599">
        <v>132683.85999999999</v>
      </c>
      <c r="I9599">
        <v>0</v>
      </c>
      <c r="J9599">
        <v>0</v>
      </c>
      <c r="K9599">
        <v>971081.25</v>
      </c>
      <c r="L9599">
        <v>656802.9</v>
      </c>
      <c r="M9599">
        <v>0</v>
      </c>
      <c r="N9599">
        <v>0</v>
      </c>
      <c r="O9599">
        <v>0</v>
      </c>
      <c r="P9599">
        <v>0</v>
      </c>
    </row>
    <row r="9600" spans="1:16" x14ac:dyDescent="0.25">
      <c r="A9600">
        <v>12432</v>
      </c>
      <c r="B9600">
        <v>0</v>
      </c>
      <c r="C9600">
        <v>0</v>
      </c>
      <c r="D9600">
        <v>72498.48</v>
      </c>
      <c r="E9600">
        <v>83253.440000000002</v>
      </c>
      <c r="F9600">
        <v>0</v>
      </c>
      <c r="G9600">
        <v>147402.67000000001</v>
      </c>
      <c r="H9600">
        <v>116844.32</v>
      </c>
      <c r="I9600">
        <v>0</v>
      </c>
      <c r="J9600">
        <v>0</v>
      </c>
      <c r="K9600">
        <v>846681.4</v>
      </c>
      <c r="L9600">
        <v>580851.1</v>
      </c>
      <c r="M9600">
        <v>0</v>
      </c>
      <c r="N9600">
        <v>0</v>
      </c>
      <c r="O9600">
        <v>0</v>
      </c>
      <c r="P9600">
        <v>0</v>
      </c>
    </row>
    <row r="9601" spans="1:16" x14ac:dyDescent="0.25">
      <c r="A9601">
        <v>12437</v>
      </c>
      <c r="B9601" t="s">
        <v>4017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503796.1</v>
      </c>
      <c r="J9601">
        <v>707965.25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</row>
    <row r="9602" spans="1:16" x14ac:dyDescent="0.25">
      <c r="A9602">
        <v>12441</v>
      </c>
      <c r="B9602">
        <v>0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601214.06000000006</v>
      </c>
      <c r="L9602">
        <v>1029033</v>
      </c>
      <c r="M9602">
        <v>0</v>
      </c>
      <c r="N9602">
        <v>0</v>
      </c>
      <c r="O9602">
        <v>0</v>
      </c>
      <c r="P9602">
        <v>0</v>
      </c>
    </row>
    <row r="9603" spans="1:16" x14ac:dyDescent="0.25">
      <c r="A9603">
        <v>12442</v>
      </c>
      <c r="B9603" t="s">
        <v>4013</v>
      </c>
      <c r="C9603">
        <v>169018.39</v>
      </c>
      <c r="D9603">
        <v>165247.07999999999</v>
      </c>
      <c r="E9603">
        <v>167080.44</v>
      </c>
      <c r="F9603">
        <v>142939.31</v>
      </c>
      <c r="G9603">
        <v>182391.31</v>
      </c>
      <c r="H9603">
        <v>180586.84</v>
      </c>
      <c r="I9603">
        <v>0</v>
      </c>
      <c r="J9603">
        <v>0</v>
      </c>
      <c r="K9603">
        <v>297302.06</v>
      </c>
      <c r="L9603">
        <v>239163.38</v>
      </c>
      <c r="M9603">
        <v>0</v>
      </c>
      <c r="N9603">
        <v>0</v>
      </c>
      <c r="O9603">
        <v>0</v>
      </c>
      <c r="P9603">
        <v>0</v>
      </c>
    </row>
    <row r="9604" spans="1:16" x14ac:dyDescent="0.25">
      <c r="A9604">
        <v>12446</v>
      </c>
      <c r="B9604">
        <v>0</v>
      </c>
      <c r="C9604">
        <v>123182.39</v>
      </c>
      <c r="D9604">
        <v>76899.7</v>
      </c>
      <c r="E9604">
        <v>95844.7</v>
      </c>
      <c r="F9604">
        <v>292151.94</v>
      </c>
      <c r="G9604">
        <v>338505.03</v>
      </c>
      <c r="H9604">
        <v>245178.77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</row>
    <row r="9605" spans="1:16" x14ac:dyDescent="0.25">
      <c r="A9605">
        <v>12447</v>
      </c>
      <c r="B9605" t="s">
        <v>4020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639385.9</v>
      </c>
      <c r="J9605">
        <v>996058.7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</row>
    <row r="9606" spans="1:16" x14ac:dyDescent="0.25">
      <c r="A9606">
        <v>12448</v>
      </c>
      <c r="B9606">
        <v>0</v>
      </c>
      <c r="C9606">
        <v>0</v>
      </c>
      <c r="D9606">
        <v>202988.47</v>
      </c>
      <c r="E9606">
        <v>324573.65999999997</v>
      </c>
      <c r="F9606">
        <v>0</v>
      </c>
      <c r="G9606">
        <v>0</v>
      </c>
      <c r="H9606">
        <v>365122.75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</row>
    <row r="9607" spans="1:16" x14ac:dyDescent="0.25">
      <c r="A9607">
        <v>12450</v>
      </c>
      <c r="B9607" t="s">
        <v>4103</v>
      </c>
      <c r="C9607">
        <v>1122766.5</v>
      </c>
      <c r="D9607">
        <v>1139473.2</v>
      </c>
      <c r="E9607">
        <v>882051.8</v>
      </c>
      <c r="F9607">
        <v>1152029.5</v>
      </c>
      <c r="G9607">
        <v>710861.2</v>
      </c>
      <c r="H9607">
        <v>902685.9</v>
      </c>
      <c r="I9607">
        <v>0</v>
      </c>
      <c r="J9607">
        <v>0</v>
      </c>
      <c r="K9607">
        <v>48842804</v>
      </c>
      <c r="L9607">
        <v>42549050</v>
      </c>
      <c r="M9607">
        <v>0</v>
      </c>
      <c r="N9607">
        <v>0</v>
      </c>
      <c r="O9607">
        <v>0</v>
      </c>
      <c r="P9607">
        <v>0</v>
      </c>
    </row>
    <row r="9608" spans="1:16" x14ac:dyDescent="0.25">
      <c r="A9608">
        <v>12453</v>
      </c>
      <c r="B9608">
        <v>0</v>
      </c>
      <c r="C9608">
        <v>2338307.7999999998</v>
      </c>
      <c r="D9608">
        <v>3377460.5</v>
      </c>
      <c r="E9608">
        <v>1549484.9</v>
      </c>
      <c r="F9608">
        <v>1850743.8</v>
      </c>
      <c r="G9608">
        <v>2334745.7999999998</v>
      </c>
      <c r="H9608">
        <v>3725706.2</v>
      </c>
      <c r="I9608">
        <v>0</v>
      </c>
      <c r="J9608">
        <v>0</v>
      </c>
      <c r="K9608">
        <v>296671.7</v>
      </c>
      <c r="L9608">
        <v>215883.56</v>
      </c>
      <c r="M9608">
        <v>0</v>
      </c>
      <c r="N9608">
        <v>0</v>
      </c>
      <c r="O9608">
        <v>0</v>
      </c>
      <c r="P9608">
        <v>0</v>
      </c>
    </row>
    <row r="9609" spans="1:16" x14ac:dyDescent="0.25">
      <c r="A9609">
        <v>12455</v>
      </c>
      <c r="B9609">
        <v>0</v>
      </c>
      <c r="C9609">
        <v>591713.5</v>
      </c>
      <c r="D9609">
        <v>580962.69999999995</v>
      </c>
      <c r="E9609">
        <v>0</v>
      </c>
      <c r="F9609">
        <v>0</v>
      </c>
      <c r="G9609">
        <v>427524.72</v>
      </c>
      <c r="H9609">
        <v>0</v>
      </c>
      <c r="I9609">
        <v>0</v>
      </c>
      <c r="J9609">
        <v>0</v>
      </c>
      <c r="K9609">
        <v>0</v>
      </c>
      <c r="L9609">
        <v>6717108</v>
      </c>
      <c r="M9609">
        <v>0</v>
      </c>
      <c r="N9609">
        <v>0</v>
      </c>
      <c r="O9609">
        <v>0</v>
      </c>
      <c r="P9609">
        <v>0</v>
      </c>
    </row>
    <row r="9610" spans="1:16" x14ac:dyDescent="0.25">
      <c r="A9610">
        <v>12456</v>
      </c>
      <c r="B9610" t="s">
        <v>4021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112956.94</v>
      </c>
      <c r="M9610">
        <v>0</v>
      </c>
      <c r="N9610">
        <v>0</v>
      </c>
      <c r="O9610">
        <v>0</v>
      </c>
      <c r="P9610">
        <v>0</v>
      </c>
    </row>
    <row r="9611" spans="1:16" x14ac:dyDescent="0.25">
      <c r="A9611">
        <v>12457</v>
      </c>
      <c r="B9611" t="s">
        <v>4022</v>
      </c>
      <c r="C9611">
        <v>1989419.6</v>
      </c>
      <c r="D9611">
        <v>2373008.2000000002</v>
      </c>
      <c r="E9611">
        <v>2365348.2000000002</v>
      </c>
      <c r="F9611">
        <v>2018823.5</v>
      </c>
      <c r="G9611">
        <v>2394218</v>
      </c>
      <c r="H9611">
        <v>2281487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</row>
    <row r="9612" spans="1:16" x14ac:dyDescent="0.25">
      <c r="A9612">
        <v>12458</v>
      </c>
      <c r="B9612" t="s">
        <v>405</v>
      </c>
      <c r="C9612">
        <v>2037233.6</v>
      </c>
      <c r="D9612">
        <v>1142460.8</v>
      </c>
      <c r="E9612">
        <v>1607951.8</v>
      </c>
      <c r="F9612">
        <v>4680463.5</v>
      </c>
      <c r="G9612">
        <v>4494324</v>
      </c>
      <c r="H9612">
        <v>2760038.2</v>
      </c>
      <c r="I9612">
        <v>0</v>
      </c>
      <c r="J9612">
        <v>0</v>
      </c>
      <c r="K9612">
        <v>207084.97</v>
      </c>
      <c r="L9612">
        <v>215860.61</v>
      </c>
      <c r="M9612">
        <v>0</v>
      </c>
      <c r="N9612">
        <v>0</v>
      </c>
      <c r="O9612">
        <v>0</v>
      </c>
      <c r="P9612">
        <v>0</v>
      </c>
    </row>
    <row r="9613" spans="1:16" x14ac:dyDescent="0.25">
      <c r="A9613">
        <v>12460</v>
      </c>
      <c r="B9613" t="s">
        <v>203</v>
      </c>
      <c r="C9613">
        <v>3078209.5</v>
      </c>
      <c r="D9613">
        <v>3792355.2</v>
      </c>
      <c r="E9613">
        <v>3537811.8</v>
      </c>
      <c r="F9613">
        <v>3552315.8</v>
      </c>
      <c r="G9613">
        <v>4504507</v>
      </c>
      <c r="H9613">
        <v>2784832.8</v>
      </c>
      <c r="I9613">
        <v>0</v>
      </c>
      <c r="J9613">
        <v>0</v>
      </c>
      <c r="K9613">
        <v>249391.6</v>
      </c>
      <c r="L9613">
        <v>298139.40000000002</v>
      </c>
      <c r="M9613">
        <v>0</v>
      </c>
      <c r="N9613">
        <v>0</v>
      </c>
      <c r="O9613">
        <v>0</v>
      </c>
      <c r="P9613">
        <v>0</v>
      </c>
    </row>
    <row r="9614" spans="1:16" x14ac:dyDescent="0.25">
      <c r="A9614">
        <v>12461</v>
      </c>
      <c r="B9614">
        <v>0</v>
      </c>
      <c r="C9614">
        <v>0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224703.03</v>
      </c>
      <c r="J9614">
        <v>61171.29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</row>
    <row r="9615" spans="1:16" x14ac:dyDescent="0.25">
      <c r="A9615">
        <v>12462</v>
      </c>
      <c r="B9615" t="s">
        <v>4029</v>
      </c>
      <c r="C9615">
        <v>154461.95000000001</v>
      </c>
      <c r="D9615">
        <v>174027.8</v>
      </c>
      <c r="E9615">
        <v>220934.84</v>
      </c>
      <c r="F9615">
        <v>228910.44</v>
      </c>
      <c r="G9615">
        <v>195478.34</v>
      </c>
      <c r="H9615">
        <v>344357.47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</row>
    <row r="9616" spans="1:16" x14ac:dyDescent="0.25">
      <c r="A9616">
        <v>12463</v>
      </c>
      <c r="B9616">
        <v>0</v>
      </c>
      <c r="C9616">
        <v>70610.5</v>
      </c>
      <c r="D9616">
        <v>106406.64</v>
      </c>
      <c r="E9616">
        <v>120300.84</v>
      </c>
      <c r="F9616">
        <v>0</v>
      </c>
      <c r="G9616">
        <v>70299.97</v>
      </c>
      <c r="H9616">
        <v>109186.36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</row>
    <row r="9617" spans="1:16" x14ac:dyDescent="0.25">
      <c r="A9617">
        <v>12466</v>
      </c>
      <c r="B9617">
        <v>0</v>
      </c>
      <c r="C9617">
        <v>235435.6</v>
      </c>
      <c r="D9617">
        <v>166667.17000000001</v>
      </c>
      <c r="E9617">
        <v>244817.94</v>
      </c>
      <c r="F9617">
        <v>145350.6</v>
      </c>
      <c r="G9617">
        <v>268981.40000000002</v>
      </c>
      <c r="H9617">
        <v>207086.81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</row>
    <row r="9618" spans="1:16" x14ac:dyDescent="0.25">
      <c r="A9618">
        <v>12470</v>
      </c>
      <c r="B9618">
        <v>0</v>
      </c>
      <c r="C9618">
        <v>274364.09999999998</v>
      </c>
      <c r="D9618">
        <v>290030.25</v>
      </c>
      <c r="E9618">
        <v>169914.38</v>
      </c>
      <c r="F9618">
        <v>154134.03</v>
      </c>
      <c r="G9618">
        <v>0</v>
      </c>
      <c r="H9618">
        <v>234896.11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</row>
    <row r="9619" spans="1:16" x14ac:dyDescent="0.25">
      <c r="A9619">
        <v>12471</v>
      </c>
      <c r="B9619">
        <v>0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189714.8</v>
      </c>
      <c r="L9619">
        <v>0</v>
      </c>
      <c r="M9619">
        <v>0</v>
      </c>
      <c r="N9619">
        <v>0</v>
      </c>
      <c r="O9619">
        <v>0</v>
      </c>
      <c r="P9619">
        <v>0</v>
      </c>
    </row>
    <row r="9620" spans="1:16" x14ac:dyDescent="0.25">
      <c r="A9620">
        <v>12472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144133.06</v>
      </c>
      <c r="L9620">
        <v>79349.789999999994</v>
      </c>
      <c r="M9620">
        <v>0</v>
      </c>
      <c r="N9620">
        <v>0</v>
      </c>
      <c r="O9620">
        <v>0</v>
      </c>
      <c r="P9620">
        <v>0</v>
      </c>
    </row>
    <row r="9621" spans="1:16" x14ac:dyDescent="0.25">
      <c r="A9621">
        <v>12474</v>
      </c>
      <c r="B9621">
        <v>0</v>
      </c>
      <c r="C9621">
        <v>228830.45</v>
      </c>
      <c r="D9621">
        <v>302022.94</v>
      </c>
      <c r="E9621">
        <v>394586.28</v>
      </c>
      <c r="F9621">
        <v>281552.3</v>
      </c>
      <c r="G9621">
        <v>161750.54999999999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</row>
    <row r="9622" spans="1:16" x14ac:dyDescent="0.25">
      <c r="A9622">
        <v>12478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334135.44</v>
      </c>
      <c r="L9622">
        <v>214947.02</v>
      </c>
      <c r="M9622">
        <v>0</v>
      </c>
      <c r="N9622">
        <v>0</v>
      </c>
      <c r="O9622">
        <v>0</v>
      </c>
      <c r="P9622">
        <v>0</v>
      </c>
    </row>
    <row r="9623" spans="1:16" x14ac:dyDescent="0.25">
      <c r="A9623">
        <v>12479</v>
      </c>
      <c r="B9623">
        <v>0</v>
      </c>
      <c r="C9623">
        <v>0</v>
      </c>
      <c r="D9623">
        <v>0</v>
      </c>
      <c r="E9623">
        <v>75670.3</v>
      </c>
      <c r="F9623">
        <v>0</v>
      </c>
      <c r="G9623">
        <v>101600.62</v>
      </c>
      <c r="H9623">
        <v>102227.46</v>
      </c>
      <c r="I9623">
        <v>0</v>
      </c>
      <c r="J9623">
        <v>0</v>
      </c>
      <c r="K9623">
        <v>654985.25</v>
      </c>
      <c r="L9623">
        <v>494982.2</v>
      </c>
      <c r="M9623">
        <v>0</v>
      </c>
      <c r="N9623">
        <v>0</v>
      </c>
      <c r="O9623">
        <v>0</v>
      </c>
      <c r="P9623">
        <v>0</v>
      </c>
    </row>
    <row r="9624" spans="1:16" x14ac:dyDescent="0.25">
      <c r="A9624">
        <v>12480</v>
      </c>
      <c r="B9624" t="s">
        <v>4019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64476.33</v>
      </c>
      <c r="I9624">
        <v>0</v>
      </c>
      <c r="J9624">
        <v>0</v>
      </c>
      <c r="K9624">
        <v>289860.38</v>
      </c>
      <c r="L9624">
        <v>228168.58</v>
      </c>
      <c r="M9624">
        <v>0</v>
      </c>
      <c r="N9624">
        <v>0</v>
      </c>
      <c r="O9624">
        <v>0</v>
      </c>
      <c r="P9624">
        <v>0</v>
      </c>
    </row>
    <row r="9625" spans="1:16" x14ac:dyDescent="0.25">
      <c r="A9625">
        <v>12482</v>
      </c>
      <c r="B9625" t="s">
        <v>4051</v>
      </c>
      <c r="C9625">
        <v>3051520.5</v>
      </c>
      <c r="D9625">
        <v>3420870.8</v>
      </c>
      <c r="E9625">
        <v>3618117.8</v>
      </c>
      <c r="F9625">
        <v>3327148.8</v>
      </c>
      <c r="G9625">
        <v>4476906</v>
      </c>
      <c r="H9625">
        <v>3815800.2</v>
      </c>
      <c r="I9625">
        <v>0</v>
      </c>
      <c r="J9625">
        <v>0</v>
      </c>
      <c r="K9625">
        <v>305935.8</v>
      </c>
      <c r="L9625">
        <v>267988.5</v>
      </c>
      <c r="M9625">
        <v>0</v>
      </c>
      <c r="N9625">
        <v>0</v>
      </c>
      <c r="O9625">
        <v>0</v>
      </c>
      <c r="P9625">
        <v>0</v>
      </c>
    </row>
    <row r="9626" spans="1:16" x14ac:dyDescent="0.25">
      <c r="A9626">
        <v>12484</v>
      </c>
      <c r="B9626" t="s">
        <v>4077</v>
      </c>
      <c r="C9626">
        <v>0</v>
      </c>
      <c r="D9626">
        <v>0</v>
      </c>
      <c r="E9626">
        <v>0</v>
      </c>
      <c r="F9626">
        <v>133605.25</v>
      </c>
      <c r="G9626">
        <v>79160.740000000005</v>
      </c>
      <c r="H9626">
        <v>0</v>
      </c>
      <c r="I9626">
        <v>234751.73</v>
      </c>
      <c r="J9626">
        <v>200004.69</v>
      </c>
      <c r="K9626">
        <v>0</v>
      </c>
      <c r="L9626">
        <v>262578.12</v>
      </c>
      <c r="M9626">
        <v>0</v>
      </c>
      <c r="N9626">
        <v>0</v>
      </c>
      <c r="O9626">
        <v>0</v>
      </c>
      <c r="P9626">
        <v>0</v>
      </c>
    </row>
    <row r="9627" spans="1:16" x14ac:dyDescent="0.25">
      <c r="A9627">
        <v>12490</v>
      </c>
      <c r="B9627">
        <v>0</v>
      </c>
      <c r="C9627">
        <v>0</v>
      </c>
      <c r="D9627">
        <v>0</v>
      </c>
      <c r="E9627">
        <v>112109.21</v>
      </c>
      <c r="F9627">
        <v>0</v>
      </c>
      <c r="G9627">
        <v>61160.97</v>
      </c>
      <c r="H9627">
        <v>77580.375</v>
      </c>
      <c r="I9627">
        <v>0</v>
      </c>
      <c r="J9627">
        <v>0</v>
      </c>
      <c r="K9627">
        <v>0</v>
      </c>
      <c r="L9627">
        <v>176862</v>
      </c>
      <c r="M9627">
        <v>0</v>
      </c>
      <c r="N9627">
        <v>95175.52</v>
      </c>
      <c r="O9627">
        <v>0</v>
      </c>
      <c r="P9627">
        <v>0</v>
      </c>
    </row>
    <row r="9628" spans="1:16" x14ac:dyDescent="0.25">
      <c r="A9628">
        <v>12517</v>
      </c>
      <c r="B9628" t="s">
        <v>4164</v>
      </c>
      <c r="C9628">
        <v>0</v>
      </c>
      <c r="D9628">
        <v>0</v>
      </c>
      <c r="E9628">
        <v>0</v>
      </c>
      <c r="F9628">
        <v>65490.695</v>
      </c>
      <c r="G9628">
        <v>133928.88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</row>
    <row r="9629" spans="1:16" x14ac:dyDescent="0.25">
      <c r="A9629">
        <v>12527</v>
      </c>
      <c r="B9629" t="s">
        <v>4210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1971813.8</v>
      </c>
      <c r="M9629">
        <v>0</v>
      </c>
      <c r="N9629">
        <v>0</v>
      </c>
      <c r="O9629">
        <v>0</v>
      </c>
      <c r="P9629">
        <v>0</v>
      </c>
    </row>
    <row r="9630" spans="1:16" x14ac:dyDescent="0.25">
      <c r="A9630">
        <v>12530</v>
      </c>
      <c r="B9630">
        <v>0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195744.6</v>
      </c>
      <c r="L9630">
        <v>275440.09999999998</v>
      </c>
      <c r="M9630">
        <v>0</v>
      </c>
      <c r="N9630">
        <v>0</v>
      </c>
      <c r="O9630">
        <v>0</v>
      </c>
      <c r="P9630">
        <v>0</v>
      </c>
    </row>
    <row r="9631" spans="1:16" x14ac:dyDescent="0.25">
      <c r="A9631">
        <v>12531</v>
      </c>
      <c r="B9631">
        <v>0</v>
      </c>
      <c r="C9631">
        <v>0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121848.43</v>
      </c>
      <c r="L9631">
        <v>183770.72</v>
      </c>
      <c r="M9631">
        <v>0</v>
      </c>
      <c r="N9631">
        <v>0</v>
      </c>
      <c r="O9631">
        <v>0</v>
      </c>
      <c r="P9631">
        <v>0</v>
      </c>
    </row>
    <row r="9632" spans="1:16" x14ac:dyDescent="0.25">
      <c r="A9632">
        <v>12532</v>
      </c>
      <c r="B9632">
        <v>0</v>
      </c>
      <c r="C9632">
        <v>0</v>
      </c>
      <c r="D9632">
        <v>0</v>
      </c>
      <c r="E9632">
        <v>66399.77</v>
      </c>
      <c r="F9632">
        <v>0</v>
      </c>
      <c r="G9632">
        <v>93349.72</v>
      </c>
      <c r="H9632">
        <v>60795.35</v>
      </c>
      <c r="I9632">
        <v>0</v>
      </c>
      <c r="J9632">
        <v>0</v>
      </c>
      <c r="K9632">
        <v>562836.56000000006</v>
      </c>
      <c r="L9632">
        <v>410024.38</v>
      </c>
      <c r="M9632">
        <v>0</v>
      </c>
      <c r="N9632">
        <v>0</v>
      </c>
      <c r="O9632">
        <v>0</v>
      </c>
      <c r="P9632">
        <v>0</v>
      </c>
    </row>
    <row r="9633" spans="1:16" x14ac:dyDescent="0.25">
      <c r="A9633">
        <v>12549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202732.97</v>
      </c>
      <c r="L9633">
        <v>142767.38</v>
      </c>
      <c r="M9633">
        <v>0</v>
      </c>
      <c r="N9633">
        <v>0</v>
      </c>
      <c r="O9633">
        <v>0</v>
      </c>
      <c r="P9633">
        <v>0</v>
      </c>
    </row>
    <row r="9634" spans="1:16" x14ac:dyDescent="0.25">
      <c r="A9634">
        <v>12553</v>
      </c>
      <c r="B9634" t="s">
        <v>4030</v>
      </c>
      <c r="C9634">
        <v>210114.53</v>
      </c>
      <c r="D9634">
        <v>189423.05</v>
      </c>
      <c r="E9634">
        <v>196611.34</v>
      </c>
      <c r="F9634">
        <v>114633.81</v>
      </c>
      <c r="G9634">
        <v>0</v>
      </c>
      <c r="H9634">
        <v>179083.02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</row>
    <row r="9635" spans="1:16" x14ac:dyDescent="0.25">
      <c r="A9635">
        <v>12555</v>
      </c>
      <c r="B9635">
        <v>0</v>
      </c>
      <c r="C9635">
        <v>89159.6</v>
      </c>
      <c r="D9635">
        <v>121531.55</v>
      </c>
      <c r="E9635">
        <v>140306.4</v>
      </c>
      <c r="F9635">
        <v>0</v>
      </c>
      <c r="G9635">
        <v>102247.78</v>
      </c>
      <c r="H9635">
        <v>0</v>
      </c>
      <c r="I9635">
        <v>0</v>
      </c>
      <c r="J9635">
        <v>0</v>
      </c>
      <c r="K9635">
        <v>0</v>
      </c>
      <c r="L9635">
        <v>148787.54999999999</v>
      </c>
      <c r="M9635">
        <v>0</v>
      </c>
      <c r="N9635">
        <v>97654.03</v>
      </c>
      <c r="O9635">
        <v>0</v>
      </c>
      <c r="P9635">
        <v>0</v>
      </c>
    </row>
    <row r="9636" spans="1:16" x14ac:dyDescent="0.25">
      <c r="A9636">
        <v>12558</v>
      </c>
      <c r="B9636">
        <v>0</v>
      </c>
      <c r="C9636">
        <v>83288.13</v>
      </c>
      <c r="D9636">
        <v>0</v>
      </c>
      <c r="E9636">
        <v>150130.35999999999</v>
      </c>
      <c r="F9636">
        <v>102279.766</v>
      </c>
      <c r="G9636">
        <v>97982.66</v>
      </c>
      <c r="H9636">
        <v>77753.445000000007</v>
      </c>
      <c r="I9636">
        <v>0</v>
      </c>
      <c r="J9636">
        <v>0</v>
      </c>
      <c r="K9636">
        <v>53128.008000000002</v>
      </c>
      <c r="L9636">
        <v>284584.78000000003</v>
      </c>
      <c r="M9636">
        <v>0</v>
      </c>
      <c r="N9636">
        <v>0</v>
      </c>
      <c r="O9636">
        <v>0</v>
      </c>
      <c r="P9636">
        <v>0</v>
      </c>
    </row>
    <row r="9637" spans="1:16" x14ac:dyDescent="0.25">
      <c r="A9637">
        <v>12567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207630.88</v>
      </c>
      <c r="J9637">
        <v>139566.9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</row>
    <row r="9638" spans="1:16" x14ac:dyDescent="0.25">
      <c r="A9638">
        <v>12570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135438.95000000001</v>
      </c>
      <c r="J9638">
        <v>138293.26999999999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</row>
    <row r="9639" spans="1:16" x14ac:dyDescent="0.25">
      <c r="A9639">
        <v>12571</v>
      </c>
      <c r="B9639" t="s">
        <v>4097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136283.82999999999</v>
      </c>
      <c r="J9639">
        <v>186097.6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</row>
    <row r="9640" spans="1:16" x14ac:dyDescent="0.25">
      <c r="A9640">
        <v>12578</v>
      </c>
      <c r="B9640" t="s">
        <v>539</v>
      </c>
      <c r="C9640">
        <v>1492420.9</v>
      </c>
      <c r="D9640">
        <v>937582.56</v>
      </c>
      <c r="E9640">
        <v>1380885.8</v>
      </c>
      <c r="F9640">
        <v>1219198.3999999999</v>
      </c>
      <c r="G9640">
        <v>1543669.1</v>
      </c>
      <c r="H9640">
        <v>1288895.8999999999</v>
      </c>
      <c r="I9640">
        <v>0</v>
      </c>
      <c r="J9640">
        <v>0</v>
      </c>
      <c r="K9640">
        <v>975929.25</v>
      </c>
      <c r="L9640">
        <v>577850.43999999994</v>
      </c>
      <c r="M9640">
        <v>0</v>
      </c>
      <c r="N9640">
        <v>0</v>
      </c>
      <c r="O9640">
        <v>0</v>
      </c>
      <c r="P9640">
        <v>0</v>
      </c>
    </row>
    <row r="9641" spans="1:16" x14ac:dyDescent="0.25">
      <c r="A9641">
        <v>12588</v>
      </c>
      <c r="B9641" t="s">
        <v>4094</v>
      </c>
      <c r="C9641">
        <v>0</v>
      </c>
      <c r="D9641">
        <v>0</v>
      </c>
      <c r="E9641">
        <v>0</v>
      </c>
      <c r="F9641">
        <v>95574.2</v>
      </c>
      <c r="G9641">
        <v>131874.81</v>
      </c>
      <c r="H9641">
        <v>0</v>
      </c>
      <c r="I9641">
        <v>372097.2</v>
      </c>
      <c r="J9641">
        <v>203172.73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</row>
    <row r="9642" spans="1:16" x14ac:dyDescent="0.25">
      <c r="A9642">
        <v>12591</v>
      </c>
      <c r="B9642">
        <v>0</v>
      </c>
      <c r="C9642">
        <v>3224995</v>
      </c>
      <c r="D9642">
        <v>1936783.5</v>
      </c>
      <c r="E9642">
        <v>3087274.8</v>
      </c>
      <c r="F9642">
        <v>2438001.7999999998</v>
      </c>
      <c r="G9642">
        <v>3390284</v>
      </c>
      <c r="H9642">
        <v>2703203.5</v>
      </c>
      <c r="I9642">
        <v>0</v>
      </c>
      <c r="J9642">
        <v>0</v>
      </c>
      <c r="K9642">
        <v>2310328.5</v>
      </c>
      <c r="L9642">
        <v>1224791.8999999999</v>
      </c>
      <c r="M9642">
        <v>0</v>
      </c>
      <c r="N9642">
        <v>0</v>
      </c>
      <c r="O9642">
        <v>0</v>
      </c>
      <c r="P9642">
        <v>0</v>
      </c>
    </row>
    <row r="9643" spans="1:16" x14ac:dyDescent="0.25">
      <c r="A9643">
        <v>12592</v>
      </c>
      <c r="B9643">
        <v>0</v>
      </c>
      <c r="C9643">
        <v>0</v>
      </c>
      <c r="D9643">
        <v>0</v>
      </c>
      <c r="E9643">
        <v>0</v>
      </c>
      <c r="F9643">
        <v>52508.726999999999</v>
      </c>
      <c r="G9643">
        <v>64167.855000000003</v>
      </c>
      <c r="H9643">
        <v>0</v>
      </c>
      <c r="I9643">
        <v>239537.3</v>
      </c>
      <c r="J9643">
        <v>229896.27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</row>
    <row r="9644" spans="1:16" x14ac:dyDescent="0.25">
      <c r="A9644">
        <v>12593</v>
      </c>
      <c r="B9644">
        <v>0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245215.35999999999</v>
      </c>
      <c r="J9644">
        <v>235426.69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</row>
    <row r="9645" spans="1:16" x14ac:dyDescent="0.25">
      <c r="A9645">
        <v>12594</v>
      </c>
      <c r="B9645">
        <v>0</v>
      </c>
      <c r="C9645">
        <v>0</v>
      </c>
      <c r="D9645">
        <v>0</v>
      </c>
      <c r="E9645">
        <v>0</v>
      </c>
      <c r="F9645">
        <v>135256.76999999999</v>
      </c>
      <c r="G9645">
        <v>172952.44</v>
      </c>
      <c r="H9645">
        <v>98425.69</v>
      </c>
      <c r="I9645">
        <v>365837.88</v>
      </c>
      <c r="J9645">
        <v>363073.1</v>
      </c>
      <c r="K9645">
        <v>0</v>
      </c>
      <c r="L9645">
        <v>70472.78</v>
      </c>
      <c r="M9645">
        <v>0</v>
      </c>
      <c r="N9645">
        <v>55228.214999999997</v>
      </c>
      <c r="O9645">
        <v>0</v>
      </c>
      <c r="P9645">
        <v>0</v>
      </c>
    </row>
    <row r="9646" spans="1:16" x14ac:dyDescent="0.25">
      <c r="A9646">
        <v>12595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214267.67</v>
      </c>
      <c r="J9646">
        <v>177233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</row>
    <row r="9647" spans="1:16" x14ac:dyDescent="0.25">
      <c r="A9647">
        <v>12596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206229.88</v>
      </c>
      <c r="J9647">
        <v>180153.12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</row>
    <row r="9648" spans="1:16" x14ac:dyDescent="0.25">
      <c r="A9648">
        <v>12597</v>
      </c>
      <c r="B9648">
        <v>0</v>
      </c>
      <c r="C9648">
        <v>0</v>
      </c>
      <c r="D9648">
        <v>0</v>
      </c>
      <c r="E9648">
        <v>0</v>
      </c>
      <c r="F9648">
        <v>0</v>
      </c>
      <c r="G9648">
        <v>74668.639999999999</v>
      </c>
      <c r="H9648">
        <v>0</v>
      </c>
      <c r="I9648">
        <v>200291.67</v>
      </c>
      <c r="J9648">
        <v>152184.07999999999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</row>
    <row r="9649" spans="1:16" x14ac:dyDescent="0.25">
      <c r="A9649">
        <v>12598</v>
      </c>
      <c r="B9649">
        <v>0</v>
      </c>
      <c r="C9649">
        <v>0</v>
      </c>
      <c r="D9649">
        <v>0</v>
      </c>
      <c r="E9649">
        <v>0</v>
      </c>
      <c r="F9649">
        <v>75285.03</v>
      </c>
      <c r="G9649">
        <v>122197.516</v>
      </c>
      <c r="H9649">
        <v>59652.805</v>
      </c>
      <c r="I9649">
        <v>442023.34</v>
      </c>
      <c r="J9649">
        <v>304173.09999999998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</row>
    <row r="9650" spans="1:16" x14ac:dyDescent="0.25">
      <c r="A9650">
        <v>12605</v>
      </c>
      <c r="B9650" t="s">
        <v>93</v>
      </c>
      <c r="C9650">
        <v>1266106</v>
      </c>
      <c r="D9650">
        <v>1309181.6000000001</v>
      </c>
      <c r="E9650">
        <v>1052886.5</v>
      </c>
      <c r="F9650">
        <v>1388499.1</v>
      </c>
      <c r="G9650">
        <v>1562452.1</v>
      </c>
      <c r="H9650">
        <v>1061260</v>
      </c>
      <c r="I9650">
        <v>0</v>
      </c>
      <c r="J9650">
        <v>0</v>
      </c>
      <c r="K9650">
        <v>71667544</v>
      </c>
      <c r="L9650">
        <v>59676184</v>
      </c>
      <c r="M9650">
        <v>0</v>
      </c>
      <c r="N9650">
        <v>0</v>
      </c>
      <c r="O9650">
        <v>0</v>
      </c>
      <c r="P9650">
        <v>0</v>
      </c>
    </row>
    <row r="9651" spans="1:16" x14ac:dyDescent="0.25">
      <c r="A9651">
        <v>12607</v>
      </c>
      <c r="B9651" t="s">
        <v>4101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162425.56</v>
      </c>
      <c r="I9651">
        <v>0</v>
      </c>
      <c r="J9651">
        <v>429733.28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</row>
    <row r="9652" spans="1:16" x14ac:dyDescent="0.25">
      <c r="A9652">
        <v>12610</v>
      </c>
      <c r="B9652">
        <v>0</v>
      </c>
      <c r="C9652">
        <v>0</v>
      </c>
      <c r="D9652">
        <v>0</v>
      </c>
      <c r="E9652">
        <v>0</v>
      </c>
      <c r="F9652">
        <v>108839.05499999999</v>
      </c>
      <c r="G9652">
        <v>185912.2</v>
      </c>
      <c r="H9652">
        <v>120897.57</v>
      </c>
      <c r="I9652">
        <v>380992.5</v>
      </c>
      <c r="J9652">
        <v>340212.75</v>
      </c>
      <c r="K9652">
        <v>0</v>
      </c>
      <c r="L9652">
        <v>56547.406000000003</v>
      </c>
      <c r="M9652">
        <v>0</v>
      </c>
      <c r="N9652">
        <v>0</v>
      </c>
      <c r="O9652">
        <v>0</v>
      </c>
      <c r="P9652">
        <v>0</v>
      </c>
    </row>
    <row r="9653" spans="1:16" x14ac:dyDescent="0.25">
      <c r="A9653">
        <v>12616</v>
      </c>
      <c r="B9653" t="s">
        <v>4105</v>
      </c>
      <c r="C9653">
        <v>197296.5</v>
      </c>
      <c r="D9653">
        <v>103848.08</v>
      </c>
      <c r="E9653">
        <v>128315.19</v>
      </c>
      <c r="F9653">
        <v>91260.03</v>
      </c>
      <c r="G9653">
        <v>0</v>
      </c>
      <c r="H9653">
        <v>124601.07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</row>
    <row r="9654" spans="1:16" x14ac:dyDescent="0.25">
      <c r="A9654">
        <v>12618</v>
      </c>
      <c r="B9654" t="s">
        <v>4120</v>
      </c>
      <c r="C9654">
        <v>0</v>
      </c>
      <c r="D9654">
        <v>0</v>
      </c>
      <c r="E9654">
        <v>0</v>
      </c>
      <c r="F9654">
        <v>148433.4</v>
      </c>
      <c r="G9654">
        <v>182744.36</v>
      </c>
      <c r="H9654">
        <v>99572.94</v>
      </c>
      <c r="I9654">
        <v>546862.93999999994</v>
      </c>
      <c r="J9654">
        <v>451231.28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</row>
    <row r="9655" spans="1:16" x14ac:dyDescent="0.25">
      <c r="A9655">
        <v>12619</v>
      </c>
      <c r="B9655">
        <v>0</v>
      </c>
      <c r="C9655">
        <v>0</v>
      </c>
      <c r="D9655">
        <v>0</v>
      </c>
      <c r="E9655">
        <v>0</v>
      </c>
      <c r="F9655">
        <v>0</v>
      </c>
      <c r="G9655">
        <v>112038.625</v>
      </c>
      <c r="H9655">
        <v>0</v>
      </c>
      <c r="I9655">
        <v>302379.28000000003</v>
      </c>
      <c r="J9655">
        <v>256242.38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</row>
    <row r="9656" spans="1:16" x14ac:dyDescent="0.25">
      <c r="A9656">
        <v>12626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139649.22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</row>
    <row r="9657" spans="1:16" x14ac:dyDescent="0.25">
      <c r="A9657">
        <v>12627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211685.19</v>
      </c>
      <c r="J9657">
        <v>107334.53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</row>
    <row r="9658" spans="1:16" x14ac:dyDescent="0.25">
      <c r="A9658">
        <v>12628</v>
      </c>
      <c r="B9658">
        <v>0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164328.98000000001</v>
      </c>
      <c r="J9658">
        <v>66720.016000000003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</row>
    <row r="9659" spans="1:16" x14ac:dyDescent="0.25">
      <c r="A9659">
        <v>12629</v>
      </c>
      <c r="B9659">
        <v>0</v>
      </c>
      <c r="C9659">
        <v>0</v>
      </c>
      <c r="D9659">
        <v>0</v>
      </c>
      <c r="E9659">
        <v>0</v>
      </c>
      <c r="F9659">
        <v>0</v>
      </c>
      <c r="G9659">
        <v>73064.710000000006</v>
      </c>
      <c r="H9659">
        <v>0</v>
      </c>
      <c r="I9659">
        <v>200574.7</v>
      </c>
      <c r="J9659">
        <v>107760.625</v>
      </c>
      <c r="K9659">
        <v>0</v>
      </c>
      <c r="L9659">
        <v>0</v>
      </c>
      <c r="M9659">
        <v>0</v>
      </c>
      <c r="N9659">
        <v>0</v>
      </c>
      <c r="O9659">
        <v>0</v>
      </c>
      <c r="P9659">
        <v>0</v>
      </c>
    </row>
    <row r="9660" spans="1:16" x14ac:dyDescent="0.25">
      <c r="A9660">
        <v>12630</v>
      </c>
      <c r="B9660" t="s">
        <v>4116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114515.61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</row>
    <row r="9661" spans="1:16" x14ac:dyDescent="0.25">
      <c r="A9661">
        <v>12631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276431.71999999997</v>
      </c>
      <c r="J9661">
        <v>210088.6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</row>
    <row r="9662" spans="1:16" x14ac:dyDescent="0.25">
      <c r="A9662">
        <v>12632</v>
      </c>
      <c r="B9662" t="s">
        <v>4093</v>
      </c>
      <c r="C9662">
        <v>0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271732.88</v>
      </c>
      <c r="J9662">
        <v>129030.625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</row>
    <row r="9663" spans="1:16" x14ac:dyDescent="0.25">
      <c r="A9663">
        <v>12633</v>
      </c>
      <c r="B9663">
        <v>0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182441.64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</row>
    <row r="9664" spans="1:16" x14ac:dyDescent="0.25">
      <c r="A9664">
        <v>12634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122190.64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</row>
    <row r="9665" spans="1:16" x14ac:dyDescent="0.25">
      <c r="A9665">
        <v>12635</v>
      </c>
      <c r="B9665" t="s">
        <v>4106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59781.156000000003</v>
      </c>
      <c r="I9665">
        <v>175756.89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</row>
    <row r="9666" spans="1:16" x14ac:dyDescent="0.25">
      <c r="A9666">
        <v>12636</v>
      </c>
      <c r="B9666" t="s">
        <v>4165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196036.92</v>
      </c>
      <c r="J9666">
        <v>114630.38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</row>
    <row r="9667" spans="1:16" x14ac:dyDescent="0.25">
      <c r="A9667">
        <v>12637</v>
      </c>
      <c r="B9667" t="s">
        <v>4117</v>
      </c>
      <c r="C9667">
        <v>0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139699.6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</row>
    <row r="9668" spans="1:16" x14ac:dyDescent="0.25">
      <c r="A9668">
        <v>12640</v>
      </c>
      <c r="B9668" t="s">
        <v>4118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250250.06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</row>
    <row r="9669" spans="1:16" x14ac:dyDescent="0.25">
      <c r="A9669">
        <v>12651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254252.36</v>
      </c>
      <c r="J9669">
        <v>217277.03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</row>
    <row r="9670" spans="1:16" x14ac:dyDescent="0.25">
      <c r="A9670">
        <v>12652</v>
      </c>
      <c r="B9670" t="s">
        <v>4110</v>
      </c>
      <c r="C9670">
        <v>0</v>
      </c>
      <c r="D9670">
        <v>0</v>
      </c>
      <c r="E9670">
        <v>0</v>
      </c>
      <c r="F9670">
        <v>0</v>
      </c>
      <c r="G9670">
        <v>60674.082000000002</v>
      </c>
      <c r="H9670">
        <v>0</v>
      </c>
      <c r="I9670">
        <v>240681.72</v>
      </c>
      <c r="J9670">
        <v>204970.38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</row>
    <row r="9671" spans="1:16" x14ac:dyDescent="0.25">
      <c r="A9671">
        <v>12653</v>
      </c>
      <c r="B9671">
        <v>0</v>
      </c>
      <c r="C9671">
        <v>0</v>
      </c>
      <c r="D9671">
        <v>0</v>
      </c>
      <c r="E9671">
        <v>0</v>
      </c>
      <c r="F9671">
        <v>86782.36</v>
      </c>
      <c r="G9671">
        <v>103358.53</v>
      </c>
      <c r="H9671">
        <v>0</v>
      </c>
      <c r="I9671">
        <v>358169.4</v>
      </c>
      <c r="J9671">
        <v>267050.56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</row>
    <row r="9672" spans="1:16" x14ac:dyDescent="0.25">
      <c r="A9672">
        <v>12654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74830.39</v>
      </c>
      <c r="H9672">
        <v>0</v>
      </c>
      <c r="I9672">
        <v>244034.22</v>
      </c>
      <c r="J9672">
        <v>255018.88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</row>
    <row r="9673" spans="1:16" x14ac:dyDescent="0.25">
      <c r="A9673">
        <v>12655</v>
      </c>
      <c r="B9673" t="s">
        <v>4113</v>
      </c>
      <c r="C9673">
        <v>0</v>
      </c>
      <c r="D9673">
        <v>0</v>
      </c>
      <c r="E9673">
        <v>0</v>
      </c>
      <c r="F9673">
        <v>0</v>
      </c>
      <c r="G9673">
        <v>88195.7</v>
      </c>
      <c r="H9673">
        <v>0</v>
      </c>
      <c r="I9673">
        <v>302848.28000000003</v>
      </c>
      <c r="J9673">
        <v>288094.7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</row>
    <row r="9674" spans="1:16" x14ac:dyDescent="0.25">
      <c r="A9674">
        <v>12656</v>
      </c>
      <c r="B9674" t="s">
        <v>4088</v>
      </c>
      <c r="C9674">
        <v>0</v>
      </c>
      <c r="D9674">
        <v>0</v>
      </c>
      <c r="E9674">
        <v>0</v>
      </c>
      <c r="F9674">
        <v>96904.44</v>
      </c>
      <c r="G9674">
        <v>90705.375</v>
      </c>
      <c r="H9674">
        <v>68373.06</v>
      </c>
      <c r="I9674">
        <v>310752.40000000002</v>
      </c>
      <c r="J9674">
        <v>264302.5</v>
      </c>
      <c r="K9674">
        <v>53176.406000000003</v>
      </c>
      <c r="L9674">
        <v>71394.22</v>
      </c>
      <c r="M9674">
        <v>0</v>
      </c>
      <c r="N9674">
        <v>0</v>
      </c>
      <c r="O9674">
        <v>0</v>
      </c>
      <c r="P9674">
        <v>0</v>
      </c>
    </row>
    <row r="9675" spans="1:16" x14ac:dyDescent="0.25">
      <c r="A9675">
        <v>12657</v>
      </c>
      <c r="B9675" t="s">
        <v>4121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176665.11</v>
      </c>
      <c r="J9675">
        <v>190893.17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</row>
    <row r="9676" spans="1:16" x14ac:dyDescent="0.25">
      <c r="A9676">
        <v>12659</v>
      </c>
      <c r="B9676" t="s">
        <v>4122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302223.75</v>
      </c>
      <c r="J9676">
        <v>254291.02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</row>
    <row r="9677" spans="1:16" x14ac:dyDescent="0.25">
      <c r="A9677">
        <v>12660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175717.4</v>
      </c>
      <c r="J9677">
        <v>104861.05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</row>
    <row r="9678" spans="1:16" x14ac:dyDescent="0.25">
      <c r="A9678">
        <v>12662</v>
      </c>
      <c r="B9678" t="s">
        <v>4148</v>
      </c>
      <c r="C9678">
        <v>0</v>
      </c>
      <c r="D9678">
        <v>0</v>
      </c>
      <c r="E9678">
        <v>0</v>
      </c>
      <c r="F9678">
        <v>64371.995999999999</v>
      </c>
      <c r="G9678">
        <v>100088.625</v>
      </c>
      <c r="H9678">
        <v>0</v>
      </c>
      <c r="I9678">
        <v>282813.06</v>
      </c>
      <c r="J9678">
        <v>265318.7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</row>
    <row r="9679" spans="1:16" x14ac:dyDescent="0.25">
      <c r="A9679">
        <v>12663</v>
      </c>
      <c r="B9679" t="s">
        <v>4111</v>
      </c>
      <c r="C9679">
        <v>0</v>
      </c>
      <c r="D9679">
        <v>0</v>
      </c>
      <c r="E9679">
        <v>0</v>
      </c>
      <c r="F9679">
        <v>0</v>
      </c>
      <c r="G9679">
        <v>78390.850000000006</v>
      </c>
      <c r="H9679">
        <v>0</v>
      </c>
      <c r="I9679">
        <v>290818.2</v>
      </c>
      <c r="J9679">
        <v>256594.38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</row>
    <row r="9680" spans="1:16" x14ac:dyDescent="0.25">
      <c r="A9680">
        <v>12669</v>
      </c>
      <c r="B9680" t="s">
        <v>4007</v>
      </c>
      <c r="C9680">
        <v>610025.25</v>
      </c>
      <c r="D9680">
        <v>665788.5</v>
      </c>
      <c r="E9680">
        <v>615364.9</v>
      </c>
      <c r="F9680">
        <v>619939.6</v>
      </c>
      <c r="G9680">
        <v>619294.5</v>
      </c>
      <c r="H9680">
        <v>824949.2</v>
      </c>
      <c r="I9680">
        <v>0</v>
      </c>
      <c r="J9680">
        <v>0</v>
      </c>
      <c r="K9680">
        <v>759539.6</v>
      </c>
      <c r="L9680">
        <v>1927800.9</v>
      </c>
      <c r="M9680">
        <v>0</v>
      </c>
      <c r="N9680">
        <v>0</v>
      </c>
      <c r="O9680">
        <v>0</v>
      </c>
      <c r="P9680">
        <v>0</v>
      </c>
    </row>
    <row r="9681" spans="1:16" x14ac:dyDescent="0.25">
      <c r="A9681">
        <v>12672</v>
      </c>
      <c r="B9681" t="s">
        <v>4104</v>
      </c>
      <c r="C9681">
        <v>0</v>
      </c>
      <c r="D9681">
        <v>0</v>
      </c>
      <c r="E9681">
        <v>0</v>
      </c>
      <c r="F9681">
        <v>106317.734</v>
      </c>
      <c r="G9681">
        <v>425754.94</v>
      </c>
      <c r="H9681">
        <v>164074.19</v>
      </c>
      <c r="I9681">
        <v>0</v>
      </c>
      <c r="J9681">
        <v>237608.7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</row>
    <row r="9682" spans="1:16" x14ac:dyDescent="0.25">
      <c r="A9682">
        <v>12675</v>
      </c>
      <c r="B9682" t="s">
        <v>4127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187972.9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</row>
    <row r="9683" spans="1:16" x14ac:dyDescent="0.25">
      <c r="A9683">
        <v>12676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96432.88</v>
      </c>
      <c r="J9683">
        <v>118274.1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</row>
    <row r="9684" spans="1:16" x14ac:dyDescent="0.25">
      <c r="A9684">
        <v>12678</v>
      </c>
      <c r="B9684" t="s">
        <v>4128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127327.234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</row>
    <row r="9685" spans="1:16" x14ac:dyDescent="0.25">
      <c r="A9685">
        <v>12679</v>
      </c>
      <c r="B9685" t="s">
        <v>4129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130630.44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</row>
    <row r="9686" spans="1:16" x14ac:dyDescent="0.25">
      <c r="A9686">
        <v>12680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161956.07999999999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</row>
    <row r="9687" spans="1:16" x14ac:dyDescent="0.25">
      <c r="A9687">
        <v>12681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135307.29999999999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</row>
    <row r="9688" spans="1:16" x14ac:dyDescent="0.25">
      <c r="A9688">
        <v>12682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124775.84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</row>
    <row r="9689" spans="1:16" x14ac:dyDescent="0.25">
      <c r="A9689">
        <v>12683</v>
      </c>
      <c r="B9689" t="s">
        <v>4100</v>
      </c>
      <c r="C9689">
        <v>0</v>
      </c>
      <c r="D9689">
        <v>0</v>
      </c>
      <c r="E9689">
        <v>0</v>
      </c>
      <c r="F9689">
        <v>80683.95</v>
      </c>
      <c r="G9689">
        <v>150679.64000000001</v>
      </c>
      <c r="H9689">
        <v>0</v>
      </c>
      <c r="I9689">
        <v>259790.9</v>
      </c>
      <c r="J9689">
        <v>395359.53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</row>
    <row r="9690" spans="1:16" x14ac:dyDescent="0.25">
      <c r="A9690">
        <v>12716</v>
      </c>
      <c r="B9690">
        <v>0</v>
      </c>
      <c r="C9690">
        <v>0</v>
      </c>
      <c r="D9690">
        <v>0</v>
      </c>
      <c r="E9690">
        <v>0</v>
      </c>
      <c r="F9690">
        <v>114488.66</v>
      </c>
      <c r="G9690">
        <v>197399.53</v>
      </c>
      <c r="H9690">
        <v>0</v>
      </c>
      <c r="I9690">
        <v>479647.6</v>
      </c>
      <c r="J9690">
        <v>531803.9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</row>
    <row r="9691" spans="1:16" x14ac:dyDescent="0.25">
      <c r="A9691">
        <v>12717</v>
      </c>
      <c r="B9691" t="s">
        <v>4155</v>
      </c>
      <c r="C9691">
        <v>0</v>
      </c>
      <c r="D9691">
        <v>0</v>
      </c>
      <c r="E9691">
        <v>0</v>
      </c>
      <c r="F9691">
        <v>98409.52</v>
      </c>
      <c r="G9691">
        <v>135848.28</v>
      </c>
      <c r="H9691">
        <v>0</v>
      </c>
      <c r="I9691">
        <v>416363.97</v>
      </c>
      <c r="J9691">
        <v>351953.25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</row>
    <row r="9692" spans="1:16" x14ac:dyDescent="0.25">
      <c r="A9692">
        <v>12718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126213.35</v>
      </c>
      <c r="H9692">
        <v>0</v>
      </c>
      <c r="I9692">
        <v>359175.12</v>
      </c>
      <c r="J9692">
        <v>305066.21999999997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</row>
    <row r="9693" spans="1:16" x14ac:dyDescent="0.25">
      <c r="A9693">
        <v>12723</v>
      </c>
      <c r="B9693">
        <v>0</v>
      </c>
      <c r="C9693">
        <v>0</v>
      </c>
      <c r="D9693">
        <v>0</v>
      </c>
      <c r="E9693">
        <v>0</v>
      </c>
      <c r="F9693">
        <v>0</v>
      </c>
      <c r="G9693">
        <v>124408.14</v>
      </c>
      <c r="H9693">
        <v>76464.516000000003</v>
      </c>
      <c r="I9693">
        <v>446890.9</v>
      </c>
      <c r="J9693">
        <v>371541.8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</row>
    <row r="9694" spans="1:16" x14ac:dyDescent="0.25">
      <c r="A9694">
        <v>12728</v>
      </c>
      <c r="B9694">
        <v>0</v>
      </c>
      <c r="C9694">
        <v>248617.52</v>
      </c>
      <c r="D9694">
        <v>162741.82999999999</v>
      </c>
      <c r="E9694">
        <v>366438.22</v>
      </c>
      <c r="F9694">
        <v>164512.03</v>
      </c>
      <c r="G9694">
        <v>0</v>
      </c>
      <c r="H9694">
        <v>172316.66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</row>
    <row r="9695" spans="1:16" x14ac:dyDescent="0.25">
      <c r="A9695">
        <v>12731</v>
      </c>
      <c r="B9695" t="s">
        <v>4175</v>
      </c>
      <c r="C9695">
        <v>353335.94</v>
      </c>
      <c r="D9695">
        <v>223593.08</v>
      </c>
      <c r="E9695">
        <v>133162.01999999999</v>
      </c>
      <c r="F9695">
        <v>210286.31</v>
      </c>
      <c r="G9695">
        <v>135928.72</v>
      </c>
      <c r="H9695">
        <v>141810.45000000001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</row>
    <row r="9696" spans="1:16" x14ac:dyDescent="0.25">
      <c r="A9696">
        <v>12734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247032.83</v>
      </c>
      <c r="L9696">
        <v>174114.9</v>
      </c>
      <c r="M9696">
        <v>0</v>
      </c>
      <c r="N9696">
        <v>0</v>
      </c>
      <c r="O9696">
        <v>0</v>
      </c>
      <c r="P9696">
        <v>0</v>
      </c>
    </row>
    <row r="9697" spans="1:16" x14ac:dyDescent="0.25">
      <c r="A9697">
        <v>12735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214983.22</v>
      </c>
      <c r="L9697">
        <v>96401.266000000003</v>
      </c>
      <c r="M9697">
        <v>0</v>
      </c>
      <c r="N9697">
        <v>0</v>
      </c>
      <c r="O9697">
        <v>0</v>
      </c>
      <c r="P9697">
        <v>0</v>
      </c>
    </row>
    <row r="9698" spans="1:16" x14ac:dyDescent="0.25">
      <c r="A9698">
        <v>12736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476788.78</v>
      </c>
      <c r="L9698">
        <v>342769.72</v>
      </c>
      <c r="M9698">
        <v>0</v>
      </c>
      <c r="N9698">
        <v>0</v>
      </c>
      <c r="O9698">
        <v>0</v>
      </c>
      <c r="P9698">
        <v>0</v>
      </c>
    </row>
    <row r="9699" spans="1:16" x14ac:dyDescent="0.25">
      <c r="A9699">
        <v>12737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1090656.1000000001</v>
      </c>
      <c r="L9699">
        <v>924520.5</v>
      </c>
      <c r="M9699">
        <v>0</v>
      </c>
      <c r="N9699">
        <v>0</v>
      </c>
      <c r="O9699">
        <v>0</v>
      </c>
      <c r="P9699">
        <v>0</v>
      </c>
    </row>
    <row r="9700" spans="1:16" x14ac:dyDescent="0.25">
      <c r="A9700">
        <v>12743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167287.88</v>
      </c>
      <c r="J9700">
        <v>182153.34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</row>
    <row r="9701" spans="1:16" x14ac:dyDescent="0.25">
      <c r="A9701">
        <v>12744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79147.89</v>
      </c>
      <c r="H9701">
        <v>0</v>
      </c>
      <c r="I9701">
        <v>279976.44</v>
      </c>
      <c r="J9701">
        <v>260784.81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</row>
    <row r="9702" spans="1:16" x14ac:dyDescent="0.25">
      <c r="A9702">
        <v>12745</v>
      </c>
      <c r="B9702">
        <v>0</v>
      </c>
      <c r="C9702">
        <v>0</v>
      </c>
      <c r="D9702">
        <v>0</v>
      </c>
      <c r="E9702">
        <v>0</v>
      </c>
      <c r="F9702">
        <v>62608.082000000002</v>
      </c>
      <c r="G9702">
        <v>108066.85</v>
      </c>
      <c r="H9702">
        <v>51286.637000000002</v>
      </c>
      <c r="I9702">
        <v>321654.53000000003</v>
      </c>
      <c r="J9702">
        <v>312136.38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</row>
    <row r="9703" spans="1:16" x14ac:dyDescent="0.25">
      <c r="A9703">
        <v>12746</v>
      </c>
      <c r="B9703" t="s">
        <v>4119</v>
      </c>
      <c r="C9703">
        <v>0</v>
      </c>
      <c r="D9703">
        <v>0</v>
      </c>
      <c r="E9703">
        <v>0</v>
      </c>
      <c r="F9703">
        <v>65238.046999999999</v>
      </c>
      <c r="G9703">
        <v>0</v>
      </c>
      <c r="H9703">
        <v>0</v>
      </c>
      <c r="I9703">
        <v>247909.1</v>
      </c>
      <c r="J9703">
        <v>207609.7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</row>
    <row r="9704" spans="1:16" x14ac:dyDescent="0.25">
      <c r="A9704">
        <v>12747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161011.67000000001</v>
      </c>
      <c r="J9704">
        <v>153221.92000000001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</row>
    <row r="9705" spans="1:16" x14ac:dyDescent="0.25">
      <c r="A9705">
        <v>12748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132471.01999999999</v>
      </c>
      <c r="J9705">
        <v>142799.22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</row>
    <row r="9706" spans="1:16" x14ac:dyDescent="0.25">
      <c r="A9706">
        <v>12749</v>
      </c>
      <c r="B9706" t="s">
        <v>4145</v>
      </c>
      <c r="C9706">
        <v>0</v>
      </c>
      <c r="D9706">
        <v>0</v>
      </c>
      <c r="E9706">
        <v>0</v>
      </c>
      <c r="F9706">
        <v>0</v>
      </c>
      <c r="G9706">
        <v>78002.52</v>
      </c>
      <c r="H9706">
        <v>0</v>
      </c>
      <c r="I9706">
        <v>257619.6</v>
      </c>
      <c r="J9706">
        <v>258578.56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</row>
    <row r="9707" spans="1:16" x14ac:dyDescent="0.25">
      <c r="A9707">
        <v>12750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183365.94</v>
      </c>
      <c r="J9707">
        <v>176599.52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</row>
    <row r="9708" spans="1:16" x14ac:dyDescent="0.25">
      <c r="A9708">
        <v>12751</v>
      </c>
      <c r="B9708" t="s">
        <v>4158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224931.05</v>
      </c>
      <c r="J9708">
        <v>153173.12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</row>
    <row r="9709" spans="1:16" x14ac:dyDescent="0.25">
      <c r="A9709">
        <v>12752</v>
      </c>
      <c r="B9709" t="s">
        <v>4126</v>
      </c>
      <c r="C9709">
        <v>0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213664.47</v>
      </c>
      <c r="J9709">
        <v>193325.94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</row>
    <row r="9710" spans="1:16" x14ac:dyDescent="0.25">
      <c r="A9710">
        <v>12753</v>
      </c>
      <c r="B9710" t="s">
        <v>4137</v>
      </c>
      <c r="C9710">
        <v>0</v>
      </c>
      <c r="D9710">
        <v>0</v>
      </c>
      <c r="E9710">
        <v>0</v>
      </c>
      <c r="F9710">
        <v>60898.612999999998</v>
      </c>
      <c r="G9710">
        <v>0</v>
      </c>
      <c r="H9710">
        <v>0</v>
      </c>
      <c r="I9710">
        <v>280534.96999999997</v>
      </c>
      <c r="J9710">
        <v>219559.62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</row>
    <row r="9711" spans="1:16" x14ac:dyDescent="0.25">
      <c r="A9711">
        <v>12755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141405.60999999999</v>
      </c>
      <c r="J9711">
        <v>164563.23000000001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</row>
    <row r="9712" spans="1:16" x14ac:dyDescent="0.25">
      <c r="A9712">
        <v>12757</v>
      </c>
      <c r="B9712" t="s">
        <v>4161</v>
      </c>
      <c r="C9712">
        <v>0</v>
      </c>
      <c r="D9712">
        <v>0</v>
      </c>
      <c r="E9712">
        <v>0</v>
      </c>
      <c r="F9712">
        <v>97281.96</v>
      </c>
      <c r="G9712">
        <v>119308.336</v>
      </c>
      <c r="H9712">
        <v>0</v>
      </c>
      <c r="I9712">
        <v>221738.53</v>
      </c>
      <c r="J9712">
        <v>187615.72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</row>
    <row r="9713" spans="1:16" x14ac:dyDescent="0.25">
      <c r="A9713">
        <v>12760</v>
      </c>
      <c r="B9713" t="s">
        <v>3434</v>
      </c>
      <c r="C9713">
        <v>878871.25</v>
      </c>
      <c r="D9713">
        <v>785368.25</v>
      </c>
      <c r="E9713">
        <v>975719.8</v>
      </c>
      <c r="F9713">
        <v>3392756.8</v>
      </c>
      <c r="G9713">
        <v>3671274.5</v>
      </c>
      <c r="H9713">
        <v>2652418.7999999998</v>
      </c>
      <c r="I9713">
        <v>0</v>
      </c>
      <c r="J9713">
        <v>0</v>
      </c>
      <c r="K9713">
        <v>76657410</v>
      </c>
      <c r="L9713">
        <v>54155256</v>
      </c>
      <c r="M9713">
        <v>0</v>
      </c>
      <c r="N9713">
        <v>0</v>
      </c>
      <c r="O9713">
        <v>0</v>
      </c>
      <c r="P9713">
        <v>0</v>
      </c>
    </row>
    <row r="9714" spans="1:16" x14ac:dyDescent="0.25">
      <c r="A9714">
        <v>12762</v>
      </c>
      <c r="B9714" t="s">
        <v>4189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147821.12</v>
      </c>
      <c r="L9714">
        <v>220396.36</v>
      </c>
      <c r="M9714">
        <v>0</v>
      </c>
      <c r="N9714">
        <v>0</v>
      </c>
      <c r="O9714">
        <v>0</v>
      </c>
      <c r="P9714">
        <v>0</v>
      </c>
    </row>
    <row r="9715" spans="1:16" x14ac:dyDescent="0.25">
      <c r="A9715">
        <v>12764</v>
      </c>
      <c r="B9715">
        <v>0</v>
      </c>
      <c r="C9715">
        <v>0</v>
      </c>
      <c r="D9715">
        <v>0</v>
      </c>
      <c r="E9715">
        <v>0</v>
      </c>
      <c r="F9715">
        <v>124855.51</v>
      </c>
      <c r="G9715">
        <v>169329.83</v>
      </c>
      <c r="H9715">
        <v>0</v>
      </c>
      <c r="I9715">
        <v>515588.88</v>
      </c>
      <c r="J9715">
        <v>471660.84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</row>
    <row r="9716" spans="1:16" x14ac:dyDescent="0.25">
      <c r="A9716">
        <v>12765</v>
      </c>
      <c r="B9716" t="s">
        <v>4125</v>
      </c>
      <c r="C9716">
        <v>863946.25</v>
      </c>
      <c r="D9716">
        <v>856595.56</v>
      </c>
      <c r="E9716">
        <v>629871.25</v>
      </c>
      <c r="F9716">
        <v>744517.75</v>
      </c>
      <c r="G9716">
        <v>587133.75</v>
      </c>
      <c r="H9716">
        <v>575021.5</v>
      </c>
      <c r="I9716">
        <v>0</v>
      </c>
      <c r="J9716">
        <v>0</v>
      </c>
      <c r="K9716">
        <v>8977864</v>
      </c>
      <c r="L9716">
        <v>9192532</v>
      </c>
      <c r="M9716">
        <v>0</v>
      </c>
      <c r="N9716">
        <v>0</v>
      </c>
      <c r="O9716">
        <v>0</v>
      </c>
      <c r="P9716">
        <v>0</v>
      </c>
    </row>
    <row r="9717" spans="1:16" x14ac:dyDescent="0.25">
      <c r="A9717">
        <v>12767</v>
      </c>
      <c r="B9717">
        <v>0</v>
      </c>
      <c r="C9717">
        <v>221766.25</v>
      </c>
      <c r="D9717">
        <v>378952.8</v>
      </c>
      <c r="E9717">
        <v>330885.28000000003</v>
      </c>
      <c r="F9717">
        <v>358055.94</v>
      </c>
      <c r="G9717">
        <v>607922.56000000006</v>
      </c>
      <c r="H9717">
        <v>0</v>
      </c>
      <c r="I9717">
        <v>0</v>
      </c>
      <c r="J9717">
        <v>0</v>
      </c>
      <c r="K9717">
        <v>776643.6</v>
      </c>
      <c r="L9717">
        <v>640318.1</v>
      </c>
      <c r="M9717">
        <v>0</v>
      </c>
      <c r="N9717">
        <v>0</v>
      </c>
      <c r="O9717">
        <v>0</v>
      </c>
      <c r="P9717">
        <v>0</v>
      </c>
    </row>
    <row r="9718" spans="1:16" x14ac:dyDescent="0.25">
      <c r="A9718">
        <v>12772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146053.54999999999</v>
      </c>
      <c r="J9718">
        <v>79390.570000000007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</row>
    <row r="9719" spans="1:16" x14ac:dyDescent="0.25">
      <c r="A9719">
        <v>12773</v>
      </c>
      <c r="B9719" t="s">
        <v>4157</v>
      </c>
      <c r="C9719">
        <v>0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174824.03</v>
      </c>
      <c r="J9719">
        <v>107448.89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</row>
    <row r="9720" spans="1:16" x14ac:dyDescent="0.25">
      <c r="A9720">
        <v>12774</v>
      </c>
      <c r="B9720" t="s">
        <v>4166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129072.06</v>
      </c>
      <c r="J9720">
        <v>94395.016000000003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</row>
    <row r="9721" spans="1:16" x14ac:dyDescent="0.25">
      <c r="A9721">
        <v>12775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165502.6</v>
      </c>
      <c r="J9721">
        <v>131011.1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</row>
    <row r="9722" spans="1:16" x14ac:dyDescent="0.25">
      <c r="A9722">
        <v>12777</v>
      </c>
      <c r="B9722" t="s">
        <v>4159</v>
      </c>
      <c r="C9722">
        <v>0</v>
      </c>
      <c r="D9722">
        <v>0</v>
      </c>
      <c r="E9722">
        <v>0</v>
      </c>
      <c r="F9722">
        <v>0</v>
      </c>
      <c r="G9722">
        <v>67347.7</v>
      </c>
      <c r="H9722">
        <v>0</v>
      </c>
      <c r="I9722">
        <v>222606.55</v>
      </c>
      <c r="J9722">
        <v>199237.78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</row>
    <row r="9723" spans="1:16" x14ac:dyDescent="0.25">
      <c r="A9723">
        <v>12778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215021.28</v>
      </c>
      <c r="L9723">
        <v>175708.9</v>
      </c>
      <c r="M9723">
        <v>0</v>
      </c>
      <c r="N9723">
        <v>0</v>
      </c>
      <c r="O9723">
        <v>0</v>
      </c>
      <c r="P9723">
        <v>0</v>
      </c>
    </row>
    <row r="9724" spans="1:16" x14ac:dyDescent="0.25">
      <c r="A9724">
        <v>12779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71203.516000000003</v>
      </c>
      <c r="H9724">
        <v>0</v>
      </c>
      <c r="I9724">
        <v>218882.66</v>
      </c>
      <c r="J9724">
        <v>214755.47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</row>
    <row r="9725" spans="1:16" x14ac:dyDescent="0.25">
      <c r="A9725">
        <v>12782</v>
      </c>
      <c r="B9725">
        <v>0</v>
      </c>
      <c r="C9725">
        <v>0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437523.3</v>
      </c>
      <c r="L9725">
        <v>346301.8</v>
      </c>
      <c r="M9725">
        <v>0</v>
      </c>
      <c r="N9725">
        <v>0</v>
      </c>
      <c r="O9725">
        <v>0</v>
      </c>
      <c r="P9725">
        <v>0</v>
      </c>
    </row>
    <row r="9726" spans="1:16" x14ac:dyDescent="0.25">
      <c r="A9726">
        <v>12783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369609.8</v>
      </c>
      <c r="L9726">
        <v>230942.94</v>
      </c>
      <c r="M9726">
        <v>0</v>
      </c>
      <c r="N9726">
        <v>0</v>
      </c>
      <c r="O9726">
        <v>0</v>
      </c>
      <c r="P9726">
        <v>0</v>
      </c>
    </row>
    <row r="9727" spans="1:16" x14ac:dyDescent="0.25">
      <c r="A9727">
        <v>12784</v>
      </c>
      <c r="B9727">
        <v>0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145945.23000000001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</row>
    <row r="9728" spans="1:16" x14ac:dyDescent="0.25">
      <c r="A9728">
        <v>12785</v>
      </c>
      <c r="B9728" t="s">
        <v>4167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136074.57999999999</v>
      </c>
      <c r="J9728">
        <v>188171.5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</row>
    <row r="9729" spans="1:16" x14ac:dyDescent="0.25">
      <c r="A9729">
        <v>12791</v>
      </c>
      <c r="B9729" t="s">
        <v>4170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392992.9</v>
      </c>
      <c r="L9729">
        <v>349549.94</v>
      </c>
      <c r="M9729">
        <v>0</v>
      </c>
      <c r="N9729">
        <v>0</v>
      </c>
      <c r="O9729">
        <v>0</v>
      </c>
      <c r="P9729">
        <v>0</v>
      </c>
    </row>
    <row r="9730" spans="1:16" x14ac:dyDescent="0.25">
      <c r="A9730">
        <v>12792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142956.9</v>
      </c>
      <c r="L9730">
        <v>95269.93</v>
      </c>
      <c r="M9730">
        <v>0</v>
      </c>
      <c r="N9730">
        <v>0</v>
      </c>
      <c r="O9730">
        <v>0</v>
      </c>
      <c r="P9730">
        <v>0</v>
      </c>
    </row>
    <row r="9731" spans="1:16" x14ac:dyDescent="0.25">
      <c r="A9731">
        <v>12794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3212555.5</v>
      </c>
      <c r="L9731">
        <v>2659786.2000000002</v>
      </c>
      <c r="M9731">
        <v>0</v>
      </c>
      <c r="N9731">
        <v>0</v>
      </c>
      <c r="O9731">
        <v>0</v>
      </c>
      <c r="P9731">
        <v>0</v>
      </c>
    </row>
    <row r="9732" spans="1:16" x14ac:dyDescent="0.25">
      <c r="A9732">
        <v>12795</v>
      </c>
      <c r="B9732">
        <v>0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2698017.2</v>
      </c>
      <c r="L9732">
        <v>2250564.5</v>
      </c>
      <c r="M9732">
        <v>0</v>
      </c>
      <c r="N9732">
        <v>0</v>
      </c>
      <c r="O9732">
        <v>0</v>
      </c>
      <c r="P9732">
        <v>0</v>
      </c>
    </row>
    <row r="9733" spans="1:16" x14ac:dyDescent="0.25">
      <c r="A9733">
        <v>12796</v>
      </c>
      <c r="B9733" t="s">
        <v>4169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2209034.7999999998</v>
      </c>
      <c r="L9733">
        <v>1891752.2</v>
      </c>
      <c r="M9733">
        <v>0</v>
      </c>
      <c r="N9733">
        <v>0</v>
      </c>
      <c r="O9733">
        <v>0</v>
      </c>
      <c r="P9733">
        <v>0</v>
      </c>
    </row>
    <row r="9734" spans="1:16" x14ac:dyDescent="0.25">
      <c r="A9734">
        <v>12797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1853263.9</v>
      </c>
      <c r="L9734">
        <v>1637023.4</v>
      </c>
      <c r="M9734">
        <v>0</v>
      </c>
      <c r="N9734">
        <v>0</v>
      </c>
      <c r="O9734">
        <v>0</v>
      </c>
      <c r="P9734">
        <v>0</v>
      </c>
    </row>
    <row r="9735" spans="1:16" x14ac:dyDescent="0.25">
      <c r="A9735">
        <v>12798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799378.8</v>
      </c>
      <c r="L9735">
        <v>706276.8</v>
      </c>
      <c r="M9735">
        <v>0</v>
      </c>
      <c r="N9735">
        <v>0</v>
      </c>
      <c r="O9735">
        <v>0</v>
      </c>
      <c r="P9735">
        <v>0</v>
      </c>
    </row>
    <row r="9736" spans="1:16" x14ac:dyDescent="0.25">
      <c r="A9736">
        <v>12799</v>
      </c>
      <c r="B9736">
        <v>0</v>
      </c>
      <c r="C9736">
        <v>617097.25</v>
      </c>
      <c r="D9736">
        <v>1098232.6000000001</v>
      </c>
      <c r="E9736">
        <v>649503.6</v>
      </c>
      <c r="F9736">
        <v>1231983.2</v>
      </c>
      <c r="G9736">
        <v>1298237.5</v>
      </c>
      <c r="H9736">
        <v>435774.78</v>
      </c>
      <c r="I9736">
        <v>0</v>
      </c>
      <c r="J9736">
        <v>0</v>
      </c>
      <c r="K9736">
        <v>26477872</v>
      </c>
      <c r="L9736">
        <v>49702290</v>
      </c>
      <c r="M9736">
        <v>0</v>
      </c>
      <c r="N9736">
        <v>0</v>
      </c>
      <c r="O9736">
        <v>0</v>
      </c>
      <c r="P9736">
        <v>0</v>
      </c>
    </row>
    <row r="9737" spans="1:16" x14ac:dyDescent="0.25">
      <c r="A9737">
        <v>12801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73612.210000000006</v>
      </c>
      <c r="H9737">
        <v>0</v>
      </c>
      <c r="I9737">
        <v>244371.38</v>
      </c>
      <c r="J9737">
        <v>230022.86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</row>
    <row r="9738" spans="1:16" x14ac:dyDescent="0.25">
      <c r="A9738">
        <v>12803</v>
      </c>
      <c r="B9738" t="s">
        <v>4044</v>
      </c>
      <c r="C9738">
        <v>517364.34</v>
      </c>
      <c r="D9738">
        <v>593594.93999999994</v>
      </c>
      <c r="E9738">
        <v>0</v>
      </c>
      <c r="F9738">
        <v>341216.2</v>
      </c>
      <c r="G9738">
        <v>280391.09999999998</v>
      </c>
      <c r="H9738">
        <v>346814.88</v>
      </c>
      <c r="I9738">
        <v>0</v>
      </c>
      <c r="J9738">
        <v>0</v>
      </c>
      <c r="K9738">
        <v>531321.43999999994</v>
      </c>
      <c r="L9738">
        <v>0</v>
      </c>
      <c r="M9738">
        <v>0</v>
      </c>
      <c r="N9738">
        <v>0</v>
      </c>
      <c r="O9738">
        <v>0</v>
      </c>
      <c r="P9738">
        <v>0</v>
      </c>
    </row>
    <row r="9739" spans="1:16" x14ac:dyDescent="0.25">
      <c r="A9739">
        <v>12807</v>
      </c>
      <c r="B9739">
        <v>0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152325.69</v>
      </c>
      <c r="J9739">
        <v>92695.94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</row>
    <row r="9740" spans="1:16" x14ac:dyDescent="0.25">
      <c r="A9740">
        <v>12808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153285.57999999999</v>
      </c>
      <c r="J9740">
        <v>122496.25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</row>
    <row r="9741" spans="1:16" x14ac:dyDescent="0.25">
      <c r="A9741">
        <v>12810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258024.89</v>
      </c>
      <c r="J9741">
        <v>196406.48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</row>
    <row r="9742" spans="1:16" x14ac:dyDescent="0.25">
      <c r="A9742">
        <v>12811</v>
      </c>
      <c r="B9742" t="s">
        <v>4095</v>
      </c>
      <c r="C9742">
        <v>108110.03</v>
      </c>
      <c r="D9742">
        <v>244003.9</v>
      </c>
      <c r="E9742">
        <v>154171.47</v>
      </c>
      <c r="F9742">
        <v>93964.86</v>
      </c>
      <c r="G9742">
        <v>93669.01</v>
      </c>
      <c r="H9742">
        <v>118218.98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</row>
    <row r="9743" spans="1:16" x14ac:dyDescent="0.25">
      <c r="A9743">
        <v>12814</v>
      </c>
      <c r="B9743">
        <v>0</v>
      </c>
      <c r="C9743">
        <v>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123047.36</v>
      </c>
      <c r="L9743">
        <v>0</v>
      </c>
      <c r="M9743">
        <v>0</v>
      </c>
      <c r="N9743">
        <v>0</v>
      </c>
      <c r="O9743">
        <v>0</v>
      </c>
      <c r="P9743">
        <v>0</v>
      </c>
    </row>
    <row r="9744" spans="1:16" x14ac:dyDescent="0.25">
      <c r="A9744">
        <v>12815</v>
      </c>
      <c r="B9744" t="s">
        <v>4179</v>
      </c>
      <c r="C9744">
        <v>0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234688.67</v>
      </c>
      <c r="L9744">
        <v>162005.70000000001</v>
      </c>
      <c r="M9744">
        <v>0</v>
      </c>
      <c r="N9744">
        <v>0</v>
      </c>
      <c r="O9744">
        <v>0</v>
      </c>
      <c r="P9744">
        <v>0</v>
      </c>
    </row>
    <row r="9745" spans="1:16" x14ac:dyDescent="0.25">
      <c r="A9745">
        <v>12816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302343.78000000003</v>
      </c>
      <c r="L9745">
        <v>96737.53</v>
      </c>
      <c r="M9745">
        <v>0</v>
      </c>
      <c r="N9745">
        <v>0</v>
      </c>
      <c r="O9745">
        <v>0</v>
      </c>
      <c r="P9745">
        <v>0</v>
      </c>
    </row>
    <row r="9746" spans="1:16" x14ac:dyDescent="0.25">
      <c r="A9746">
        <v>12817</v>
      </c>
      <c r="B9746" t="s">
        <v>4181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697598.5</v>
      </c>
      <c r="L9746">
        <v>704749</v>
      </c>
      <c r="M9746">
        <v>0</v>
      </c>
      <c r="N9746">
        <v>0</v>
      </c>
      <c r="O9746">
        <v>0</v>
      </c>
      <c r="P9746">
        <v>0</v>
      </c>
    </row>
    <row r="9747" spans="1:16" x14ac:dyDescent="0.25">
      <c r="A9747">
        <v>12818</v>
      </c>
      <c r="B9747" t="s">
        <v>4182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348811.6</v>
      </c>
      <c r="M9747">
        <v>0</v>
      </c>
      <c r="N9747">
        <v>0</v>
      </c>
      <c r="O9747">
        <v>0</v>
      </c>
      <c r="P9747">
        <v>0</v>
      </c>
    </row>
    <row r="9748" spans="1:16" x14ac:dyDescent="0.25">
      <c r="A9748">
        <v>12819</v>
      </c>
      <c r="B9748" t="s">
        <v>4180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120729.61</v>
      </c>
      <c r="L9748">
        <v>215488.77</v>
      </c>
      <c r="M9748">
        <v>0</v>
      </c>
      <c r="N9748">
        <v>0</v>
      </c>
      <c r="O9748">
        <v>0</v>
      </c>
      <c r="P9748">
        <v>0</v>
      </c>
    </row>
    <row r="9749" spans="1:16" x14ac:dyDescent="0.25">
      <c r="A9749">
        <v>12820</v>
      </c>
      <c r="B9749" t="s">
        <v>4171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561639.25</v>
      </c>
      <c r="L9749">
        <v>513493.78</v>
      </c>
      <c r="M9749">
        <v>0</v>
      </c>
      <c r="N9749">
        <v>0</v>
      </c>
      <c r="O9749">
        <v>0</v>
      </c>
      <c r="P9749">
        <v>0</v>
      </c>
    </row>
    <row r="9750" spans="1:16" x14ac:dyDescent="0.25">
      <c r="A9750">
        <v>12821</v>
      </c>
      <c r="B9750" t="s">
        <v>4173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1195129.2</v>
      </c>
      <c r="L9750">
        <v>1109420.8</v>
      </c>
      <c r="M9750">
        <v>0</v>
      </c>
      <c r="N9750">
        <v>0</v>
      </c>
      <c r="O9750">
        <v>0</v>
      </c>
      <c r="P9750">
        <v>0</v>
      </c>
    </row>
    <row r="9751" spans="1:16" x14ac:dyDescent="0.25">
      <c r="A9751">
        <v>12822</v>
      </c>
      <c r="B9751" t="s">
        <v>4075</v>
      </c>
      <c r="C9751">
        <v>210738.58</v>
      </c>
      <c r="D9751">
        <v>166425.88</v>
      </c>
      <c r="E9751">
        <v>332862</v>
      </c>
      <c r="F9751">
        <v>148137.84</v>
      </c>
      <c r="G9751">
        <v>205676.4</v>
      </c>
      <c r="H9751">
        <v>471751.25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</row>
    <row r="9752" spans="1:16" x14ac:dyDescent="0.25">
      <c r="A9752">
        <v>12824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267220.8</v>
      </c>
      <c r="J9752">
        <v>67940.539999999994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</row>
    <row r="9753" spans="1:16" x14ac:dyDescent="0.25">
      <c r="A9753">
        <v>12830</v>
      </c>
      <c r="B9753">
        <v>0</v>
      </c>
      <c r="C9753">
        <v>0</v>
      </c>
      <c r="D9753">
        <v>0</v>
      </c>
      <c r="E9753">
        <v>0</v>
      </c>
      <c r="F9753">
        <v>110492.72</v>
      </c>
      <c r="G9753">
        <v>103278.01</v>
      </c>
      <c r="H9753">
        <v>0</v>
      </c>
      <c r="I9753">
        <v>89946.695000000007</v>
      </c>
      <c r="J9753">
        <v>168346.69</v>
      </c>
      <c r="K9753">
        <v>218708.55</v>
      </c>
      <c r="L9753">
        <v>138466.1</v>
      </c>
      <c r="M9753">
        <v>0</v>
      </c>
      <c r="N9753">
        <v>0</v>
      </c>
      <c r="O9753">
        <v>0</v>
      </c>
      <c r="P9753">
        <v>0</v>
      </c>
    </row>
    <row r="9754" spans="1:16" x14ac:dyDescent="0.25">
      <c r="A9754">
        <v>12832</v>
      </c>
      <c r="B9754">
        <v>0</v>
      </c>
      <c r="C9754">
        <v>1838950.3999999999</v>
      </c>
      <c r="D9754">
        <v>2631626.5</v>
      </c>
      <c r="E9754">
        <v>2581894</v>
      </c>
      <c r="F9754">
        <v>968059.06</v>
      </c>
      <c r="G9754">
        <v>2166511.2000000002</v>
      </c>
      <c r="H9754">
        <v>2410114.7999999998</v>
      </c>
      <c r="I9754">
        <v>0</v>
      </c>
      <c r="J9754">
        <v>0</v>
      </c>
      <c r="K9754">
        <v>272655.56</v>
      </c>
      <c r="L9754">
        <v>119141.13</v>
      </c>
      <c r="M9754">
        <v>0</v>
      </c>
      <c r="N9754">
        <v>0</v>
      </c>
      <c r="O9754">
        <v>0</v>
      </c>
      <c r="P9754">
        <v>0</v>
      </c>
    </row>
    <row r="9755" spans="1:16" x14ac:dyDescent="0.25">
      <c r="A9755">
        <v>12834</v>
      </c>
      <c r="B9755">
        <v>0</v>
      </c>
      <c r="C9755">
        <v>0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271961.88</v>
      </c>
      <c r="L9755">
        <v>279971.28000000003</v>
      </c>
      <c r="M9755">
        <v>0</v>
      </c>
      <c r="N9755">
        <v>0</v>
      </c>
      <c r="O9755">
        <v>0</v>
      </c>
      <c r="P9755">
        <v>0</v>
      </c>
    </row>
    <row r="9756" spans="1:16" x14ac:dyDescent="0.25">
      <c r="A9756">
        <v>12835</v>
      </c>
      <c r="B9756" t="s">
        <v>4177</v>
      </c>
      <c r="C9756">
        <v>0</v>
      </c>
      <c r="D9756">
        <v>0</v>
      </c>
      <c r="E9756">
        <v>73739.86</v>
      </c>
      <c r="F9756">
        <v>53551.906000000003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298900.06</v>
      </c>
      <c r="M9756">
        <v>0</v>
      </c>
      <c r="N9756">
        <v>0</v>
      </c>
      <c r="O9756">
        <v>0</v>
      </c>
      <c r="P9756">
        <v>0</v>
      </c>
    </row>
    <row r="9757" spans="1:16" x14ac:dyDescent="0.25">
      <c r="A9757">
        <v>12836</v>
      </c>
      <c r="B9757">
        <v>0</v>
      </c>
      <c r="C9757">
        <v>312440.56</v>
      </c>
      <c r="D9757">
        <v>340730.75</v>
      </c>
      <c r="E9757">
        <v>305867.59999999998</v>
      </c>
      <c r="F9757">
        <v>355258.25</v>
      </c>
      <c r="G9757">
        <v>588475.9</v>
      </c>
      <c r="H9757">
        <v>220494.84</v>
      </c>
      <c r="I9757">
        <v>0</v>
      </c>
      <c r="J9757">
        <v>0</v>
      </c>
      <c r="K9757">
        <v>193059.36</v>
      </c>
      <c r="L9757">
        <v>102400.65</v>
      </c>
      <c r="M9757">
        <v>0</v>
      </c>
      <c r="N9757">
        <v>0</v>
      </c>
      <c r="O9757">
        <v>0</v>
      </c>
      <c r="P9757">
        <v>0</v>
      </c>
    </row>
    <row r="9758" spans="1:16" x14ac:dyDescent="0.25">
      <c r="A9758">
        <v>12837</v>
      </c>
      <c r="B9758">
        <v>0</v>
      </c>
      <c r="C9758">
        <v>1508798.2</v>
      </c>
      <c r="D9758">
        <v>1455428.1</v>
      </c>
      <c r="E9758">
        <v>1653776.4</v>
      </c>
      <c r="F9758">
        <v>1462440.2</v>
      </c>
      <c r="G9758">
        <v>1892129.8</v>
      </c>
      <c r="H9758">
        <v>1825250.4</v>
      </c>
      <c r="I9758">
        <v>0</v>
      </c>
      <c r="J9758">
        <v>0</v>
      </c>
      <c r="K9758">
        <v>1749029</v>
      </c>
      <c r="L9758">
        <v>1098542.3999999999</v>
      </c>
      <c r="M9758">
        <v>0</v>
      </c>
      <c r="N9758">
        <v>0</v>
      </c>
      <c r="O9758">
        <v>0</v>
      </c>
      <c r="P9758">
        <v>0</v>
      </c>
    </row>
    <row r="9759" spans="1:16" x14ac:dyDescent="0.25">
      <c r="A9759">
        <v>12840</v>
      </c>
      <c r="B9759" t="s">
        <v>319</v>
      </c>
      <c r="C9759">
        <v>3245598.5</v>
      </c>
      <c r="D9759">
        <v>3526725.5</v>
      </c>
      <c r="E9759">
        <v>3490932.8</v>
      </c>
      <c r="F9759">
        <v>4182011.5</v>
      </c>
      <c r="G9759">
        <v>4000189</v>
      </c>
      <c r="H9759">
        <v>3095803.5</v>
      </c>
      <c r="I9759">
        <v>0</v>
      </c>
      <c r="J9759">
        <v>0</v>
      </c>
      <c r="K9759">
        <v>4033673.8</v>
      </c>
      <c r="L9759">
        <v>3086669</v>
      </c>
      <c r="M9759">
        <v>0</v>
      </c>
      <c r="N9759">
        <v>0</v>
      </c>
      <c r="O9759">
        <v>0</v>
      </c>
      <c r="P9759">
        <v>0</v>
      </c>
    </row>
    <row r="9760" spans="1:16" x14ac:dyDescent="0.25">
      <c r="A9760">
        <v>12841</v>
      </c>
      <c r="B9760" t="s">
        <v>213</v>
      </c>
      <c r="C9760">
        <v>3751445</v>
      </c>
      <c r="D9760">
        <v>4236462</v>
      </c>
      <c r="E9760">
        <v>4152745.8</v>
      </c>
      <c r="F9760">
        <v>5152941.5</v>
      </c>
      <c r="G9760">
        <v>5258476.5</v>
      </c>
      <c r="H9760">
        <v>3604759.5</v>
      </c>
      <c r="I9760">
        <v>0</v>
      </c>
      <c r="J9760">
        <v>0</v>
      </c>
      <c r="K9760">
        <v>5815240.5</v>
      </c>
      <c r="L9760">
        <v>4262679</v>
      </c>
      <c r="M9760">
        <v>0</v>
      </c>
      <c r="N9760">
        <v>0</v>
      </c>
      <c r="O9760">
        <v>0</v>
      </c>
      <c r="P9760">
        <v>0</v>
      </c>
    </row>
    <row r="9761" spans="1:16" x14ac:dyDescent="0.25">
      <c r="A9761">
        <v>12842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217569.75</v>
      </c>
      <c r="M9761">
        <v>0</v>
      </c>
      <c r="N9761">
        <v>0</v>
      </c>
      <c r="O9761">
        <v>0</v>
      </c>
      <c r="P9761">
        <v>0</v>
      </c>
    </row>
    <row r="9762" spans="1:16" x14ac:dyDescent="0.25">
      <c r="A9762">
        <v>12843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152577.25</v>
      </c>
      <c r="M9762">
        <v>0</v>
      </c>
      <c r="N9762">
        <v>0</v>
      </c>
      <c r="O9762">
        <v>0</v>
      </c>
      <c r="P9762">
        <v>0</v>
      </c>
    </row>
    <row r="9763" spans="1:16" x14ac:dyDescent="0.25">
      <c r="A9763">
        <v>12847</v>
      </c>
      <c r="B9763">
        <v>0</v>
      </c>
      <c r="C9763">
        <v>0</v>
      </c>
      <c r="D9763">
        <v>0</v>
      </c>
      <c r="E9763">
        <v>0</v>
      </c>
      <c r="F9763">
        <v>126358.94500000001</v>
      </c>
      <c r="G9763">
        <v>57594.37</v>
      </c>
      <c r="H9763">
        <v>51694.76</v>
      </c>
      <c r="I9763">
        <v>0</v>
      </c>
      <c r="J9763">
        <v>0</v>
      </c>
      <c r="K9763">
        <v>0</v>
      </c>
      <c r="L9763">
        <v>90811.94</v>
      </c>
      <c r="M9763">
        <v>0</v>
      </c>
      <c r="N9763">
        <v>0</v>
      </c>
      <c r="O9763">
        <v>0</v>
      </c>
      <c r="P9763">
        <v>0</v>
      </c>
    </row>
    <row r="9764" spans="1:16" x14ac:dyDescent="0.25">
      <c r="A9764">
        <v>12848</v>
      </c>
      <c r="B9764">
        <v>0</v>
      </c>
      <c r="C9764">
        <v>0</v>
      </c>
      <c r="D9764">
        <v>68279.92</v>
      </c>
      <c r="E9764">
        <v>0</v>
      </c>
      <c r="F9764">
        <v>95267.44</v>
      </c>
      <c r="G9764">
        <v>146831.03</v>
      </c>
      <c r="H9764">
        <v>0</v>
      </c>
      <c r="I9764">
        <v>0</v>
      </c>
      <c r="J9764">
        <v>0</v>
      </c>
      <c r="K9764">
        <v>177547.11</v>
      </c>
      <c r="L9764">
        <v>127037.836</v>
      </c>
      <c r="M9764">
        <v>0</v>
      </c>
      <c r="N9764">
        <v>0</v>
      </c>
      <c r="O9764">
        <v>0</v>
      </c>
      <c r="P9764">
        <v>0</v>
      </c>
    </row>
    <row r="9765" spans="1:16" x14ac:dyDescent="0.25">
      <c r="A9765">
        <v>12849</v>
      </c>
      <c r="B9765" t="s">
        <v>4187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2953089</v>
      </c>
      <c r="L9765">
        <v>7046983.5</v>
      </c>
      <c r="M9765">
        <v>0</v>
      </c>
      <c r="N9765">
        <v>0</v>
      </c>
      <c r="O9765">
        <v>0</v>
      </c>
      <c r="P9765">
        <v>0</v>
      </c>
    </row>
    <row r="9766" spans="1:16" x14ac:dyDescent="0.25">
      <c r="A9766">
        <v>12850</v>
      </c>
      <c r="B9766" t="s">
        <v>4188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2224776.7999999998</v>
      </c>
      <c r="L9766">
        <v>5240276.5</v>
      </c>
      <c r="M9766">
        <v>0</v>
      </c>
      <c r="N9766">
        <v>0</v>
      </c>
      <c r="O9766">
        <v>0</v>
      </c>
      <c r="P9766">
        <v>0</v>
      </c>
    </row>
    <row r="9767" spans="1:16" x14ac:dyDescent="0.25">
      <c r="A9767">
        <v>12851</v>
      </c>
      <c r="B9767" t="s">
        <v>4192</v>
      </c>
      <c r="C9767">
        <v>0</v>
      </c>
      <c r="D9767">
        <v>0</v>
      </c>
      <c r="E9767">
        <v>0</v>
      </c>
      <c r="F9767">
        <v>129589.14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</row>
    <row r="9768" spans="1:16" x14ac:dyDescent="0.25">
      <c r="A9768">
        <v>12852</v>
      </c>
      <c r="B9768" t="s">
        <v>4190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</row>
    <row r="9769" spans="1:16" x14ac:dyDescent="0.25">
      <c r="A9769">
        <v>12855</v>
      </c>
      <c r="B9769" t="s">
        <v>4191</v>
      </c>
      <c r="C9769">
        <v>2550137.2000000002</v>
      </c>
      <c r="D9769">
        <v>2909441.5</v>
      </c>
      <c r="E9769">
        <v>2899454</v>
      </c>
      <c r="F9769">
        <v>2819007</v>
      </c>
      <c r="G9769">
        <v>2839706</v>
      </c>
      <c r="H9769">
        <v>2242071.7999999998</v>
      </c>
      <c r="I9769">
        <v>0</v>
      </c>
      <c r="J9769">
        <v>0</v>
      </c>
      <c r="K9769">
        <v>1756783.8</v>
      </c>
      <c r="L9769">
        <v>1447586.6</v>
      </c>
      <c r="M9769">
        <v>0</v>
      </c>
      <c r="N9769">
        <v>0</v>
      </c>
      <c r="O9769">
        <v>0</v>
      </c>
      <c r="P9769">
        <v>0</v>
      </c>
    </row>
    <row r="9770" spans="1:16" x14ac:dyDescent="0.25">
      <c r="A9770">
        <v>12857</v>
      </c>
      <c r="B9770">
        <v>0</v>
      </c>
      <c r="C9770">
        <v>0</v>
      </c>
      <c r="D9770">
        <v>0</v>
      </c>
      <c r="E9770">
        <v>0</v>
      </c>
      <c r="F9770">
        <v>75828.899999999994</v>
      </c>
      <c r="G9770">
        <v>62055.277000000002</v>
      </c>
      <c r="H9770">
        <v>0</v>
      </c>
      <c r="I9770">
        <v>0</v>
      </c>
      <c r="J9770">
        <v>0</v>
      </c>
      <c r="K9770">
        <v>169460.95</v>
      </c>
      <c r="L9770">
        <v>95682.875</v>
      </c>
      <c r="M9770">
        <v>0</v>
      </c>
      <c r="N9770">
        <v>0</v>
      </c>
      <c r="O9770">
        <v>0</v>
      </c>
      <c r="P9770">
        <v>0</v>
      </c>
    </row>
    <row r="9771" spans="1:16" x14ac:dyDescent="0.25">
      <c r="A9771">
        <v>12858</v>
      </c>
      <c r="B9771" t="s">
        <v>4186</v>
      </c>
      <c r="C9771">
        <v>230742.73</v>
      </c>
      <c r="D9771">
        <v>192985.66</v>
      </c>
      <c r="E9771">
        <v>125838.836</v>
      </c>
      <c r="F9771">
        <v>243406.06</v>
      </c>
      <c r="G9771">
        <v>161271.57999999999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</row>
    <row r="9772" spans="1:16" x14ac:dyDescent="0.25">
      <c r="A9772">
        <v>12859</v>
      </c>
      <c r="B9772">
        <v>0</v>
      </c>
      <c r="C9772">
        <v>103343.3</v>
      </c>
      <c r="D9772">
        <v>156848.31</v>
      </c>
      <c r="E9772">
        <v>89887.01</v>
      </c>
      <c r="F9772">
        <v>148515.22</v>
      </c>
      <c r="G9772">
        <v>110695.24</v>
      </c>
      <c r="H9772">
        <v>65305.406000000003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</row>
    <row r="9773" spans="1:16" x14ac:dyDescent="0.25">
      <c r="A9773">
        <v>12860</v>
      </c>
      <c r="B9773">
        <v>0</v>
      </c>
      <c r="C9773">
        <v>112730.83</v>
      </c>
      <c r="D9773">
        <v>163167.22</v>
      </c>
      <c r="E9773">
        <v>136034.48000000001</v>
      </c>
      <c r="F9773">
        <v>137325.82999999999</v>
      </c>
      <c r="G9773">
        <v>115349.86</v>
      </c>
      <c r="H9773">
        <v>91357.41</v>
      </c>
      <c r="I9773">
        <v>0</v>
      </c>
      <c r="J9773">
        <v>0</v>
      </c>
      <c r="K9773">
        <v>95924.84</v>
      </c>
      <c r="L9773">
        <v>113653.125</v>
      </c>
      <c r="M9773">
        <v>0</v>
      </c>
      <c r="N9773">
        <v>0</v>
      </c>
      <c r="O9773">
        <v>0</v>
      </c>
      <c r="P9773">
        <v>0</v>
      </c>
    </row>
    <row r="9774" spans="1:16" x14ac:dyDescent="0.25">
      <c r="A9774">
        <v>12861</v>
      </c>
      <c r="B9774" t="s">
        <v>4184</v>
      </c>
      <c r="C9774">
        <v>485984.25</v>
      </c>
      <c r="D9774">
        <v>260723.78</v>
      </c>
      <c r="E9774">
        <v>372178.06</v>
      </c>
      <c r="F9774">
        <v>1280708.1000000001</v>
      </c>
      <c r="G9774">
        <v>1110193.2</v>
      </c>
      <c r="H9774">
        <v>621842.43999999994</v>
      </c>
      <c r="I9774">
        <v>0</v>
      </c>
      <c r="J9774">
        <v>0</v>
      </c>
      <c r="K9774">
        <v>207084.97</v>
      </c>
      <c r="L9774">
        <v>215860.61</v>
      </c>
      <c r="M9774">
        <v>0</v>
      </c>
      <c r="N9774">
        <v>0</v>
      </c>
      <c r="O9774">
        <v>0</v>
      </c>
      <c r="P9774">
        <v>0</v>
      </c>
    </row>
    <row r="9775" spans="1:16" x14ac:dyDescent="0.25">
      <c r="A9775">
        <v>12865</v>
      </c>
      <c r="B9775">
        <v>0</v>
      </c>
      <c r="C9775">
        <v>184095.75</v>
      </c>
      <c r="D9775">
        <v>211261.64</v>
      </c>
      <c r="E9775">
        <v>283397.25</v>
      </c>
      <c r="F9775">
        <v>169046.05</v>
      </c>
      <c r="G9775">
        <v>259554.52</v>
      </c>
      <c r="H9775">
        <v>339543.75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</row>
    <row r="9776" spans="1:16" x14ac:dyDescent="0.25">
      <c r="A9776">
        <v>12866</v>
      </c>
      <c r="B9776" t="s">
        <v>4193</v>
      </c>
      <c r="C9776">
        <v>0</v>
      </c>
      <c r="D9776">
        <v>0</v>
      </c>
      <c r="E9776">
        <v>0</v>
      </c>
      <c r="F9776">
        <v>249489.33</v>
      </c>
      <c r="G9776">
        <v>412138.62</v>
      </c>
      <c r="H9776">
        <v>262810.78000000003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</row>
    <row r="9777" spans="1:16" x14ac:dyDescent="0.25">
      <c r="A9777">
        <v>12867</v>
      </c>
      <c r="B9777" t="s">
        <v>4185</v>
      </c>
      <c r="C9777">
        <v>0</v>
      </c>
      <c r="D9777">
        <v>0</v>
      </c>
      <c r="E9777">
        <v>0</v>
      </c>
      <c r="F9777">
        <v>1626093</v>
      </c>
      <c r="G9777">
        <v>2352224.7999999998</v>
      </c>
      <c r="H9777">
        <v>1659971.9</v>
      </c>
      <c r="I9777">
        <v>140614.04999999999</v>
      </c>
      <c r="J9777">
        <v>108682.56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</row>
    <row r="9778" spans="1:16" x14ac:dyDescent="0.25">
      <c r="A9778">
        <v>12868</v>
      </c>
      <c r="B9778" t="s">
        <v>4200</v>
      </c>
      <c r="C9778">
        <v>0</v>
      </c>
      <c r="D9778">
        <v>0</v>
      </c>
      <c r="E9778">
        <v>0</v>
      </c>
      <c r="F9778">
        <v>129897.84</v>
      </c>
      <c r="G9778">
        <v>0</v>
      </c>
      <c r="H9778">
        <v>81697.009999999995</v>
      </c>
      <c r="I9778">
        <v>0</v>
      </c>
      <c r="J9778">
        <v>0</v>
      </c>
      <c r="K9778">
        <v>71492.664000000004</v>
      </c>
      <c r="L9778">
        <v>554953.75</v>
      </c>
      <c r="M9778">
        <v>0</v>
      </c>
      <c r="N9778">
        <v>0</v>
      </c>
      <c r="O9778">
        <v>0</v>
      </c>
      <c r="P9778">
        <v>0</v>
      </c>
    </row>
    <row r="9779" spans="1:16" x14ac:dyDescent="0.25">
      <c r="A9779">
        <v>12869</v>
      </c>
      <c r="B9779" t="s">
        <v>4194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196386.97</v>
      </c>
      <c r="M9779">
        <v>0</v>
      </c>
      <c r="N9779">
        <v>0</v>
      </c>
      <c r="O9779">
        <v>0</v>
      </c>
      <c r="P9779">
        <v>0</v>
      </c>
    </row>
    <row r="9780" spans="1:16" x14ac:dyDescent="0.25">
      <c r="A9780">
        <v>12870</v>
      </c>
      <c r="B9780" t="s">
        <v>4196</v>
      </c>
      <c r="C9780">
        <v>118174.98</v>
      </c>
      <c r="D9780">
        <v>67888.53</v>
      </c>
      <c r="E9780">
        <v>118390.13</v>
      </c>
      <c r="F9780">
        <v>211459.45</v>
      </c>
      <c r="G9780">
        <v>94074.15</v>
      </c>
      <c r="H9780">
        <v>140472.89000000001</v>
      </c>
      <c r="I9780">
        <v>51932.91</v>
      </c>
      <c r="J9780">
        <v>0</v>
      </c>
      <c r="K9780">
        <v>101988.87</v>
      </c>
      <c r="L9780">
        <v>207027.33</v>
      </c>
      <c r="M9780">
        <v>0</v>
      </c>
      <c r="N9780">
        <v>0</v>
      </c>
      <c r="O9780">
        <v>0</v>
      </c>
      <c r="P9780">
        <v>0</v>
      </c>
    </row>
    <row r="9781" spans="1:16" x14ac:dyDescent="0.25">
      <c r="A9781">
        <v>12880</v>
      </c>
      <c r="B9781" t="s">
        <v>4176</v>
      </c>
      <c r="C9781">
        <v>1053362.1000000001</v>
      </c>
      <c r="D9781">
        <v>2067075.4</v>
      </c>
      <c r="E9781">
        <v>2567336.2000000002</v>
      </c>
      <c r="F9781">
        <v>0</v>
      </c>
      <c r="G9781">
        <v>1121188.1000000001</v>
      </c>
      <c r="H9781">
        <v>0</v>
      </c>
      <c r="I9781">
        <v>0</v>
      </c>
      <c r="J9781">
        <v>0</v>
      </c>
      <c r="K9781">
        <v>2749532.2</v>
      </c>
      <c r="L9781">
        <v>4877934.5</v>
      </c>
      <c r="M9781">
        <v>0</v>
      </c>
      <c r="N9781">
        <v>0</v>
      </c>
      <c r="O9781">
        <v>0</v>
      </c>
      <c r="P9781">
        <v>0</v>
      </c>
    </row>
    <row r="9782" spans="1:16" x14ac:dyDescent="0.25">
      <c r="A9782">
        <v>12884</v>
      </c>
      <c r="B9782">
        <v>0</v>
      </c>
      <c r="C9782">
        <v>103428.484</v>
      </c>
      <c r="D9782">
        <v>151208.62</v>
      </c>
      <c r="E9782">
        <v>162039.04999999999</v>
      </c>
      <c r="F9782">
        <v>115488.1</v>
      </c>
      <c r="G9782">
        <v>0</v>
      </c>
      <c r="H9782">
        <v>174238.31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</row>
    <row r="9783" spans="1:16" x14ac:dyDescent="0.25">
      <c r="A9783">
        <v>12885</v>
      </c>
      <c r="B9783" t="s">
        <v>249</v>
      </c>
      <c r="C9783">
        <v>2906067.2</v>
      </c>
      <c r="D9783">
        <v>3736599.2</v>
      </c>
      <c r="E9783">
        <v>4262958.5</v>
      </c>
      <c r="F9783">
        <v>4001177.8</v>
      </c>
      <c r="G9783">
        <v>4907437.5</v>
      </c>
      <c r="H9783">
        <v>4227152.5</v>
      </c>
      <c r="I9783">
        <v>0</v>
      </c>
      <c r="J9783">
        <v>0</v>
      </c>
      <c r="K9783">
        <v>2645134</v>
      </c>
      <c r="L9783">
        <v>1845569</v>
      </c>
      <c r="M9783">
        <v>0</v>
      </c>
      <c r="N9783">
        <v>0</v>
      </c>
      <c r="O9783">
        <v>0</v>
      </c>
      <c r="P9783">
        <v>0</v>
      </c>
    </row>
    <row r="9784" spans="1:16" x14ac:dyDescent="0.25">
      <c r="A9784">
        <v>12886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369318.53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</row>
    <row r="9785" spans="1:16" x14ac:dyDescent="0.25">
      <c r="A9785">
        <v>12887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195434.27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</row>
    <row r="9786" spans="1:16" x14ac:dyDescent="0.25">
      <c r="A9786">
        <v>12888</v>
      </c>
      <c r="B9786">
        <v>0</v>
      </c>
      <c r="C9786">
        <v>88665.66</v>
      </c>
      <c r="D9786">
        <v>109884.86</v>
      </c>
      <c r="E9786">
        <v>145452.17000000001</v>
      </c>
      <c r="F9786">
        <v>132236.29999999999</v>
      </c>
      <c r="G9786">
        <v>185360.47</v>
      </c>
      <c r="H9786">
        <v>131259.4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</row>
    <row r="9787" spans="1:16" x14ac:dyDescent="0.25">
      <c r="A9787">
        <v>12889</v>
      </c>
      <c r="B9787">
        <v>0</v>
      </c>
      <c r="C9787">
        <v>96509.77</v>
      </c>
      <c r="D9787">
        <v>138878.12</v>
      </c>
      <c r="E9787">
        <v>100729.14</v>
      </c>
      <c r="F9787">
        <v>178152.88</v>
      </c>
      <c r="G9787">
        <v>245523.92</v>
      </c>
      <c r="H9787">
        <v>141640.20000000001</v>
      </c>
      <c r="I9787">
        <v>0</v>
      </c>
      <c r="J9787">
        <v>0</v>
      </c>
      <c r="K9787">
        <v>71112.600000000006</v>
      </c>
      <c r="L9787">
        <v>0</v>
      </c>
      <c r="M9787">
        <v>0</v>
      </c>
      <c r="N9787">
        <v>0</v>
      </c>
      <c r="O9787">
        <v>0</v>
      </c>
      <c r="P9787">
        <v>0</v>
      </c>
    </row>
    <row r="9788" spans="1:16" x14ac:dyDescent="0.25">
      <c r="A9788">
        <v>12890</v>
      </c>
      <c r="B9788" t="s">
        <v>4198</v>
      </c>
      <c r="C9788">
        <v>551654.30000000005</v>
      </c>
      <c r="D9788">
        <v>580385.5</v>
      </c>
      <c r="E9788">
        <v>510607.47</v>
      </c>
      <c r="F9788">
        <v>636768.9</v>
      </c>
      <c r="G9788">
        <v>698813.06</v>
      </c>
      <c r="H9788">
        <v>480822.97</v>
      </c>
      <c r="I9788">
        <v>0</v>
      </c>
      <c r="J9788">
        <v>0</v>
      </c>
      <c r="K9788">
        <v>2625026.5</v>
      </c>
      <c r="L9788">
        <v>2627702.2000000002</v>
      </c>
      <c r="M9788">
        <v>0</v>
      </c>
      <c r="N9788">
        <v>0</v>
      </c>
      <c r="O9788">
        <v>0</v>
      </c>
      <c r="P9788">
        <v>0</v>
      </c>
    </row>
    <row r="9789" spans="1:16" x14ac:dyDescent="0.25">
      <c r="A9789">
        <v>12891</v>
      </c>
      <c r="B9789" t="s">
        <v>345</v>
      </c>
      <c r="C9789">
        <v>2525401.7999999998</v>
      </c>
      <c r="D9789">
        <v>3144175.5</v>
      </c>
      <c r="E9789">
        <v>3717081.2</v>
      </c>
      <c r="F9789">
        <v>3453396.8</v>
      </c>
      <c r="G9789">
        <v>4522933</v>
      </c>
      <c r="H9789">
        <v>3701158.5</v>
      </c>
      <c r="I9789">
        <v>0</v>
      </c>
      <c r="J9789">
        <v>0</v>
      </c>
      <c r="K9789">
        <v>2222177.7999999998</v>
      </c>
      <c r="L9789">
        <v>1404192.4</v>
      </c>
      <c r="M9789">
        <v>0</v>
      </c>
      <c r="N9789">
        <v>0</v>
      </c>
      <c r="O9789">
        <v>0</v>
      </c>
      <c r="P9789">
        <v>0</v>
      </c>
    </row>
    <row r="9790" spans="1:16" x14ac:dyDescent="0.25">
      <c r="A9790">
        <v>12892</v>
      </c>
      <c r="B9790" t="s">
        <v>339</v>
      </c>
      <c r="C9790">
        <v>788590.44</v>
      </c>
      <c r="D9790">
        <v>786570.1</v>
      </c>
      <c r="E9790">
        <v>797687.06</v>
      </c>
      <c r="F9790">
        <v>987721.8</v>
      </c>
      <c r="G9790">
        <v>1037774.5</v>
      </c>
      <c r="H9790">
        <v>719524.5</v>
      </c>
      <c r="I9790">
        <v>0</v>
      </c>
      <c r="J9790">
        <v>0</v>
      </c>
      <c r="K9790">
        <v>5116879.5</v>
      </c>
      <c r="L9790">
        <v>4804672.5</v>
      </c>
      <c r="M9790">
        <v>0</v>
      </c>
      <c r="N9790">
        <v>0</v>
      </c>
      <c r="O9790">
        <v>0</v>
      </c>
      <c r="P9790">
        <v>0</v>
      </c>
    </row>
    <row r="9791" spans="1:16" x14ac:dyDescent="0.25">
      <c r="A9791">
        <v>12893</v>
      </c>
      <c r="B9791" t="s">
        <v>4199</v>
      </c>
      <c r="C9791">
        <v>596694</v>
      </c>
      <c r="D9791">
        <v>577929.56000000006</v>
      </c>
      <c r="E9791">
        <v>607514.75</v>
      </c>
      <c r="F9791">
        <v>715648.44</v>
      </c>
      <c r="G9791">
        <v>746354.5</v>
      </c>
      <c r="H9791">
        <v>546440.1</v>
      </c>
      <c r="I9791">
        <v>0</v>
      </c>
      <c r="J9791">
        <v>0</v>
      </c>
      <c r="K9791">
        <v>3926179.5</v>
      </c>
      <c r="L9791">
        <v>3484533.2</v>
      </c>
      <c r="M9791">
        <v>0</v>
      </c>
      <c r="N9791">
        <v>0</v>
      </c>
      <c r="O9791">
        <v>0</v>
      </c>
      <c r="P9791">
        <v>0</v>
      </c>
    </row>
    <row r="9792" spans="1:16" x14ac:dyDescent="0.25">
      <c r="A9792">
        <v>12894</v>
      </c>
      <c r="B9792">
        <v>0</v>
      </c>
      <c r="C9792">
        <v>92050.65</v>
      </c>
      <c r="D9792">
        <v>142428.88</v>
      </c>
      <c r="E9792">
        <v>239294.19</v>
      </c>
      <c r="F9792">
        <v>135723.88</v>
      </c>
      <c r="G9792">
        <v>173213.34</v>
      </c>
      <c r="H9792">
        <v>202425.61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</row>
    <row r="9793" spans="1:16" x14ac:dyDescent="0.25">
      <c r="A9793">
        <v>12896</v>
      </c>
      <c r="B9793" t="s">
        <v>4205</v>
      </c>
      <c r="C9793">
        <v>0</v>
      </c>
      <c r="D9793">
        <v>0</v>
      </c>
      <c r="E9793">
        <v>0</v>
      </c>
      <c r="F9793">
        <v>63091.5</v>
      </c>
      <c r="G9793">
        <v>0</v>
      </c>
      <c r="H9793">
        <v>0</v>
      </c>
      <c r="I9793">
        <v>0</v>
      </c>
      <c r="J9793">
        <v>0</v>
      </c>
      <c r="K9793">
        <v>57204.093999999997</v>
      </c>
      <c r="L9793">
        <v>167958.11</v>
      </c>
      <c r="M9793">
        <v>0</v>
      </c>
      <c r="N9793">
        <v>0</v>
      </c>
      <c r="O9793">
        <v>0</v>
      </c>
      <c r="P9793">
        <v>0</v>
      </c>
    </row>
    <row r="9794" spans="1:16" x14ac:dyDescent="0.25">
      <c r="A9794">
        <v>12897</v>
      </c>
      <c r="B9794" t="s">
        <v>4197</v>
      </c>
      <c r="C9794">
        <v>115817.125</v>
      </c>
      <c r="D9794">
        <v>307155.09999999998</v>
      </c>
      <c r="E9794">
        <v>396324.72</v>
      </c>
      <c r="F9794">
        <v>205679.34</v>
      </c>
      <c r="G9794">
        <v>173800.58</v>
      </c>
      <c r="H9794">
        <v>402894.3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</row>
    <row r="9795" spans="1:16" x14ac:dyDescent="0.25">
      <c r="A9795">
        <v>12898</v>
      </c>
      <c r="B9795" t="s">
        <v>4202</v>
      </c>
      <c r="C9795">
        <v>2035127.6</v>
      </c>
      <c r="D9795">
        <v>2761123</v>
      </c>
      <c r="E9795">
        <v>3008747.8</v>
      </c>
      <c r="F9795">
        <v>2491507</v>
      </c>
      <c r="G9795">
        <v>3060489.8</v>
      </c>
      <c r="H9795">
        <v>2772096.5</v>
      </c>
      <c r="I9795">
        <v>0</v>
      </c>
      <c r="J9795">
        <v>0</v>
      </c>
      <c r="K9795">
        <v>947572.6</v>
      </c>
      <c r="L9795">
        <v>793464.6</v>
      </c>
      <c r="M9795">
        <v>0</v>
      </c>
      <c r="N9795">
        <v>0</v>
      </c>
      <c r="O9795">
        <v>0</v>
      </c>
      <c r="P9795">
        <v>0</v>
      </c>
    </row>
    <row r="9796" spans="1:16" x14ac:dyDescent="0.25">
      <c r="A9796">
        <v>12899</v>
      </c>
      <c r="B9796" t="s">
        <v>4178</v>
      </c>
      <c r="C9796">
        <v>1760232.4</v>
      </c>
      <c r="D9796">
        <v>8368453</v>
      </c>
      <c r="E9796">
        <v>9131890</v>
      </c>
      <c r="F9796">
        <v>10032779</v>
      </c>
      <c r="G9796">
        <v>9338690</v>
      </c>
      <c r="H9796">
        <v>6112889.5</v>
      </c>
      <c r="I9796">
        <v>0</v>
      </c>
      <c r="J9796">
        <v>0</v>
      </c>
      <c r="K9796">
        <v>8545385</v>
      </c>
      <c r="L9796">
        <v>6548617.5</v>
      </c>
      <c r="M9796">
        <v>0</v>
      </c>
      <c r="N9796">
        <v>0</v>
      </c>
      <c r="O9796">
        <v>0</v>
      </c>
      <c r="P9796">
        <v>0</v>
      </c>
    </row>
    <row r="9797" spans="1:16" x14ac:dyDescent="0.25">
      <c r="A9797">
        <v>12901</v>
      </c>
      <c r="B9797">
        <v>0</v>
      </c>
      <c r="C9797">
        <v>0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193452.31</v>
      </c>
      <c r="L9797">
        <v>169895.84</v>
      </c>
      <c r="M9797">
        <v>0</v>
      </c>
      <c r="N9797">
        <v>0</v>
      </c>
      <c r="O9797">
        <v>0</v>
      </c>
      <c r="P9797">
        <v>0</v>
      </c>
    </row>
    <row r="9798" spans="1:16" x14ac:dyDescent="0.25">
      <c r="A9798">
        <v>12903</v>
      </c>
      <c r="B9798" t="s">
        <v>4174</v>
      </c>
      <c r="C9798">
        <v>516231.03</v>
      </c>
      <c r="D9798">
        <v>680898.25</v>
      </c>
      <c r="E9798">
        <v>863354.06</v>
      </c>
      <c r="F9798">
        <v>0</v>
      </c>
      <c r="G9798">
        <v>395956.8</v>
      </c>
      <c r="H9798">
        <v>0</v>
      </c>
      <c r="I9798">
        <v>0</v>
      </c>
      <c r="J9798">
        <v>0</v>
      </c>
      <c r="K9798">
        <v>1123899.1000000001</v>
      </c>
      <c r="L9798">
        <v>0</v>
      </c>
      <c r="M9798">
        <v>0</v>
      </c>
      <c r="N9798">
        <v>0</v>
      </c>
      <c r="O9798">
        <v>0</v>
      </c>
      <c r="P9798">
        <v>0</v>
      </c>
    </row>
    <row r="9799" spans="1:16" x14ac:dyDescent="0.25">
      <c r="A9799">
        <v>12904</v>
      </c>
      <c r="B9799" t="s">
        <v>4203</v>
      </c>
      <c r="C9799">
        <v>55564.542999999998</v>
      </c>
      <c r="D9799">
        <v>93682.054999999993</v>
      </c>
      <c r="E9799">
        <v>0</v>
      </c>
      <c r="F9799">
        <v>85575.87</v>
      </c>
      <c r="G9799">
        <v>86667.09</v>
      </c>
      <c r="H9799">
        <v>125355.83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</row>
    <row r="9800" spans="1:16" x14ac:dyDescent="0.25">
      <c r="A9800">
        <v>12906</v>
      </c>
      <c r="B9800">
        <v>0</v>
      </c>
      <c r="C9800">
        <v>84300.84</v>
      </c>
      <c r="D9800">
        <v>77073.820000000007</v>
      </c>
      <c r="E9800">
        <v>0</v>
      </c>
      <c r="F9800">
        <v>97318.8</v>
      </c>
      <c r="G9800">
        <v>100968.74</v>
      </c>
      <c r="H9800">
        <v>117430.39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</row>
    <row r="9801" spans="1:16" x14ac:dyDescent="0.25">
      <c r="A9801">
        <v>12908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140568.82999999999</v>
      </c>
      <c r="L9801">
        <v>145991.38</v>
      </c>
      <c r="M9801">
        <v>0</v>
      </c>
      <c r="N9801">
        <v>0</v>
      </c>
      <c r="O9801">
        <v>0</v>
      </c>
      <c r="P9801">
        <v>0</v>
      </c>
    </row>
    <row r="9802" spans="1:16" x14ac:dyDescent="0.25">
      <c r="A9802">
        <v>12910</v>
      </c>
      <c r="B9802" t="s">
        <v>4206</v>
      </c>
      <c r="C9802">
        <v>0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217794.5</v>
      </c>
      <c r="L9802">
        <v>124766.19500000001</v>
      </c>
      <c r="M9802">
        <v>0</v>
      </c>
      <c r="N9802">
        <v>0</v>
      </c>
      <c r="O9802">
        <v>0</v>
      </c>
      <c r="P9802">
        <v>0</v>
      </c>
    </row>
    <row r="9803" spans="1:16" x14ac:dyDescent="0.25">
      <c r="A9803">
        <v>12911</v>
      </c>
      <c r="B9803" t="s">
        <v>4207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361589.44</v>
      </c>
      <c r="L9803">
        <v>361279.44</v>
      </c>
      <c r="M9803">
        <v>0</v>
      </c>
      <c r="N9803">
        <v>0</v>
      </c>
      <c r="O9803">
        <v>0</v>
      </c>
      <c r="P9803">
        <v>0</v>
      </c>
    </row>
    <row r="9804" spans="1:16" x14ac:dyDescent="0.25">
      <c r="A9804">
        <v>12912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161320.23000000001</v>
      </c>
      <c r="L9804">
        <v>178388.73</v>
      </c>
      <c r="M9804">
        <v>0</v>
      </c>
      <c r="N9804">
        <v>0</v>
      </c>
      <c r="O9804">
        <v>0</v>
      </c>
      <c r="P9804">
        <v>0</v>
      </c>
    </row>
    <row r="9805" spans="1:16" x14ac:dyDescent="0.25">
      <c r="A9805">
        <v>12917</v>
      </c>
      <c r="B9805" t="s">
        <v>4208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175472.02</v>
      </c>
      <c r="L9805">
        <v>209895.08</v>
      </c>
      <c r="M9805">
        <v>0</v>
      </c>
      <c r="N9805">
        <v>0</v>
      </c>
      <c r="O9805">
        <v>0</v>
      </c>
      <c r="P9805">
        <v>0</v>
      </c>
    </row>
    <row r="9806" spans="1:16" x14ac:dyDescent="0.25">
      <c r="A9806">
        <v>12921</v>
      </c>
      <c r="B9806">
        <v>0</v>
      </c>
      <c r="C9806">
        <v>296370.06</v>
      </c>
      <c r="D9806">
        <v>474006.88</v>
      </c>
      <c r="E9806">
        <v>216442.31</v>
      </c>
      <c r="F9806">
        <v>164678.75</v>
      </c>
      <c r="G9806">
        <v>446440.16</v>
      </c>
      <c r="H9806">
        <v>0</v>
      </c>
      <c r="I9806">
        <v>0</v>
      </c>
      <c r="J9806">
        <v>0</v>
      </c>
      <c r="K9806">
        <v>3558389.5</v>
      </c>
      <c r="L9806">
        <v>4697543</v>
      </c>
      <c r="M9806">
        <v>0</v>
      </c>
      <c r="N9806">
        <v>0</v>
      </c>
      <c r="O9806">
        <v>0</v>
      </c>
      <c r="P9806">
        <v>0</v>
      </c>
    </row>
    <row r="9807" spans="1:16" x14ac:dyDescent="0.25">
      <c r="A9807">
        <v>12924</v>
      </c>
      <c r="B9807" t="s">
        <v>4209</v>
      </c>
      <c r="C9807">
        <v>188885.16</v>
      </c>
      <c r="D9807">
        <v>78810.766000000003</v>
      </c>
      <c r="E9807">
        <v>145015.82999999999</v>
      </c>
      <c r="F9807">
        <v>804487.1</v>
      </c>
      <c r="G9807">
        <v>850834.2</v>
      </c>
      <c r="H9807">
        <v>519935.44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</row>
    <row r="9808" spans="1:16" x14ac:dyDescent="0.25">
      <c r="A9808">
        <v>12925</v>
      </c>
      <c r="B9808" t="s">
        <v>4212</v>
      </c>
      <c r="C9808">
        <v>61916.73</v>
      </c>
      <c r="D9808">
        <v>0</v>
      </c>
      <c r="E9808">
        <v>56365.565999999999</v>
      </c>
      <c r="F9808">
        <v>95610.22</v>
      </c>
      <c r="G9808">
        <v>66465.42</v>
      </c>
      <c r="H9808">
        <v>0</v>
      </c>
      <c r="I9808">
        <v>0</v>
      </c>
      <c r="J9808">
        <v>0</v>
      </c>
      <c r="K9808">
        <v>81533.820000000007</v>
      </c>
      <c r="L9808">
        <v>220841.64</v>
      </c>
      <c r="M9808">
        <v>0</v>
      </c>
      <c r="N9808">
        <v>0</v>
      </c>
      <c r="O9808">
        <v>0</v>
      </c>
      <c r="P9808">
        <v>0</v>
      </c>
    </row>
    <row r="9809" spans="1:16" x14ac:dyDescent="0.25">
      <c r="A9809">
        <v>12927</v>
      </c>
      <c r="B9809" t="s">
        <v>4204</v>
      </c>
      <c r="C9809">
        <v>673440.9</v>
      </c>
      <c r="D9809">
        <v>976420.56</v>
      </c>
      <c r="E9809">
        <v>2495162</v>
      </c>
      <c r="F9809">
        <v>2557049.7999999998</v>
      </c>
      <c r="G9809">
        <v>2887102.5</v>
      </c>
      <c r="H9809">
        <v>1919411.6</v>
      </c>
      <c r="I9809">
        <v>0</v>
      </c>
      <c r="J9809">
        <v>0</v>
      </c>
      <c r="K9809">
        <v>1408711</v>
      </c>
      <c r="L9809">
        <v>1017459.44</v>
      </c>
      <c r="M9809">
        <v>0</v>
      </c>
      <c r="N9809">
        <v>0</v>
      </c>
      <c r="O9809">
        <v>0</v>
      </c>
      <c r="P9809">
        <v>0</v>
      </c>
    </row>
    <row r="9810" spans="1:16" x14ac:dyDescent="0.25">
      <c r="A9810">
        <v>12930</v>
      </c>
      <c r="B9810" t="s">
        <v>4216</v>
      </c>
      <c r="C9810">
        <v>205246.07999999999</v>
      </c>
      <c r="D9810">
        <v>244130.14</v>
      </c>
      <c r="E9810">
        <v>193592.12</v>
      </c>
      <c r="F9810">
        <v>180681.94</v>
      </c>
      <c r="G9810">
        <v>131249.97</v>
      </c>
      <c r="H9810">
        <v>189049.67</v>
      </c>
      <c r="I9810">
        <v>0</v>
      </c>
      <c r="J9810">
        <v>0</v>
      </c>
      <c r="K9810">
        <v>65770.13</v>
      </c>
      <c r="L9810">
        <v>84606.11</v>
      </c>
      <c r="M9810">
        <v>0</v>
      </c>
      <c r="N9810">
        <v>0</v>
      </c>
      <c r="O9810">
        <v>0</v>
      </c>
      <c r="P9810">
        <v>0</v>
      </c>
    </row>
    <row r="9811" spans="1:16" x14ac:dyDescent="0.25">
      <c r="A9811">
        <v>12933</v>
      </c>
      <c r="B9811" t="s">
        <v>4214</v>
      </c>
      <c r="C9811">
        <v>0</v>
      </c>
      <c r="D9811">
        <v>0</v>
      </c>
      <c r="E9811">
        <v>211371.47</v>
      </c>
      <c r="F9811">
        <v>254889.60000000001</v>
      </c>
      <c r="G9811">
        <v>329421.71999999997</v>
      </c>
      <c r="H9811">
        <v>122071.15</v>
      </c>
      <c r="I9811">
        <v>0</v>
      </c>
      <c r="J9811">
        <v>0</v>
      </c>
      <c r="K9811">
        <v>244538.44</v>
      </c>
      <c r="L9811">
        <v>551001.4</v>
      </c>
      <c r="M9811">
        <v>0</v>
      </c>
      <c r="N9811">
        <v>0</v>
      </c>
      <c r="O9811">
        <v>0</v>
      </c>
      <c r="P9811">
        <v>0</v>
      </c>
    </row>
    <row r="9812" spans="1:16" x14ac:dyDescent="0.25">
      <c r="A9812">
        <v>12937</v>
      </c>
      <c r="B9812">
        <v>0</v>
      </c>
      <c r="C9812">
        <v>182065.7</v>
      </c>
      <c r="D9812">
        <v>247256.67</v>
      </c>
      <c r="E9812">
        <v>235819.94</v>
      </c>
      <c r="F9812">
        <v>186524.31</v>
      </c>
      <c r="G9812">
        <v>270794.62</v>
      </c>
      <c r="H9812">
        <v>225330.9</v>
      </c>
      <c r="I9812">
        <v>0</v>
      </c>
      <c r="J9812">
        <v>0</v>
      </c>
      <c r="K9812">
        <v>0</v>
      </c>
      <c r="L9812">
        <v>89404.18</v>
      </c>
      <c r="M9812">
        <v>0</v>
      </c>
      <c r="N9812">
        <v>0</v>
      </c>
      <c r="O9812">
        <v>0</v>
      </c>
      <c r="P9812">
        <v>0</v>
      </c>
    </row>
    <row r="9813" spans="1:16" x14ac:dyDescent="0.25">
      <c r="A9813">
        <v>12939</v>
      </c>
      <c r="B9813">
        <v>0</v>
      </c>
      <c r="C9813">
        <v>0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178734.89</v>
      </c>
      <c r="M9813">
        <v>0</v>
      </c>
      <c r="N9813">
        <v>0</v>
      </c>
      <c r="O9813">
        <v>0</v>
      </c>
      <c r="P9813">
        <v>0</v>
      </c>
    </row>
    <row r="9814" spans="1:16" x14ac:dyDescent="0.25">
      <c r="A9814">
        <v>12940</v>
      </c>
      <c r="B9814" t="s">
        <v>4213</v>
      </c>
      <c r="C9814">
        <v>1481431.9</v>
      </c>
      <c r="D9814">
        <v>1574414.6</v>
      </c>
      <c r="E9814">
        <v>1523181.5</v>
      </c>
      <c r="F9814">
        <v>1677176</v>
      </c>
      <c r="G9814">
        <v>2101689</v>
      </c>
      <c r="H9814">
        <v>1393460.6</v>
      </c>
      <c r="I9814">
        <v>0</v>
      </c>
      <c r="J9814">
        <v>0</v>
      </c>
      <c r="K9814">
        <v>6428850.5</v>
      </c>
      <c r="L9814">
        <v>5804549.5</v>
      </c>
      <c r="M9814">
        <v>0</v>
      </c>
      <c r="N9814">
        <v>0</v>
      </c>
      <c r="O9814">
        <v>0</v>
      </c>
      <c r="P9814">
        <v>0</v>
      </c>
    </row>
    <row r="9815" spans="1:16" x14ac:dyDescent="0.25">
      <c r="A9815">
        <v>12945</v>
      </c>
      <c r="B9815" t="s">
        <v>4217</v>
      </c>
      <c r="C9815">
        <v>1758611.5</v>
      </c>
      <c r="D9815">
        <v>1652113.5</v>
      </c>
      <c r="E9815">
        <v>1730105.2</v>
      </c>
      <c r="F9815">
        <v>2202853.5</v>
      </c>
      <c r="G9815">
        <v>2558946.7999999998</v>
      </c>
      <c r="H9815">
        <v>1686825.2</v>
      </c>
      <c r="I9815">
        <v>0</v>
      </c>
      <c r="J9815">
        <v>0</v>
      </c>
      <c r="K9815">
        <v>20062436</v>
      </c>
      <c r="L9815">
        <v>14703300</v>
      </c>
      <c r="M9815">
        <v>0</v>
      </c>
      <c r="N9815">
        <v>0</v>
      </c>
      <c r="O9815">
        <v>0</v>
      </c>
      <c r="P9815">
        <v>0</v>
      </c>
    </row>
    <row r="9816" spans="1:16" x14ac:dyDescent="0.25">
      <c r="A9816">
        <v>12947</v>
      </c>
      <c r="B9816">
        <v>0</v>
      </c>
      <c r="C9816">
        <v>0</v>
      </c>
      <c r="D9816">
        <v>0</v>
      </c>
      <c r="E9816">
        <v>0</v>
      </c>
      <c r="F9816">
        <v>84275.19</v>
      </c>
      <c r="G9816">
        <v>99433.914000000004</v>
      </c>
      <c r="H9816">
        <v>0</v>
      </c>
      <c r="I9816">
        <v>0</v>
      </c>
      <c r="J9816">
        <v>0</v>
      </c>
      <c r="K9816">
        <v>137106.22</v>
      </c>
      <c r="L9816">
        <v>239566.58</v>
      </c>
      <c r="M9816">
        <v>0</v>
      </c>
      <c r="N9816">
        <v>0</v>
      </c>
      <c r="O9816">
        <v>0</v>
      </c>
      <c r="P9816">
        <v>0</v>
      </c>
    </row>
    <row r="9817" spans="1:16" x14ac:dyDescent="0.25">
      <c r="A9817">
        <v>12951</v>
      </c>
      <c r="B9817" t="s">
        <v>133</v>
      </c>
      <c r="C9817">
        <v>2085367.8</v>
      </c>
      <c r="D9817">
        <v>2220123.7999999998</v>
      </c>
      <c r="E9817">
        <v>2135646.7999999998</v>
      </c>
      <c r="F9817">
        <v>2708173.8</v>
      </c>
      <c r="G9817">
        <v>3110699.8</v>
      </c>
      <c r="H9817">
        <v>913863.7</v>
      </c>
      <c r="I9817">
        <v>0</v>
      </c>
      <c r="J9817">
        <v>0</v>
      </c>
      <c r="K9817">
        <v>27829130</v>
      </c>
      <c r="L9817">
        <v>20778626</v>
      </c>
      <c r="M9817">
        <v>0</v>
      </c>
      <c r="N9817">
        <v>0</v>
      </c>
      <c r="O9817">
        <v>0</v>
      </c>
      <c r="P9817">
        <v>0</v>
      </c>
    </row>
    <row r="9818" spans="1:16" x14ac:dyDescent="0.25">
      <c r="A9818">
        <v>12957</v>
      </c>
      <c r="B9818">
        <v>0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175174.48</v>
      </c>
      <c r="J9818">
        <v>93512.27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</row>
    <row r="9819" spans="1:16" x14ac:dyDescent="0.25">
      <c r="A9819">
        <v>12958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124004.25</v>
      </c>
      <c r="J9819">
        <v>79359.516000000003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</row>
    <row r="9820" spans="1:16" x14ac:dyDescent="0.25">
      <c r="A9820">
        <v>12963</v>
      </c>
      <c r="B9820">
        <v>0</v>
      </c>
      <c r="C9820">
        <v>0</v>
      </c>
      <c r="D9820">
        <v>0</v>
      </c>
      <c r="E9820">
        <v>0</v>
      </c>
      <c r="F9820">
        <v>56352.195</v>
      </c>
      <c r="G9820">
        <v>104136.984</v>
      </c>
      <c r="H9820">
        <v>0</v>
      </c>
      <c r="I9820">
        <v>0</v>
      </c>
      <c r="J9820">
        <v>0</v>
      </c>
      <c r="K9820">
        <v>86543.43</v>
      </c>
      <c r="L9820">
        <v>54455.796999999999</v>
      </c>
      <c r="M9820">
        <v>0</v>
      </c>
      <c r="N9820">
        <v>0</v>
      </c>
      <c r="O9820">
        <v>0</v>
      </c>
      <c r="P9820">
        <v>0</v>
      </c>
    </row>
    <row r="9821" spans="1:16" x14ac:dyDescent="0.25">
      <c r="A9821">
        <v>12971</v>
      </c>
      <c r="B9821">
        <v>0</v>
      </c>
      <c r="C9821">
        <v>137911.47</v>
      </c>
      <c r="D9821">
        <v>210296.38</v>
      </c>
      <c r="E9821">
        <v>222303.1</v>
      </c>
      <c r="F9821">
        <v>214586.38</v>
      </c>
      <c r="G9821">
        <v>267256.21999999997</v>
      </c>
      <c r="H9821">
        <v>187550.2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</row>
    <row r="9822" spans="1:16" x14ac:dyDescent="0.25">
      <c r="A9822">
        <v>12972</v>
      </c>
      <c r="B9822" t="s">
        <v>4228</v>
      </c>
      <c r="C9822">
        <v>895531.9</v>
      </c>
      <c r="D9822">
        <v>1165439.2</v>
      </c>
      <c r="E9822">
        <v>1160699.5</v>
      </c>
      <c r="F9822">
        <v>1067424.8</v>
      </c>
      <c r="G9822">
        <v>1525202.6</v>
      </c>
      <c r="H9822">
        <v>990112.5</v>
      </c>
      <c r="I9822">
        <v>0</v>
      </c>
      <c r="J9822">
        <v>0</v>
      </c>
      <c r="K9822">
        <v>62422.75</v>
      </c>
      <c r="L9822">
        <v>63715.88</v>
      </c>
      <c r="M9822">
        <v>0</v>
      </c>
      <c r="N9822">
        <v>0</v>
      </c>
      <c r="O9822">
        <v>0</v>
      </c>
      <c r="P9822">
        <v>0</v>
      </c>
    </row>
    <row r="9823" spans="1:16" x14ac:dyDescent="0.25">
      <c r="A9823">
        <v>12973</v>
      </c>
      <c r="B9823">
        <v>0</v>
      </c>
      <c r="C9823">
        <v>0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220877.66</v>
      </c>
      <c r="L9823">
        <v>0</v>
      </c>
      <c r="M9823">
        <v>0</v>
      </c>
      <c r="N9823">
        <v>0</v>
      </c>
      <c r="O9823">
        <v>0</v>
      </c>
      <c r="P9823">
        <v>0</v>
      </c>
    </row>
    <row r="9824" spans="1:16" x14ac:dyDescent="0.25">
      <c r="A9824">
        <v>12974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125811.84</v>
      </c>
      <c r="L9824">
        <v>166964.60999999999</v>
      </c>
      <c r="M9824">
        <v>0</v>
      </c>
      <c r="N9824">
        <v>0</v>
      </c>
      <c r="O9824">
        <v>0</v>
      </c>
      <c r="P9824">
        <v>0</v>
      </c>
    </row>
    <row r="9825" spans="1:16" x14ac:dyDescent="0.25">
      <c r="A9825">
        <v>12975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108804.88</v>
      </c>
      <c r="L9825">
        <v>146153.48000000001</v>
      </c>
      <c r="M9825">
        <v>0</v>
      </c>
      <c r="N9825">
        <v>0</v>
      </c>
      <c r="O9825">
        <v>0</v>
      </c>
      <c r="P9825">
        <v>0</v>
      </c>
    </row>
    <row r="9826" spans="1:16" x14ac:dyDescent="0.25">
      <c r="A9826">
        <v>12976</v>
      </c>
      <c r="B9826" t="s">
        <v>4222</v>
      </c>
      <c r="C9826">
        <v>0</v>
      </c>
      <c r="D9826">
        <v>0</v>
      </c>
      <c r="E9826">
        <v>0</v>
      </c>
      <c r="F9826">
        <v>0</v>
      </c>
      <c r="G9826">
        <v>51747.24</v>
      </c>
      <c r="H9826">
        <v>0</v>
      </c>
      <c r="I9826">
        <v>0</v>
      </c>
      <c r="J9826">
        <v>0</v>
      </c>
      <c r="K9826">
        <v>0</v>
      </c>
      <c r="L9826">
        <v>107018.52</v>
      </c>
      <c r="M9826">
        <v>0</v>
      </c>
      <c r="N9826">
        <v>0</v>
      </c>
      <c r="O9826">
        <v>0</v>
      </c>
      <c r="P9826">
        <v>0</v>
      </c>
    </row>
    <row r="9827" spans="1:16" x14ac:dyDescent="0.25">
      <c r="A9827">
        <v>12978</v>
      </c>
      <c r="B9827">
        <v>0</v>
      </c>
      <c r="C9827">
        <v>99238.31</v>
      </c>
      <c r="D9827">
        <v>0</v>
      </c>
      <c r="E9827">
        <v>136894.03</v>
      </c>
      <c r="F9827">
        <v>161026.45000000001</v>
      </c>
      <c r="G9827">
        <v>91511.12</v>
      </c>
      <c r="H9827">
        <v>91209.76</v>
      </c>
      <c r="I9827">
        <v>0</v>
      </c>
      <c r="J9827">
        <v>0</v>
      </c>
      <c r="K9827">
        <v>106975.78</v>
      </c>
      <c r="L9827">
        <v>459463.4</v>
      </c>
      <c r="M9827">
        <v>0</v>
      </c>
      <c r="N9827">
        <v>0</v>
      </c>
      <c r="O9827">
        <v>0</v>
      </c>
      <c r="P9827">
        <v>0</v>
      </c>
    </row>
    <row r="9828" spans="1:16" x14ac:dyDescent="0.25">
      <c r="A9828">
        <v>12979</v>
      </c>
      <c r="B9828">
        <v>0</v>
      </c>
      <c r="C9828">
        <v>52831.394999999997</v>
      </c>
      <c r="D9828">
        <v>0</v>
      </c>
      <c r="E9828">
        <v>61175.792999999998</v>
      </c>
      <c r="F9828">
        <v>108088.83</v>
      </c>
      <c r="G9828">
        <v>115922.74</v>
      </c>
      <c r="H9828">
        <v>52007.16</v>
      </c>
      <c r="I9828">
        <v>0</v>
      </c>
      <c r="J9828">
        <v>0</v>
      </c>
      <c r="K9828">
        <v>0</v>
      </c>
      <c r="L9828">
        <v>254743.45</v>
      </c>
      <c r="M9828">
        <v>0</v>
      </c>
      <c r="N9828">
        <v>0</v>
      </c>
      <c r="O9828">
        <v>0</v>
      </c>
      <c r="P9828">
        <v>0</v>
      </c>
    </row>
    <row r="9829" spans="1:16" x14ac:dyDescent="0.25">
      <c r="A9829">
        <v>12980</v>
      </c>
      <c r="B9829" t="s">
        <v>4223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113486.22</v>
      </c>
      <c r="M9829">
        <v>0</v>
      </c>
      <c r="N9829">
        <v>0</v>
      </c>
      <c r="O9829">
        <v>0</v>
      </c>
      <c r="P9829">
        <v>0</v>
      </c>
    </row>
    <row r="9830" spans="1:16" x14ac:dyDescent="0.25">
      <c r="A9830">
        <v>12981</v>
      </c>
      <c r="B9830" t="s">
        <v>4221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73944.800000000003</v>
      </c>
      <c r="L9830">
        <v>135031.94</v>
      </c>
      <c r="M9830">
        <v>0</v>
      </c>
      <c r="N9830">
        <v>0</v>
      </c>
      <c r="O9830">
        <v>0</v>
      </c>
      <c r="P9830">
        <v>0</v>
      </c>
    </row>
    <row r="9831" spans="1:16" x14ac:dyDescent="0.25">
      <c r="A9831">
        <v>12982</v>
      </c>
      <c r="B9831">
        <v>0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105032.35</v>
      </c>
      <c r="M9831">
        <v>0</v>
      </c>
      <c r="N9831">
        <v>0</v>
      </c>
      <c r="O9831">
        <v>0</v>
      </c>
      <c r="P9831">
        <v>0</v>
      </c>
    </row>
    <row r="9832" spans="1:16" x14ac:dyDescent="0.25">
      <c r="A9832">
        <v>12983</v>
      </c>
      <c r="B9832">
        <v>0</v>
      </c>
      <c r="C9832">
        <v>0</v>
      </c>
      <c r="D9832">
        <v>68375.570000000007</v>
      </c>
      <c r="E9832">
        <v>100355.79</v>
      </c>
      <c r="F9832">
        <v>67497.8</v>
      </c>
      <c r="G9832">
        <v>118941.56</v>
      </c>
      <c r="H9832">
        <v>0</v>
      </c>
      <c r="I9832">
        <v>0</v>
      </c>
      <c r="J9832">
        <v>0</v>
      </c>
      <c r="K9832">
        <v>261904.84</v>
      </c>
      <c r="L9832">
        <v>469308.22</v>
      </c>
      <c r="M9832">
        <v>0</v>
      </c>
      <c r="N9832">
        <v>0</v>
      </c>
      <c r="O9832">
        <v>0</v>
      </c>
      <c r="P9832">
        <v>0</v>
      </c>
    </row>
    <row r="9833" spans="1:16" x14ac:dyDescent="0.25">
      <c r="A9833">
        <v>12984</v>
      </c>
      <c r="B9833" t="s">
        <v>4224</v>
      </c>
      <c r="C9833">
        <v>0</v>
      </c>
      <c r="D9833">
        <v>0</v>
      </c>
      <c r="E9833">
        <v>0</v>
      </c>
      <c r="F9833">
        <v>217499.19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</row>
    <row r="9834" spans="1:16" x14ac:dyDescent="0.25">
      <c r="A9834">
        <v>12985</v>
      </c>
      <c r="B9834" t="s">
        <v>4225</v>
      </c>
      <c r="C9834">
        <v>0</v>
      </c>
      <c r="D9834">
        <v>0</v>
      </c>
      <c r="E9834">
        <v>0</v>
      </c>
      <c r="F9834">
        <v>133754.98000000001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</row>
    <row r="9835" spans="1:16" x14ac:dyDescent="0.25">
      <c r="A9835">
        <v>12986</v>
      </c>
      <c r="B9835">
        <v>0</v>
      </c>
      <c r="C9835">
        <v>0</v>
      </c>
      <c r="D9835">
        <v>0</v>
      </c>
      <c r="E9835">
        <v>292110.3</v>
      </c>
      <c r="F9835">
        <v>130278.125</v>
      </c>
      <c r="G9835">
        <v>221449.73</v>
      </c>
      <c r="H9835">
        <v>309419.84000000003</v>
      </c>
      <c r="I9835">
        <v>0</v>
      </c>
      <c r="J9835">
        <v>0</v>
      </c>
      <c r="K9835">
        <v>458785.66</v>
      </c>
      <c r="L9835">
        <v>450226.94</v>
      </c>
      <c r="M9835">
        <v>0</v>
      </c>
      <c r="N9835">
        <v>0</v>
      </c>
      <c r="O9835">
        <v>0</v>
      </c>
      <c r="P9835">
        <v>0</v>
      </c>
    </row>
    <row r="9836" spans="1:16" x14ac:dyDescent="0.25">
      <c r="A9836">
        <v>12987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123723.16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</row>
    <row r="9837" spans="1:16" x14ac:dyDescent="0.25">
      <c r="A9837">
        <v>12988</v>
      </c>
      <c r="B9837" t="s">
        <v>4227</v>
      </c>
      <c r="C9837">
        <v>1075624.5</v>
      </c>
      <c r="D9837">
        <v>1285595.8</v>
      </c>
      <c r="E9837">
        <v>1257056.8999999999</v>
      </c>
      <c r="F9837">
        <v>1510223.5</v>
      </c>
      <c r="G9837">
        <v>1924066.8</v>
      </c>
      <c r="H9837">
        <v>1213632.1000000001</v>
      </c>
      <c r="I9837">
        <v>0</v>
      </c>
      <c r="J9837">
        <v>0</v>
      </c>
      <c r="K9837">
        <v>443061.94</v>
      </c>
      <c r="L9837">
        <v>252209.89</v>
      </c>
      <c r="M9837">
        <v>0</v>
      </c>
      <c r="N9837">
        <v>0</v>
      </c>
      <c r="O9837">
        <v>0</v>
      </c>
      <c r="P9837">
        <v>0</v>
      </c>
    </row>
    <row r="9838" spans="1:16" x14ac:dyDescent="0.25">
      <c r="A9838">
        <v>12989</v>
      </c>
      <c r="B9838">
        <v>0</v>
      </c>
      <c r="C9838">
        <v>137699.5</v>
      </c>
      <c r="D9838">
        <v>223803.16</v>
      </c>
      <c r="E9838">
        <v>200849.05</v>
      </c>
      <c r="F9838">
        <v>178205.05</v>
      </c>
      <c r="G9838">
        <v>223108.94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</row>
    <row r="9839" spans="1:16" x14ac:dyDescent="0.25">
      <c r="A9839">
        <v>12990</v>
      </c>
      <c r="B9839">
        <v>0</v>
      </c>
      <c r="C9839">
        <v>932874.9</v>
      </c>
      <c r="D9839">
        <v>329152.40000000002</v>
      </c>
      <c r="E9839">
        <v>919405.06</v>
      </c>
      <c r="F9839">
        <v>1012655.94</v>
      </c>
      <c r="G9839">
        <v>1436433.9</v>
      </c>
      <c r="H9839">
        <v>529042.4</v>
      </c>
      <c r="I9839">
        <v>0</v>
      </c>
      <c r="J9839">
        <v>0</v>
      </c>
      <c r="K9839">
        <v>288976.2</v>
      </c>
      <c r="L9839">
        <v>241448.55</v>
      </c>
      <c r="M9839">
        <v>0</v>
      </c>
      <c r="N9839">
        <v>0</v>
      </c>
      <c r="O9839">
        <v>0</v>
      </c>
      <c r="P9839">
        <v>0</v>
      </c>
    </row>
    <row r="9840" spans="1:16" x14ac:dyDescent="0.25">
      <c r="A9840">
        <v>12991</v>
      </c>
      <c r="B9840">
        <v>0</v>
      </c>
      <c r="C9840">
        <v>177878.14</v>
      </c>
      <c r="D9840">
        <v>224531.58</v>
      </c>
      <c r="E9840">
        <v>289763.90000000002</v>
      </c>
      <c r="F9840">
        <v>346443.72</v>
      </c>
      <c r="G9840">
        <v>371286.53</v>
      </c>
      <c r="H9840">
        <v>0</v>
      </c>
      <c r="I9840">
        <v>0</v>
      </c>
      <c r="J9840">
        <v>0</v>
      </c>
      <c r="K9840">
        <v>21786292</v>
      </c>
      <c r="L9840">
        <v>20572942</v>
      </c>
      <c r="M9840">
        <v>0</v>
      </c>
      <c r="N9840">
        <v>0</v>
      </c>
      <c r="O9840">
        <v>0</v>
      </c>
      <c r="P9840">
        <v>0</v>
      </c>
    </row>
    <row r="9841" spans="1:16" x14ac:dyDescent="0.25">
      <c r="A9841">
        <v>12992</v>
      </c>
      <c r="B9841" t="s">
        <v>399</v>
      </c>
      <c r="C9841">
        <v>1222810</v>
      </c>
      <c r="D9841">
        <v>445007.25</v>
      </c>
      <c r="E9841">
        <v>1303961.5</v>
      </c>
      <c r="F9841">
        <v>1275168.8</v>
      </c>
      <c r="G9841">
        <v>2322376.7999999998</v>
      </c>
      <c r="H9841">
        <v>1490870.9</v>
      </c>
      <c r="I9841">
        <v>0</v>
      </c>
      <c r="J9841">
        <v>0</v>
      </c>
      <c r="K9841">
        <v>395488.9</v>
      </c>
      <c r="L9841">
        <v>338130.8</v>
      </c>
      <c r="M9841">
        <v>0</v>
      </c>
      <c r="N9841">
        <v>0</v>
      </c>
      <c r="O9841">
        <v>0</v>
      </c>
      <c r="P9841">
        <v>0</v>
      </c>
    </row>
    <row r="9842" spans="1:16" x14ac:dyDescent="0.25">
      <c r="A9842">
        <v>12993</v>
      </c>
      <c r="B9842">
        <v>0</v>
      </c>
      <c r="C9842">
        <v>0</v>
      </c>
      <c r="D9842">
        <v>0</v>
      </c>
      <c r="E9842">
        <v>0</v>
      </c>
      <c r="F9842">
        <v>96492.19</v>
      </c>
      <c r="G9842">
        <v>0</v>
      </c>
      <c r="H9842">
        <v>0</v>
      </c>
      <c r="I9842">
        <v>0</v>
      </c>
      <c r="J9842">
        <v>0</v>
      </c>
      <c r="K9842">
        <v>392403.38</v>
      </c>
      <c r="L9842">
        <v>307634.40000000002</v>
      </c>
      <c r="M9842">
        <v>0</v>
      </c>
      <c r="N9842">
        <v>0</v>
      </c>
      <c r="O9842">
        <v>0</v>
      </c>
      <c r="P9842">
        <v>0</v>
      </c>
    </row>
    <row r="9843" spans="1:16" x14ac:dyDescent="0.25">
      <c r="A9843">
        <v>12994</v>
      </c>
      <c r="B9843">
        <v>0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235108.5</v>
      </c>
      <c r="L9843">
        <v>139747.16</v>
      </c>
      <c r="M9843">
        <v>0</v>
      </c>
      <c r="N9843">
        <v>0</v>
      </c>
      <c r="O9843">
        <v>0</v>
      </c>
      <c r="P9843">
        <v>0</v>
      </c>
    </row>
    <row r="9844" spans="1:16" x14ac:dyDescent="0.25">
      <c r="A9844">
        <v>12995</v>
      </c>
      <c r="B9844" t="s">
        <v>4226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502695.3</v>
      </c>
      <c r="L9844">
        <v>336603.3</v>
      </c>
      <c r="M9844">
        <v>0</v>
      </c>
      <c r="N9844">
        <v>0</v>
      </c>
      <c r="O9844">
        <v>0</v>
      </c>
      <c r="P9844">
        <v>0</v>
      </c>
    </row>
    <row r="9845" spans="1:16" x14ac:dyDescent="0.25">
      <c r="A9845">
        <v>12996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242613.95</v>
      </c>
      <c r="L9845">
        <v>146440.97</v>
      </c>
      <c r="M9845">
        <v>0</v>
      </c>
      <c r="N9845">
        <v>0</v>
      </c>
      <c r="O9845">
        <v>0</v>
      </c>
      <c r="P9845">
        <v>0</v>
      </c>
    </row>
    <row r="9846" spans="1:16" x14ac:dyDescent="0.25">
      <c r="A9846">
        <v>12997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480769.22</v>
      </c>
      <c r="L9846">
        <v>345347.34</v>
      </c>
      <c r="M9846">
        <v>0</v>
      </c>
      <c r="N9846">
        <v>0</v>
      </c>
      <c r="O9846">
        <v>0</v>
      </c>
      <c r="P9846">
        <v>0</v>
      </c>
    </row>
    <row r="9847" spans="1:16" x14ac:dyDescent="0.25">
      <c r="A9847">
        <v>13002</v>
      </c>
      <c r="B9847">
        <v>0</v>
      </c>
      <c r="C9847">
        <v>0</v>
      </c>
      <c r="D9847">
        <v>0</v>
      </c>
      <c r="E9847">
        <v>0</v>
      </c>
      <c r="F9847">
        <v>73998.83</v>
      </c>
      <c r="G9847">
        <v>0</v>
      </c>
      <c r="H9847">
        <v>0</v>
      </c>
      <c r="I9847">
        <v>0</v>
      </c>
      <c r="J9847">
        <v>0</v>
      </c>
      <c r="K9847">
        <v>1195369.6000000001</v>
      </c>
      <c r="L9847">
        <v>865422.9</v>
      </c>
      <c r="M9847">
        <v>0</v>
      </c>
      <c r="N9847">
        <v>0</v>
      </c>
      <c r="O9847">
        <v>0</v>
      </c>
      <c r="P9847">
        <v>0</v>
      </c>
    </row>
    <row r="9848" spans="1:16" x14ac:dyDescent="0.25">
      <c r="A9848">
        <v>13003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1017214.5</v>
      </c>
      <c r="L9848">
        <v>757580.4</v>
      </c>
      <c r="M9848">
        <v>0</v>
      </c>
      <c r="N9848">
        <v>0</v>
      </c>
      <c r="O9848">
        <v>0</v>
      </c>
      <c r="P9848">
        <v>0</v>
      </c>
    </row>
    <row r="9849" spans="1:16" x14ac:dyDescent="0.25">
      <c r="A9849">
        <v>13004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448736.75</v>
      </c>
      <c r="L9849">
        <v>319006.65999999997</v>
      </c>
      <c r="M9849">
        <v>0</v>
      </c>
      <c r="N9849">
        <v>0</v>
      </c>
      <c r="O9849">
        <v>0</v>
      </c>
      <c r="P9849">
        <v>0</v>
      </c>
    </row>
    <row r="9850" spans="1:16" x14ac:dyDescent="0.25">
      <c r="A9850">
        <v>13005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305378.96999999997</v>
      </c>
      <c r="J9850">
        <v>103520.164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</row>
    <row r="9851" spans="1:16" x14ac:dyDescent="0.25">
      <c r="A9851">
        <v>13006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498456.88</v>
      </c>
      <c r="J9851">
        <v>173765.94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</row>
    <row r="9852" spans="1:16" x14ac:dyDescent="0.25">
      <c r="A9852">
        <v>13007</v>
      </c>
      <c r="B9852">
        <v>0</v>
      </c>
      <c r="C9852">
        <v>124426.766</v>
      </c>
      <c r="D9852">
        <v>131956.97</v>
      </c>
      <c r="E9852">
        <v>112268.13</v>
      </c>
      <c r="F9852">
        <v>242851.05</v>
      </c>
      <c r="G9852">
        <v>244058.73</v>
      </c>
      <c r="H9852">
        <v>0</v>
      </c>
      <c r="I9852">
        <v>0</v>
      </c>
      <c r="J9852">
        <v>0</v>
      </c>
      <c r="K9852">
        <v>13760244</v>
      </c>
      <c r="L9852">
        <v>14391625</v>
      </c>
      <c r="M9852">
        <v>0</v>
      </c>
      <c r="N9852">
        <v>0</v>
      </c>
      <c r="O9852">
        <v>0</v>
      </c>
      <c r="P9852">
        <v>0</v>
      </c>
    </row>
    <row r="9853" spans="1:16" x14ac:dyDescent="0.25">
      <c r="A9853">
        <v>13010</v>
      </c>
      <c r="B9853" t="s">
        <v>275</v>
      </c>
      <c r="C9853">
        <v>156871.79999999999</v>
      </c>
      <c r="D9853">
        <v>0</v>
      </c>
      <c r="E9853">
        <v>221897.72</v>
      </c>
      <c r="F9853">
        <v>286036.65999999997</v>
      </c>
      <c r="G9853">
        <v>345135.38</v>
      </c>
      <c r="H9853">
        <v>196517.78</v>
      </c>
      <c r="I9853">
        <v>0</v>
      </c>
      <c r="J9853">
        <v>0</v>
      </c>
      <c r="K9853">
        <v>19683294</v>
      </c>
      <c r="L9853">
        <v>17694072</v>
      </c>
      <c r="M9853">
        <v>0</v>
      </c>
      <c r="N9853">
        <v>0</v>
      </c>
      <c r="O9853">
        <v>0</v>
      </c>
      <c r="P9853">
        <v>0</v>
      </c>
    </row>
    <row r="9854" spans="1:16" x14ac:dyDescent="0.25">
      <c r="A9854">
        <v>13012</v>
      </c>
      <c r="B9854">
        <v>0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835900.3</v>
      </c>
      <c r="L9854">
        <v>610215.56000000006</v>
      </c>
      <c r="M9854">
        <v>0</v>
      </c>
      <c r="N9854">
        <v>0</v>
      </c>
      <c r="O9854">
        <v>0</v>
      </c>
      <c r="P9854">
        <v>0</v>
      </c>
    </row>
    <row r="9855" spans="1:16" x14ac:dyDescent="0.25">
      <c r="A9855">
        <v>13013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725445.8</v>
      </c>
      <c r="L9855">
        <v>533742.25</v>
      </c>
      <c r="M9855">
        <v>0</v>
      </c>
      <c r="N9855">
        <v>0</v>
      </c>
      <c r="O9855">
        <v>0</v>
      </c>
      <c r="P9855">
        <v>0</v>
      </c>
    </row>
    <row r="9856" spans="1:16" x14ac:dyDescent="0.25">
      <c r="A9856">
        <v>13015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322396.96999999997</v>
      </c>
      <c r="L9856">
        <v>220673.36</v>
      </c>
      <c r="M9856">
        <v>0</v>
      </c>
      <c r="N9856">
        <v>0</v>
      </c>
      <c r="O9856">
        <v>0</v>
      </c>
      <c r="P9856">
        <v>0</v>
      </c>
    </row>
    <row r="9857" spans="1:16" x14ac:dyDescent="0.25">
      <c r="A9857">
        <v>13016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148739.04999999999</v>
      </c>
      <c r="L9857">
        <v>74734.100000000006</v>
      </c>
      <c r="M9857">
        <v>0</v>
      </c>
      <c r="N9857">
        <v>0</v>
      </c>
      <c r="O9857">
        <v>0</v>
      </c>
      <c r="P9857">
        <v>0</v>
      </c>
    </row>
    <row r="9858" spans="1:16" x14ac:dyDescent="0.25">
      <c r="A9858">
        <v>13023</v>
      </c>
      <c r="B9858" t="s">
        <v>4232</v>
      </c>
      <c r="C9858">
        <v>0</v>
      </c>
      <c r="D9858">
        <v>0</v>
      </c>
      <c r="E9858">
        <v>0</v>
      </c>
      <c r="F9858">
        <v>117995.21</v>
      </c>
      <c r="G9858">
        <v>194670.25</v>
      </c>
      <c r="H9858">
        <v>77522.445000000007</v>
      </c>
      <c r="I9858">
        <v>0</v>
      </c>
      <c r="J9858">
        <v>0</v>
      </c>
      <c r="K9858">
        <v>178584.66</v>
      </c>
      <c r="L9858">
        <v>65385.03</v>
      </c>
      <c r="M9858">
        <v>0</v>
      </c>
      <c r="N9858">
        <v>0</v>
      </c>
      <c r="O9858">
        <v>0</v>
      </c>
      <c r="P9858">
        <v>0</v>
      </c>
    </row>
    <row r="9859" spans="1:16" x14ac:dyDescent="0.25">
      <c r="A9859">
        <v>13026</v>
      </c>
      <c r="B9859" t="s">
        <v>507</v>
      </c>
      <c r="C9859">
        <v>1166946.6000000001</v>
      </c>
      <c r="D9859">
        <v>764168.5</v>
      </c>
      <c r="E9859">
        <v>944462.94</v>
      </c>
      <c r="F9859">
        <v>1257748.3999999999</v>
      </c>
      <c r="G9859">
        <v>1748783.2</v>
      </c>
      <c r="H9859">
        <v>1026292.94</v>
      </c>
      <c r="I9859">
        <v>0</v>
      </c>
      <c r="J9859">
        <v>0</v>
      </c>
      <c r="K9859">
        <v>2918197.8</v>
      </c>
      <c r="L9859">
        <v>1397547.6</v>
      </c>
      <c r="M9859">
        <v>0</v>
      </c>
      <c r="N9859">
        <v>0</v>
      </c>
      <c r="O9859">
        <v>0</v>
      </c>
      <c r="P9859">
        <v>0</v>
      </c>
    </row>
    <row r="9860" spans="1:16" x14ac:dyDescent="0.25">
      <c r="A9860">
        <v>13028</v>
      </c>
      <c r="B9860" t="s">
        <v>447</v>
      </c>
      <c r="C9860">
        <v>1448236.1</v>
      </c>
      <c r="D9860">
        <v>974992</v>
      </c>
      <c r="E9860">
        <v>1177925.8999999999</v>
      </c>
      <c r="F9860">
        <v>1547861.8</v>
      </c>
      <c r="G9860">
        <v>2110658.7999999998</v>
      </c>
      <c r="H9860">
        <v>1295373.6000000001</v>
      </c>
      <c r="I9860">
        <v>0</v>
      </c>
      <c r="J9860">
        <v>0</v>
      </c>
      <c r="K9860">
        <v>3720481.5</v>
      </c>
      <c r="L9860">
        <v>1718967.2</v>
      </c>
      <c r="M9860">
        <v>0</v>
      </c>
      <c r="N9860">
        <v>0</v>
      </c>
      <c r="O9860">
        <v>0</v>
      </c>
      <c r="P9860">
        <v>0</v>
      </c>
    </row>
    <row r="9861" spans="1:16" x14ac:dyDescent="0.25">
      <c r="A9861">
        <v>13029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101040.69</v>
      </c>
      <c r="L9861">
        <v>95342.61</v>
      </c>
      <c r="M9861">
        <v>0</v>
      </c>
      <c r="N9861">
        <v>0</v>
      </c>
      <c r="O9861">
        <v>0</v>
      </c>
      <c r="P9861">
        <v>0</v>
      </c>
    </row>
    <row r="9862" spans="1:16" x14ac:dyDescent="0.25">
      <c r="A9862">
        <v>13030</v>
      </c>
      <c r="B9862" t="s">
        <v>4230</v>
      </c>
      <c r="C9862">
        <v>0</v>
      </c>
      <c r="D9862">
        <v>0</v>
      </c>
      <c r="E9862">
        <v>0</v>
      </c>
      <c r="F9862">
        <v>74958.66</v>
      </c>
      <c r="G9862">
        <v>127166.98</v>
      </c>
      <c r="H9862">
        <v>0</v>
      </c>
      <c r="I9862">
        <v>0</v>
      </c>
      <c r="J9862">
        <v>0</v>
      </c>
      <c r="K9862">
        <v>144715.6</v>
      </c>
      <c r="L9862">
        <v>0</v>
      </c>
      <c r="M9862">
        <v>0</v>
      </c>
      <c r="N9862">
        <v>0</v>
      </c>
      <c r="O9862">
        <v>0</v>
      </c>
      <c r="P9862">
        <v>0</v>
      </c>
    </row>
    <row r="9863" spans="1:16" x14ac:dyDescent="0.25">
      <c r="A9863">
        <v>13031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82013.266000000003</v>
      </c>
      <c r="L9863">
        <v>75824.509999999995</v>
      </c>
      <c r="M9863">
        <v>0</v>
      </c>
      <c r="N9863">
        <v>0</v>
      </c>
      <c r="O9863">
        <v>0</v>
      </c>
      <c r="P9863">
        <v>0</v>
      </c>
    </row>
    <row r="9864" spans="1:16" x14ac:dyDescent="0.25">
      <c r="A9864">
        <v>13032</v>
      </c>
      <c r="B9864" t="s">
        <v>4235</v>
      </c>
      <c r="C9864">
        <v>0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0</v>
      </c>
      <c r="K9864">
        <v>235611.7</v>
      </c>
      <c r="L9864">
        <v>242123</v>
      </c>
      <c r="M9864">
        <v>0</v>
      </c>
      <c r="N9864">
        <v>0</v>
      </c>
      <c r="O9864">
        <v>0</v>
      </c>
      <c r="P9864">
        <v>0</v>
      </c>
    </row>
    <row r="9865" spans="1:16" x14ac:dyDescent="0.25">
      <c r="A9865">
        <v>13033</v>
      </c>
      <c r="B9865" t="s">
        <v>4236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240961.83</v>
      </c>
      <c r="L9865">
        <v>266449.38</v>
      </c>
      <c r="M9865">
        <v>0</v>
      </c>
      <c r="N9865">
        <v>0</v>
      </c>
      <c r="O9865">
        <v>0</v>
      </c>
      <c r="P9865">
        <v>0</v>
      </c>
    </row>
    <row r="9866" spans="1:16" x14ac:dyDescent="0.25">
      <c r="A9866">
        <v>13034</v>
      </c>
      <c r="B9866" t="s">
        <v>4229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262018.52</v>
      </c>
      <c r="L9866">
        <v>130101.05</v>
      </c>
      <c r="M9866">
        <v>0</v>
      </c>
      <c r="N9866">
        <v>0</v>
      </c>
      <c r="O9866">
        <v>0</v>
      </c>
      <c r="P9866">
        <v>0</v>
      </c>
    </row>
    <row r="9867" spans="1:16" x14ac:dyDescent="0.25">
      <c r="A9867">
        <v>13035</v>
      </c>
      <c r="B9867" t="s">
        <v>191</v>
      </c>
      <c r="C9867">
        <v>165533.64000000001</v>
      </c>
      <c r="D9867">
        <v>261957.78</v>
      </c>
      <c r="E9867">
        <v>210409.83</v>
      </c>
      <c r="F9867">
        <v>431949.75</v>
      </c>
      <c r="G9867">
        <v>232633.88</v>
      </c>
      <c r="H9867">
        <v>258800.69</v>
      </c>
      <c r="I9867">
        <v>0</v>
      </c>
      <c r="J9867">
        <v>0</v>
      </c>
      <c r="K9867">
        <v>26151646</v>
      </c>
      <c r="L9867">
        <v>24886400</v>
      </c>
      <c r="M9867">
        <v>0</v>
      </c>
      <c r="N9867">
        <v>0</v>
      </c>
      <c r="O9867">
        <v>0</v>
      </c>
      <c r="P9867">
        <v>0</v>
      </c>
    </row>
    <row r="9868" spans="1:16" x14ac:dyDescent="0.25">
      <c r="A9868">
        <v>13036</v>
      </c>
      <c r="B9868">
        <v>0</v>
      </c>
      <c r="C9868">
        <v>567227.30000000005</v>
      </c>
      <c r="D9868">
        <v>399640.22</v>
      </c>
      <c r="E9868">
        <v>433587.78</v>
      </c>
      <c r="F9868">
        <v>155798.62</v>
      </c>
      <c r="G9868">
        <v>215528.61</v>
      </c>
      <c r="H9868">
        <v>183651.62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</row>
    <row r="9869" spans="1:16" x14ac:dyDescent="0.25">
      <c r="A9869">
        <v>13037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  <c r="K9869">
        <v>1147558.2</v>
      </c>
      <c r="L9869">
        <v>1067542.8999999999</v>
      </c>
      <c r="M9869">
        <v>0</v>
      </c>
      <c r="N9869">
        <v>0</v>
      </c>
      <c r="O9869">
        <v>0</v>
      </c>
      <c r="P9869">
        <v>0</v>
      </c>
    </row>
    <row r="9870" spans="1:16" x14ac:dyDescent="0.25">
      <c r="A9870">
        <v>13038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997726.4</v>
      </c>
      <c r="L9870">
        <v>934593.75</v>
      </c>
      <c r="M9870">
        <v>0</v>
      </c>
      <c r="N9870">
        <v>0</v>
      </c>
      <c r="O9870">
        <v>0</v>
      </c>
      <c r="P9870">
        <v>0</v>
      </c>
    </row>
    <row r="9871" spans="1:16" x14ac:dyDescent="0.25">
      <c r="A9871">
        <v>13039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837234.56</v>
      </c>
      <c r="L9871">
        <v>731438.56</v>
      </c>
      <c r="M9871">
        <v>0</v>
      </c>
      <c r="N9871">
        <v>0</v>
      </c>
      <c r="O9871">
        <v>0</v>
      </c>
      <c r="P9871">
        <v>0</v>
      </c>
    </row>
    <row r="9872" spans="1:16" x14ac:dyDescent="0.25">
      <c r="A9872">
        <v>13040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304934.90000000002</v>
      </c>
      <c r="L9872">
        <v>283425.09999999998</v>
      </c>
      <c r="M9872">
        <v>0</v>
      </c>
      <c r="N9872">
        <v>0</v>
      </c>
      <c r="O9872">
        <v>0</v>
      </c>
      <c r="P9872">
        <v>0</v>
      </c>
    </row>
    <row r="9873" spans="1:16" x14ac:dyDescent="0.25">
      <c r="A9873">
        <v>13041</v>
      </c>
      <c r="B9873" t="s">
        <v>4195</v>
      </c>
      <c r="C9873">
        <v>823143.9</v>
      </c>
      <c r="D9873">
        <v>668770.43999999994</v>
      </c>
      <c r="E9873">
        <v>0</v>
      </c>
      <c r="F9873">
        <v>1990843.6</v>
      </c>
      <c r="G9873">
        <v>2576196.5</v>
      </c>
      <c r="H9873">
        <v>1329179.6000000001</v>
      </c>
      <c r="I9873">
        <v>0</v>
      </c>
      <c r="J9873">
        <v>0</v>
      </c>
      <c r="K9873">
        <v>34100210</v>
      </c>
      <c r="L9873">
        <v>31982838</v>
      </c>
      <c r="M9873">
        <v>0</v>
      </c>
      <c r="N9873">
        <v>0</v>
      </c>
      <c r="O9873">
        <v>0</v>
      </c>
      <c r="P9873">
        <v>0</v>
      </c>
    </row>
    <row r="9874" spans="1:16" x14ac:dyDescent="0.25">
      <c r="A9874">
        <v>13042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60784.14</v>
      </c>
      <c r="L9874">
        <v>186817.39</v>
      </c>
      <c r="M9874">
        <v>0</v>
      </c>
      <c r="N9874">
        <v>0</v>
      </c>
      <c r="O9874">
        <v>0</v>
      </c>
      <c r="P9874">
        <v>0</v>
      </c>
    </row>
    <row r="9875" spans="1:16" x14ac:dyDescent="0.25">
      <c r="A9875">
        <v>13045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708812.9</v>
      </c>
      <c r="L9875">
        <v>638181.30000000005</v>
      </c>
      <c r="M9875">
        <v>0</v>
      </c>
      <c r="N9875">
        <v>0</v>
      </c>
      <c r="O9875">
        <v>0</v>
      </c>
      <c r="P9875">
        <v>0</v>
      </c>
    </row>
    <row r="9876" spans="1:16" x14ac:dyDescent="0.25">
      <c r="A9876">
        <v>13047</v>
      </c>
      <c r="B9876" t="s">
        <v>4237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545032.80000000005</v>
      </c>
      <c r="L9876">
        <v>447720.94</v>
      </c>
      <c r="M9876">
        <v>0</v>
      </c>
      <c r="N9876">
        <v>0</v>
      </c>
      <c r="O9876">
        <v>0</v>
      </c>
      <c r="P9876">
        <v>0</v>
      </c>
    </row>
    <row r="9877" spans="1:16" x14ac:dyDescent="0.25">
      <c r="A9877">
        <v>13049</v>
      </c>
      <c r="B9877" t="s">
        <v>4234</v>
      </c>
      <c r="C9877">
        <v>0</v>
      </c>
      <c r="D9877">
        <v>0</v>
      </c>
      <c r="E9877">
        <v>0</v>
      </c>
      <c r="F9877">
        <v>107283.8</v>
      </c>
      <c r="G9877">
        <v>164352.85999999999</v>
      </c>
      <c r="H9877">
        <v>100284.664</v>
      </c>
      <c r="I9877">
        <v>325047</v>
      </c>
      <c r="J9877">
        <v>241557.84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</row>
    <row r="9878" spans="1:16" x14ac:dyDescent="0.25">
      <c r="A9878">
        <v>13051</v>
      </c>
      <c r="B9878" t="s">
        <v>4231</v>
      </c>
      <c r="C9878">
        <v>226164.45</v>
      </c>
      <c r="D9878">
        <v>240081.61</v>
      </c>
      <c r="E9878">
        <v>173890.72</v>
      </c>
      <c r="F9878">
        <v>247345.9</v>
      </c>
      <c r="G9878">
        <v>157705.84</v>
      </c>
      <c r="H9878">
        <v>184445.28</v>
      </c>
      <c r="I9878">
        <v>0</v>
      </c>
      <c r="J9878">
        <v>0</v>
      </c>
      <c r="K9878">
        <v>6672613.5</v>
      </c>
      <c r="L9878">
        <v>7405003.5</v>
      </c>
      <c r="M9878">
        <v>0</v>
      </c>
      <c r="N9878">
        <v>0</v>
      </c>
      <c r="O9878">
        <v>0</v>
      </c>
      <c r="P9878">
        <v>0</v>
      </c>
    </row>
    <row r="9879" spans="1:16" x14ac:dyDescent="0.25">
      <c r="A9879">
        <v>13054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428199.66</v>
      </c>
      <c r="L9879">
        <v>394551.84</v>
      </c>
      <c r="M9879">
        <v>0</v>
      </c>
      <c r="N9879">
        <v>0</v>
      </c>
      <c r="O9879">
        <v>0</v>
      </c>
      <c r="P9879">
        <v>0</v>
      </c>
    </row>
    <row r="9880" spans="1:16" x14ac:dyDescent="0.25">
      <c r="A9880">
        <v>13055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189448.55</v>
      </c>
      <c r="L9880">
        <v>226057.81</v>
      </c>
      <c r="M9880">
        <v>0</v>
      </c>
      <c r="N9880">
        <v>0</v>
      </c>
      <c r="O9880">
        <v>0</v>
      </c>
      <c r="P9880">
        <v>0</v>
      </c>
    </row>
    <row r="9881" spans="1:16" x14ac:dyDescent="0.25">
      <c r="A9881">
        <v>13056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456566.6</v>
      </c>
      <c r="L9881">
        <v>520497.9</v>
      </c>
      <c r="M9881">
        <v>0</v>
      </c>
      <c r="N9881">
        <v>0</v>
      </c>
      <c r="O9881">
        <v>0</v>
      </c>
      <c r="P9881">
        <v>0</v>
      </c>
    </row>
    <row r="9882" spans="1:16" x14ac:dyDescent="0.25">
      <c r="A9882">
        <v>13060</v>
      </c>
      <c r="B9882" t="s">
        <v>4233</v>
      </c>
      <c r="C9882">
        <v>0</v>
      </c>
      <c r="D9882">
        <v>0</v>
      </c>
      <c r="E9882">
        <v>78825.41</v>
      </c>
      <c r="F9882">
        <v>114156.03</v>
      </c>
      <c r="G9882">
        <v>0</v>
      </c>
      <c r="H9882">
        <v>67515.266000000003</v>
      </c>
      <c r="I9882">
        <v>0</v>
      </c>
      <c r="J9882">
        <v>0</v>
      </c>
      <c r="K9882">
        <v>116062.484</v>
      </c>
      <c r="L9882">
        <v>296516.15999999997</v>
      </c>
      <c r="M9882">
        <v>0</v>
      </c>
      <c r="N9882">
        <v>0</v>
      </c>
      <c r="O9882">
        <v>0</v>
      </c>
      <c r="P9882">
        <v>0</v>
      </c>
    </row>
    <row r="9883" spans="1:16" x14ac:dyDescent="0.25">
      <c r="A9883">
        <v>13061</v>
      </c>
      <c r="B9883" t="s">
        <v>4240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187430.9</v>
      </c>
      <c r="M9883">
        <v>0</v>
      </c>
      <c r="N9883">
        <v>0</v>
      </c>
      <c r="O9883">
        <v>0</v>
      </c>
      <c r="P9883">
        <v>0</v>
      </c>
    </row>
    <row r="9884" spans="1:16" x14ac:dyDescent="0.25">
      <c r="A9884">
        <v>13062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222494.23</v>
      </c>
      <c r="L9884">
        <v>250170.69</v>
      </c>
      <c r="M9884">
        <v>0</v>
      </c>
      <c r="N9884">
        <v>0</v>
      </c>
      <c r="O9884">
        <v>0</v>
      </c>
      <c r="P9884">
        <v>0</v>
      </c>
    </row>
    <row r="9885" spans="1:16" x14ac:dyDescent="0.25">
      <c r="A9885">
        <v>13063</v>
      </c>
      <c r="B9885">
        <v>0</v>
      </c>
      <c r="C9885">
        <v>0</v>
      </c>
      <c r="D9885">
        <v>0</v>
      </c>
      <c r="E9885">
        <v>0</v>
      </c>
      <c r="F9885">
        <v>52560.94</v>
      </c>
      <c r="G9885">
        <v>0</v>
      </c>
      <c r="H9885">
        <v>0</v>
      </c>
      <c r="I9885">
        <v>0</v>
      </c>
      <c r="J9885">
        <v>0</v>
      </c>
      <c r="K9885">
        <v>104064.94500000001</v>
      </c>
      <c r="L9885">
        <v>268185.88</v>
      </c>
      <c r="M9885">
        <v>0</v>
      </c>
      <c r="N9885">
        <v>0</v>
      </c>
      <c r="O9885">
        <v>0</v>
      </c>
      <c r="P9885">
        <v>0</v>
      </c>
    </row>
    <row r="9886" spans="1:16" x14ac:dyDescent="0.25">
      <c r="A9886">
        <v>13067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174639.25</v>
      </c>
      <c r="L9886">
        <v>257845.97</v>
      </c>
      <c r="M9886">
        <v>0</v>
      </c>
      <c r="N9886">
        <v>0</v>
      </c>
      <c r="O9886">
        <v>0</v>
      </c>
      <c r="P9886">
        <v>0</v>
      </c>
    </row>
    <row r="9887" spans="1:16" x14ac:dyDescent="0.25">
      <c r="A9887">
        <v>13068</v>
      </c>
      <c r="B9887">
        <v>0</v>
      </c>
      <c r="C9887">
        <v>91536.016000000003</v>
      </c>
      <c r="D9887">
        <v>0</v>
      </c>
      <c r="E9887">
        <v>104917.484</v>
      </c>
      <c r="F9887">
        <v>272195.03000000003</v>
      </c>
      <c r="G9887">
        <v>245866.11</v>
      </c>
      <c r="H9887">
        <v>148363.06</v>
      </c>
      <c r="I9887">
        <v>130401.58</v>
      </c>
      <c r="J9887">
        <v>136652.79999999999</v>
      </c>
      <c r="K9887">
        <v>267509.38</v>
      </c>
      <c r="L9887">
        <v>591162.6</v>
      </c>
      <c r="M9887">
        <v>0</v>
      </c>
      <c r="N9887">
        <v>0</v>
      </c>
      <c r="O9887">
        <v>0</v>
      </c>
      <c r="P9887">
        <v>0</v>
      </c>
    </row>
    <row r="9888" spans="1:16" x14ac:dyDescent="0.25">
      <c r="A9888">
        <v>13069</v>
      </c>
      <c r="B9888">
        <v>0</v>
      </c>
      <c r="C9888">
        <v>147737.07999999999</v>
      </c>
      <c r="D9888">
        <v>158561.38</v>
      </c>
      <c r="E9888">
        <v>264387.7</v>
      </c>
      <c r="F9888">
        <v>407760.34</v>
      </c>
      <c r="G9888">
        <v>374599.84</v>
      </c>
      <c r="H9888">
        <v>117262.92</v>
      </c>
      <c r="I9888">
        <v>0</v>
      </c>
      <c r="J9888">
        <v>0</v>
      </c>
      <c r="K9888">
        <v>1042214.6</v>
      </c>
      <c r="L9888">
        <v>885013.9</v>
      </c>
      <c r="M9888">
        <v>0</v>
      </c>
      <c r="N9888">
        <v>0</v>
      </c>
      <c r="O9888">
        <v>0</v>
      </c>
      <c r="P9888">
        <v>0</v>
      </c>
    </row>
    <row r="9889" spans="1:16" x14ac:dyDescent="0.25">
      <c r="A9889">
        <v>13070</v>
      </c>
      <c r="B9889">
        <v>0</v>
      </c>
      <c r="C9889">
        <v>145071.70000000001</v>
      </c>
      <c r="D9889">
        <v>81526.97</v>
      </c>
      <c r="E9889">
        <v>0</v>
      </c>
      <c r="F9889">
        <v>236335.86</v>
      </c>
      <c r="G9889">
        <v>193382.22</v>
      </c>
      <c r="H9889">
        <v>201559.6</v>
      </c>
      <c r="I9889">
        <v>211565.9</v>
      </c>
      <c r="J9889">
        <v>92454.7</v>
      </c>
      <c r="K9889">
        <v>135433.9</v>
      </c>
      <c r="L9889">
        <v>111458.34</v>
      </c>
      <c r="M9889">
        <v>0</v>
      </c>
      <c r="N9889">
        <v>0</v>
      </c>
      <c r="O9889">
        <v>0</v>
      </c>
      <c r="P9889">
        <v>0</v>
      </c>
    </row>
    <row r="9890" spans="1:16" x14ac:dyDescent="0.25">
      <c r="A9890">
        <v>13071</v>
      </c>
      <c r="B9890" t="s">
        <v>4242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147774.07999999999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</row>
    <row r="9891" spans="1:16" x14ac:dyDescent="0.25">
      <c r="A9891">
        <v>13072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530079.75</v>
      </c>
      <c r="J9891">
        <v>312601.62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</row>
    <row r="9892" spans="1:16" x14ac:dyDescent="0.25">
      <c r="A9892">
        <v>13073</v>
      </c>
      <c r="B9892" t="s">
        <v>4243</v>
      </c>
      <c r="C9892">
        <v>0</v>
      </c>
      <c r="D9892">
        <v>0</v>
      </c>
      <c r="E9892">
        <v>0</v>
      </c>
      <c r="F9892">
        <v>78782.48</v>
      </c>
      <c r="G9892">
        <v>0</v>
      </c>
      <c r="H9892">
        <v>0</v>
      </c>
      <c r="I9892">
        <v>226465.08</v>
      </c>
      <c r="J9892">
        <v>220937.23</v>
      </c>
      <c r="K9892">
        <v>111676.69</v>
      </c>
      <c r="L9892">
        <v>166376.25</v>
      </c>
      <c r="M9892">
        <v>0</v>
      </c>
      <c r="N9892">
        <v>0</v>
      </c>
      <c r="O9892">
        <v>0</v>
      </c>
      <c r="P9892">
        <v>0</v>
      </c>
    </row>
    <row r="9893" spans="1:16" x14ac:dyDescent="0.25">
      <c r="A9893">
        <v>13076</v>
      </c>
      <c r="B9893" t="s">
        <v>4246</v>
      </c>
      <c r="C9893">
        <v>0</v>
      </c>
      <c r="D9893">
        <v>0</v>
      </c>
      <c r="E9893">
        <v>0</v>
      </c>
      <c r="F9893">
        <v>134041.19</v>
      </c>
      <c r="G9893">
        <v>81772.240000000005</v>
      </c>
      <c r="H9893">
        <v>0</v>
      </c>
      <c r="I9893">
        <v>0</v>
      </c>
      <c r="J9893">
        <v>0</v>
      </c>
      <c r="K9893">
        <v>0</v>
      </c>
      <c r="L9893">
        <v>507681.72</v>
      </c>
      <c r="M9893">
        <v>0</v>
      </c>
      <c r="N9893">
        <v>0</v>
      </c>
      <c r="O9893">
        <v>0</v>
      </c>
      <c r="P9893">
        <v>0</v>
      </c>
    </row>
    <row r="9894" spans="1:16" x14ac:dyDescent="0.25">
      <c r="A9894">
        <v>13077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119833.69500000001</v>
      </c>
      <c r="L9894">
        <v>476314.47</v>
      </c>
      <c r="M9894">
        <v>0</v>
      </c>
      <c r="N9894">
        <v>0</v>
      </c>
      <c r="O9894">
        <v>0</v>
      </c>
      <c r="P9894">
        <v>0</v>
      </c>
    </row>
    <row r="9895" spans="1:16" x14ac:dyDescent="0.25">
      <c r="A9895">
        <v>13078</v>
      </c>
      <c r="B9895">
        <v>0</v>
      </c>
      <c r="C9895">
        <v>0</v>
      </c>
      <c r="D9895">
        <v>0</v>
      </c>
      <c r="E9895">
        <v>0</v>
      </c>
      <c r="F9895">
        <v>83147.42</v>
      </c>
      <c r="G9895">
        <v>0</v>
      </c>
      <c r="H9895">
        <v>0</v>
      </c>
      <c r="I9895">
        <v>573213.69999999995</v>
      </c>
      <c r="J9895">
        <v>406021.53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</row>
    <row r="9896" spans="1:16" x14ac:dyDescent="0.25">
      <c r="A9896">
        <v>13079</v>
      </c>
      <c r="B9896">
        <v>0</v>
      </c>
      <c r="C9896">
        <v>0</v>
      </c>
      <c r="D9896">
        <v>0</v>
      </c>
      <c r="E9896">
        <v>0</v>
      </c>
      <c r="F9896">
        <v>137078.19</v>
      </c>
      <c r="G9896">
        <v>78534.17</v>
      </c>
      <c r="H9896">
        <v>0</v>
      </c>
      <c r="I9896">
        <v>1461021.2</v>
      </c>
      <c r="J9896">
        <v>872921.59999999998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</row>
    <row r="9897" spans="1:16" x14ac:dyDescent="0.25">
      <c r="A9897">
        <v>13080</v>
      </c>
      <c r="B9897" t="s">
        <v>4244</v>
      </c>
      <c r="C9897">
        <v>463421.84</v>
      </c>
      <c r="D9897">
        <v>476831.38</v>
      </c>
      <c r="E9897">
        <v>518977</v>
      </c>
      <c r="F9897">
        <v>728284.7</v>
      </c>
      <c r="G9897">
        <v>754082.1</v>
      </c>
      <c r="H9897">
        <v>520418</v>
      </c>
      <c r="I9897">
        <v>0</v>
      </c>
      <c r="J9897">
        <v>0</v>
      </c>
      <c r="K9897">
        <v>2020403.5</v>
      </c>
      <c r="L9897">
        <v>1571303.2</v>
      </c>
      <c r="M9897">
        <v>0</v>
      </c>
      <c r="N9897">
        <v>0</v>
      </c>
      <c r="O9897">
        <v>0</v>
      </c>
      <c r="P9897">
        <v>0</v>
      </c>
    </row>
    <row r="9898" spans="1:16" x14ac:dyDescent="0.25">
      <c r="A9898">
        <v>13081</v>
      </c>
      <c r="B9898" t="s">
        <v>551</v>
      </c>
      <c r="C9898">
        <v>627112.1</v>
      </c>
      <c r="D9898">
        <v>617616.5</v>
      </c>
      <c r="E9898">
        <v>650498.1</v>
      </c>
      <c r="F9898">
        <v>945062.6</v>
      </c>
      <c r="G9898">
        <v>831907.7</v>
      </c>
      <c r="H9898">
        <v>651904.5</v>
      </c>
      <c r="I9898">
        <v>0</v>
      </c>
      <c r="J9898">
        <v>0</v>
      </c>
      <c r="K9898">
        <v>2408435.2000000002</v>
      </c>
      <c r="L9898">
        <v>2186644.7999999998</v>
      </c>
      <c r="M9898">
        <v>0</v>
      </c>
      <c r="N9898">
        <v>0</v>
      </c>
      <c r="O9898">
        <v>0</v>
      </c>
      <c r="P9898">
        <v>0</v>
      </c>
    </row>
    <row r="9899" spans="1:16" x14ac:dyDescent="0.25">
      <c r="A9899">
        <v>13083</v>
      </c>
      <c r="B9899" t="s">
        <v>4245</v>
      </c>
      <c r="C9899">
        <v>479441.7</v>
      </c>
      <c r="D9899">
        <v>530035.75</v>
      </c>
      <c r="E9899">
        <v>472402.4</v>
      </c>
      <c r="F9899">
        <v>521931.84</v>
      </c>
      <c r="G9899">
        <v>564082.30000000005</v>
      </c>
      <c r="H9899">
        <v>461817.47</v>
      </c>
      <c r="I9899">
        <v>0</v>
      </c>
      <c r="J9899">
        <v>0</v>
      </c>
      <c r="K9899">
        <v>1227259.8</v>
      </c>
      <c r="L9899">
        <v>1042148.7</v>
      </c>
      <c r="M9899">
        <v>0</v>
      </c>
      <c r="N9899">
        <v>0</v>
      </c>
      <c r="O9899">
        <v>0</v>
      </c>
      <c r="P9899">
        <v>0</v>
      </c>
    </row>
    <row r="9900" spans="1:16" x14ac:dyDescent="0.25">
      <c r="A9900">
        <v>13085</v>
      </c>
      <c r="B9900">
        <v>0</v>
      </c>
      <c r="C9900">
        <v>296023.44</v>
      </c>
      <c r="D9900">
        <v>368045.5</v>
      </c>
      <c r="E9900">
        <v>427361.12</v>
      </c>
      <c r="F9900">
        <v>876455.75</v>
      </c>
      <c r="G9900">
        <v>831018.7</v>
      </c>
      <c r="H9900">
        <v>382110.71999999997</v>
      </c>
      <c r="I9900">
        <v>0</v>
      </c>
      <c r="J9900">
        <v>0</v>
      </c>
      <c r="K9900">
        <v>2222759</v>
      </c>
      <c r="L9900">
        <v>1617893.9</v>
      </c>
      <c r="M9900">
        <v>0</v>
      </c>
      <c r="N9900">
        <v>0</v>
      </c>
      <c r="O9900">
        <v>0</v>
      </c>
      <c r="P9900">
        <v>0</v>
      </c>
    </row>
    <row r="9901" spans="1:16" x14ac:dyDescent="0.25">
      <c r="A9901">
        <v>13086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515782.75</v>
      </c>
      <c r="L9901">
        <v>797527.94</v>
      </c>
      <c r="M9901">
        <v>0</v>
      </c>
      <c r="N9901">
        <v>0</v>
      </c>
      <c r="O9901">
        <v>0</v>
      </c>
      <c r="P9901">
        <v>0</v>
      </c>
    </row>
    <row r="9902" spans="1:16" x14ac:dyDescent="0.25">
      <c r="A9902">
        <v>13087</v>
      </c>
      <c r="B9902">
        <v>0</v>
      </c>
      <c r="C9902">
        <v>155810.79999999999</v>
      </c>
      <c r="D9902">
        <v>0</v>
      </c>
      <c r="E9902">
        <v>0</v>
      </c>
      <c r="F9902">
        <v>113815.95</v>
      </c>
      <c r="G9902">
        <v>235738.4</v>
      </c>
      <c r="H9902">
        <v>96500.09</v>
      </c>
      <c r="I9902">
        <v>321604.09999999998</v>
      </c>
      <c r="J9902">
        <v>418387.78</v>
      </c>
      <c r="K9902">
        <v>451672.84</v>
      </c>
      <c r="L9902">
        <v>340785.56</v>
      </c>
      <c r="M9902">
        <v>0</v>
      </c>
      <c r="N9902">
        <v>0</v>
      </c>
      <c r="O9902">
        <v>0</v>
      </c>
      <c r="P9902">
        <v>0</v>
      </c>
    </row>
    <row r="9903" spans="1:16" x14ac:dyDescent="0.25">
      <c r="A9903">
        <v>13090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86118.016000000003</v>
      </c>
      <c r="J9903">
        <v>108583.63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</row>
    <row r="9904" spans="1:16" x14ac:dyDescent="0.25">
      <c r="A9904">
        <v>13091</v>
      </c>
      <c r="B9904">
        <v>0</v>
      </c>
      <c r="C9904">
        <v>98274.59</v>
      </c>
      <c r="D9904">
        <v>0</v>
      </c>
      <c r="E9904">
        <v>0</v>
      </c>
      <c r="F9904">
        <v>53919.82</v>
      </c>
      <c r="G9904">
        <v>65758.2</v>
      </c>
      <c r="H9904">
        <v>0</v>
      </c>
      <c r="I9904">
        <v>157490.17000000001</v>
      </c>
      <c r="J9904">
        <v>177926.08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</row>
    <row r="9905" spans="1:16" x14ac:dyDescent="0.25">
      <c r="A9905">
        <v>13092</v>
      </c>
      <c r="B9905">
        <v>0</v>
      </c>
      <c r="C9905">
        <v>161598.20000000001</v>
      </c>
      <c r="D9905">
        <v>0</v>
      </c>
      <c r="E9905">
        <v>0</v>
      </c>
      <c r="F9905">
        <v>0</v>
      </c>
      <c r="G9905">
        <v>117344.02</v>
      </c>
      <c r="H9905">
        <v>0</v>
      </c>
      <c r="I9905">
        <v>238350.52</v>
      </c>
      <c r="J9905">
        <v>247956.34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</row>
    <row r="9906" spans="1:16" x14ac:dyDescent="0.25">
      <c r="A9906">
        <v>13093</v>
      </c>
      <c r="B9906" t="s">
        <v>4275</v>
      </c>
      <c r="C9906">
        <v>107974.75</v>
      </c>
      <c r="D9906">
        <v>0</v>
      </c>
      <c r="E9906">
        <v>0</v>
      </c>
      <c r="F9906">
        <v>60776.843999999997</v>
      </c>
      <c r="G9906">
        <v>104426.33</v>
      </c>
      <c r="H9906">
        <v>0</v>
      </c>
      <c r="I9906">
        <v>189386.97</v>
      </c>
      <c r="J9906">
        <v>235907.03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</row>
    <row r="9907" spans="1:16" x14ac:dyDescent="0.25">
      <c r="A9907">
        <v>13094</v>
      </c>
      <c r="B9907">
        <v>0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156904.51999999999</v>
      </c>
      <c r="J9907">
        <v>173776.86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</row>
    <row r="9908" spans="1:16" x14ac:dyDescent="0.25">
      <c r="A9908">
        <v>13095</v>
      </c>
      <c r="B9908">
        <v>0</v>
      </c>
      <c r="C9908">
        <v>200657.6</v>
      </c>
      <c r="D9908">
        <v>97088</v>
      </c>
      <c r="E9908">
        <v>91124.71</v>
      </c>
      <c r="F9908">
        <v>210275.67</v>
      </c>
      <c r="G9908">
        <v>109350.85</v>
      </c>
      <c r="H9908">
        <v>61851.67</v>
      </c>
      <c r="I9908">
        <v>326254.40000000002</v>
      </c>
      <c r="J9908">
        <v>412113.88</v>
      </c>
      <c r="K9908">
        <v>630584.93999999994</v>
      </c>
      <c r="L9908">
        <v>507733.4</v>
      </c>
      <c r="M9908">
        <v>0</v>
      </c>
      <c r="N9908">
        <v>0</v>
      </c>
      <c r="O9908">
        <v>0</v>
      </c>
      <c r="P9908">
        <v>0</v>
      </c>
    </row>
    <row r="9909" spans="1:16" x14ac:dyDescent="0.25">
      <c r="A9909">
        <v>13096</v>
      </c>
      <c r="B9909" t="s">
        <v>4249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185979.84</v>
      </c>
      <c r="J9909">
        <v>219026.5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</row>
    <row r="9910" spans="1:16" x14ac:dyDescent="0.25">
      <c r="A9910">
        <v>13097</v>
      </c>
      <c r="B9910" t="s">
        <v>4259</v>
      </c>
      <c r="C9910">
        <v>85347.445000000007</v>
      </c>
      <c r="D9910">
        <v>0</v>
      </c>
      <c r="E9910">
        <v>0</v>
      </c>
      <c r="F9910">
        <v>86494.92</v>
      </c>
      <c r="G9910">
        <v>119666.6</v>
      </c>
      <c r="H9910">
        <v>0</v>
      </c>
      <c r="I9910">
        <v>287183.03000000003</v>
      </c>
      <c r="J9910">
        <v>377325.3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</row>
    <row r="9911" spans="1:16" x14ac:dyDescent="0.25">
      <c r="A9911">
        <v>13098</v>
      </c>
      <c r="B9911" t="s">
        <v>4264</v>
      </c>
      <c r="C9911">
        <v>55619.625</v>
      </c>
      <c r="D9911">
        <v>0</v>
      </c>
      <c r="E9911">
        <v>0</v>
      </c>
      <c r="F9911">
        <v>93135.5</v>
      </c>
      <c r="G9911">
        <v>0</v>
      </c>
      <c r="H9911">
        <v>0</v>
      </c>
      <c r="I9911">
        <v>271881.15999999997</v>
      </c>
      <c r="J9911">
        <v>318602.90000000002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</row>
    <row r="9912" spans="1:16" x14ac:dyDescent="0.25">
      <c r="A9912">
        <v>13099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142953.25</v>
      </c>
      <c r="J9912">
        <v>123587.69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</row>
    <row r="9913" spans="1:16" x14ac:dyDescent="0.25">
      <c r="A9913">
        <v>13100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126556.41</v>
      </c>
      <c r="J9913">
        <v>116709.58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</row>
    <row r="9914" spans="1:16" x14ac:dyDescent="0.25">
      <c r="A9914">
        <v>13101</v>
      </c>
      <c r="B9914" t="s">
        <v>4241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678245.2</v>
      </c>
      <c r="M9914">
        <v>0</v>
      </c>
      <c r="N9914">
        <v>0</v>
      </c>
      <c r="O9914">
        <v>0</v>
      </c>
      <c r="P9914">
        <v>0</v>
      </c>
    </row>
    <row r="9915" spans="1:16" x14ac:dyDescent="0.25">
      <c r="A9915">
        <v>13102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513492.03</v>
      </c>
      <c r="J9915">
        <v>153050.23000000001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</row>
    <row r="9916" spans="1:16" x14ac:dyDescent="0.25">
      <c r="A9916">
        <v>13108</v>
      </c>
      <c r="B9916" t="s">
        <v>4250</v>
      </c>
      <c r="C9916">
        <v>0</v>
      </c>
      <c r="D9916">
        <v>0</v>
      </c>
      <c r="E9916">
        <v>0</v>
      </c>
      <c r="F9916">
        <v>132708.4</v>
      </c>
      <c r="G9916">
        <v>212925.19</v>
      </c>
      <c r="H9916">
        <v>139140.73000000001</v>
      </c>
      <c r="I9916">
        <v>414325.75</v>
      </c>
      <c r="J9916">
        <v>514082.1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</row>
    <row r="9917" spans="1:16" x14ac:dyDescent="0.25">
      <c r="A9917">
        <v>13110</v>
      </c>
      <c r="B9917">
        <v>0</v>
      </c>
      <c r="C9917">
        <v>0</v>
      </c>
      <c r="D9917">
        <v>0</v>
      </c>
      <c r="E9917">
        <v>0</v>
      </c>
      <c r="F9917">
        <v>202361.38</v>
      </c>
      <c r="G9917">
        <v>252807.22</v>
      </c>
      <c r="H9917">
        <v>152057.70000000001</v>
      </c>
      <c r="I9917">
        <v>724081.5</v>
      </c>
      <c r="J9917">
        <v>862326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</row>
    <row r="9918" spans="1:16" x14ac:dyDescent="0.25">
      <c r="A9918">
        <v>13111</v>
      </c>
      <c r="B9918">
        <v>0</v>
      </c>
      <c r="C9918">
        <v>0</v>
      </c>
      <c r="D9918">
        <v>0</v>
      </c>
      <c r="E9918">
        <v>0</v>
      </c>
      <c r="F9918">
        <v>85555.74</v>
      </c>
      <c r="G9918">
        <v>126680.68</v>
      </c>
      <c r="H9918">
        <v>65647.516000000003</v>
      </c>
      <c r="I9918">
        <v>362005.38</v>
      </c>
      <c r="J9918">
        <v>459558.06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</row>
    <row r="9919" spans="1:16" x14ac:dyDescent="0.25">
      <c r="A9919">
        <v>13112</v>
      </c>
      <c r="B9919" t="s">
        <v>4248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152184.54999999999</v>
      </c>
      <c r="J9919">
        <v>157672.01999999999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</row>
    <row r="9920" spans="1:16" x14ac:dyDescent="0.25">
      <c r="A9920">
        <v>13113</v>
      </c>
      <c r="B9920" t="s">
        <v>4260</v>
      </c>
      <c r="C9920">
        <v>84569.56</v>
      </c>
      <c r="D9920">
        <v>0</v>
      </c>
      <c r="E9920">
        <v>0</v>
      </c>
      <c r="F9920">
        <v>70966.266000000003</v>
      </c>
      <c r="G9920">
        <v>113783.14</v>
      </c>
      <c r="H9920">
        <v>0</v>
      </c>
      <c r="I9920">
        <v>323886.38</v>
      </c>
      <c r="J9920">
        <v>386149.16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</row>
    <row r="9921" spans="1:16" x14ac:dyDescent="0.25">
      <c r="A9921">
        <v>13114</v>
      </c>
      <c r="B9921">
        <v>0</v>
      </c>
      <c r="C9921">
        <v>0</v>
      </c>
      <c r="D9921">
        <v>0</v>
      </c>
      <c r="E9921">
        <v>0</v>
      </c>
      <c r="F9921">
        <v>76888.160000000003</v>
      </c>
      <c r="G9921">
        <v>100010.23</v>
      </c>
      <c r="H9921">
        <v>0</v>
      </c>
      <c r="I9921">
        <v>346665.5</v>
      </c>
      <c r="J9921">
        <v>391652.28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</row>
    <row r="9922" spans="1:16" x14ac:dyDescent="0.25">
      <c r="A9922">
        <v>13115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209520.38</v>
      </c>
      <c r="J9922">
        <v>242717.5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</row>
    <row r="9923" spans="1:16" x14ac:dyDescent="0.25">
      <c r="A9923">
        <v>13116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165569.76999999999</v>
      </c>
      <c r="J9923">
        <v>181046.98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</row>
    <row r="9924" spans="1:16" x14ac:dyDescent="0.25">
      <c r="A9924">
        <v>13117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168280.25</v>
      </c>
      <c r="J9924">
        <v>190373.25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</row>
    <row r="9925" spans="1:16" x14ac:dyDescent="0.25">
      <c r="A9925">
        <v>13119</v>
      </c>
      <c r="B9925" t="s">
        <v>4255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99111.8</v>
      </c>
      <c r="L9925">
        <v>179774.94</v>
      </c>
      <c r="M9925">
        <v>0</v>
      </c>
      <c r="N9925">
        <v>0</v>
      </c>
      <c r="O9925">
        <v>0</v>
      </c>
      <c r="P9925">
        <v>0</v>
      </c>
    </row>
    <row r="9926" spans="1:16" x14ac:dyDescent="0.25">
      <c r="A9926">
        <v>13120</v>
      </c>
      <c r="B9926" t="s">
        <v>4239</v>
      </c>
      <c r="C9926">
        <v>0</v>
      </c>
      <c r="D9926">
        <v>0</v>
      </c>
      <c r="E9926">
        <v>0</v>
      </c>
      <c r="F9926">
        <v>91479.79</v>
      </c>
      <c r="G9926">
        <v>0</v>
      </c>
      <c r="H9926">
        <v>0</v>
      </c>
      <c r="I9926">
        <v>0</v>
      </c>
      <c r="J9926">
        <v>0</v>
      </c>
      <c r="K9926">
        <v>135347.9</v>
      </c>
      <c r="L9926">
        <v>365017.72</v>
      </c>
      <c r="M9926">
        <v>0</v>
      </c>
      <c r="N9926">
        <v>0</v>
      </c>
      <c r="O9926">
        <v>0</v>
      </c>
      <c r="P9926">
        <v>0</v>
      </c>
    </row>
    <row r="9927" spans="1:16" x14ac:dyDescent="0.25">
      <c r="A9927">
        <v>13121</v>
      </c>
      <c r="B9927" t="s">
        <v>4265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182621.75</v>
      </c>
      <c r="L9927">
        <v>220506.72</v>
      </c>
      <c r="M9927">
        <v>0</v>
      </c>
      <c r="N9927">
        <v>0</v>
      </c>
      <c r="O9927">
        <v>0</v>
      </c>
      <c r="P9927">
        <v>0</v>
      </c>
    </row>
    <row r="9928" spans="1:16" x14ac:dyDescent="0.25">
      <c r="A9928">
        <v>13122</v>
      </c>
      <c r="B9928" t="s">
        <v>4253</v>
      </c>
      <c r="C9928">
        <v>0</v>
      </c>
      <c r="D9928">
        <v>0</v>
      </c>
      <c r="E9928">
        <v>0</v>
      </c>
      <c r="F9928">
        <v>111700.63</v>
      </c>
      <c r="G9928">
        <v>169874.39</v>
      </c>
      <c r="H9928">
        <v>67281.2</v>
      </c>
      <c r="I9928">
        <v>497884.94</v>
      </c>
      <c r="J9928">
        <v>590413.5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</row>
    <row r="9929" spans="1:16" x14ac:dyDescent="0.25">
      <c r="A9929">
        <v>13123</v>
      </c>
      <c r="B9929">
        <v>0</v>
      </c>
      <c r="C9929">
        <v>0</v>
      </c>
      <c r="D9929">
        <v>0</v>
      </c>
      <c r="E9929">
        <v>0</v>
      </c>
      <c r="F9929">
        <v>277671.94</v>
      </c>
      <c r="G9929">
        <v>360663.5</v>
      </c>
      <c r="H9929">
        <v>203103.16</v>
      </c>
      <c r="I9929">
        <v>946931.1</v>
      </c>
      <c r="J9929">
        <v>1044409.2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</row>
    <row r="9930" spans="1:16" x14ac:dyDescent="0.25">
      <c r="A9930">
        <v>13124</v>
      </c>
      <c r="B9930">
        <v>0</v>
      </c>
      <c r="C9930">
        <v>0</v>
      </c>
      <c r="D9930">
        <v>0</v>
      </c>
      <c r="E9930">
        <v>0</v>
      </c>
      <c r="F9930">
        <v>203616.31</v>
      </c>
      <c r="G9930">
        <v>304000.44</v>
      </c>
      <c r="H9930">
        <v>174541.23</v>
      </c>
      <c r="I9930">
        <v>810223.2</v>
      </c>
      <c r="J9930">
        <v>956062.06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</row>
    <row r="9931" spans="1:16" x14ac:dyDescent="0.25">
      <c r="A9931">
        <v>13125</v>
      </c>
      <c r="B9931" t="s">
        <v>4252</v>
      </c>
      <c r="C9931">
        <v>0</v>
      </c>
      <c r="D9931">
        <v>0</v>
      </c>
      <c r="E9931">
        <v>157459.72</v>
      </c>
      <c r="F9931">
        <v>235041.36</v>
      </c>
      <c r="G9931">
        <v>153380.78</v>
      </c>
      <c r="H9931">
        <v>168954.81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</row>
    <row r="9932" spans="1:16" x14ac:dyDescent="0.25">
      <c r="A9932">
        <v>13126</v>
      </c>
      <c r="B9932" t="s">
        <v>4254</v>
      </c>
      <c r="C9932">
        <v>0</v>
      </c>
      <c r="D9932">
        <v>0</v>
      </c>
      <c r="E9932">
        <v>0</v>
      </c>
      <c r="F9932">
        <v>413615.9</v>
      </c>
      <c r="G9932">
        <v>501947</v>
      </c>
      <c r="H9932">
        <v>323470.53000000003</v>
      </c>
      <c r="I9932">
        <v>1406462</v>
      </c>
      <c r="J9932">
        <v>1612545.5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</row>
    <row r="9933" spans="1:16" x14ac:dyDescent="0.25">
      <c r="A9933">
        <v>13127</v>
      </c>
      <c r="B9933">
        <v>0</v>
      </c>
      <c r="C9933">
        <v>0</v>
      </c>
      <c r="D9933">
        <v>0</v>
      </c>
      <c r="E9933">
        <v>174509.56</v>
      </c>
      <c r="F9933">
        <v>11464458</v>
      </c>
      <c r="G9933">
        <v>13850575</v>
      </c>
      <c r="H9933">
        <v>8957476</v>
      </c>
      <c r="I9933">
        <v>36269460</v>
      </c>
      <c r="J9933">
        <v>42448290</v>
      </c>
      <c r="K9933">
        <v>407841.9</v>
      </c>
      <c r="L9933">
        <v>199073.5</v>
      </c>
      <c r="M9933">
        <v>0</v>
      </c>
      <c r="N9933">
        <v>0</v>
      </c>
      <c r="O9933">
        <v>0</v>
      </c>
      <c r="P9933">
        <v>0</v>
      </c>
    </row>
    <row r="9934" spans="1:16" x14ac:dyDescent="0.25">
      <c r="A9934">
        <v>13128</v>
      </c>
      <c r="B9934" t="s">
        <v>105</v>
      </c>
      <c r="C9934">
        <v>111313.94</v>
      </c>
      <c r="D9934">
        <v>104566.53</v>
      </c>
      <c r="E9934">
        <v>371231.56</v>
      </c>
      <c r="F9934">
        <v>22805628</v>
      </c>
      <c r="G9934">
        <v>28805076</v>
      </c>
      <c r="H9934">
        <v>17841304</v>
      </c>
      <c r="I9934">
        <v>73174830</v>
      </c>
      <c r="J9934">
        <v>86012136</v>
      </c>
      <c r="K9934">
        <v>817789.25</v>
      </c>
      <c r="L9934">
        <v>347083.66</v>
      </c>
      <c r="M9934">
        <v>0</v>
      </c>
      <c r="N9934">
        <v>0</v>
      </c>
      <c r="O9934">
        <v>0</v>
      </c>
      <c r="P9934">
        <v>0</v>
      </c>
    </row>
    <row r="9935" spans="1:16" x14ac:dyDescent="0.25">
      <c r="A9935">
        <v>13129</v>
      </c>
      <c r="B9935" t="s">
        <v>4262</v>
      </c>
      <c r="C9935">
        <v>88692</v>
      </c>
      <c r="D9935">
        <v>0</v>
      </c>
      <c r="E9935">
        <v>0</v>
      </c>
      <c r="F9935">
        <v>104867.82</v>
      </c>
      <c r="G9935">
        <v>179564.9</v>
      </c>
      <c r="H9935">
        <v>0</v>
      </c>
      <c r="I9935">
        <v>313422.44</v>
      </c>
      <c r="J9935">
        <v>406180.06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</row>
    <row r="9936" spans="1:16" x14ac:dyDescent="0.25">
      <c r="A9936">
        <v>13130</v>
      </c>
      <c r="B9936">
        <v>0</v>
      </c>
      <c r="C9936">
        <v>0</v>
      </c>
      <c r="D9936">
        <v>0</v>
      </c>
      <c r="E9936">
        <v>176043.72</v>
      </c>
      <c r="F9936">
        <v>61182.6</v>
      </c>
      <c r="G9936">
        <v>0</v>
      </c>
      <c r="H9936">
        <v>108127.87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</row>
    <row r="9937" spans="1:16" x14ac:dyDescent="0.25">
      <c r="A9937">
        <v>13132</v>
      </c>
      <c r="B9937">
        <v>0</v>
      </c>
      <c r="C9937">
        <v>0</v>
      </c>
      <c r="D9937">
        <v>0</v>
      </c>
      <c r="E9937">
        <v>0</v>
      </c>
      <c r="F9937">
        <v>249947</v>
      </c>
      <c r="G9937">
        <v>288842.84000000003</v>
      </c>
      <c r="H9937">
        <v>175931.51999999999</v>
      </c>
      <c r="I9937">
        <v>740752.44</v>
      </c>
      <c r="J9937">
        <v>906425.25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</row>
    <row r="9938" spans="1:16" x14ac:dyDescent="0.25">
      <c r="A9938">
        <v>13133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171947.47</v>
      </c>
      <c r="J9938">
        <v>209355.69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</row>
    <row r="9939" spans="1:16" x14ac:dyDescent="0.25">
      <c r="A9939">
        <v>13134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59818.938000000002</v>
      </c>
      <c r="H9939">
        <v>0</v>
      </c>
      <c r="I9939">
        <v>250694.3</v>
      </c>
      <c r="J9939">
        <v>275152.38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</row>
    <row r="9940" spans="1:16" x14ac:dyDescent="0.25">
      <c r="A9940">
        <v>13135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74255.070000000007</v>
      </c>
      <c r="H9940">
        <v>0</v>
      </c>
      <c r="I9940">
        <v>432464</v>
      </c>
      <c r="J9940">
        <v>436080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</row>
    <row r="9941" spans="1:16" x14ac:dyDescent="0.25">
      <c r="A9941">
        <v>13136</v>
      </c>
      <c r="B9941" t="s">
        <v>4263</v>
      </c>
      <c r="C9941">
        <v>88456.72</v>
      </c>
      <c r="D9941">
        <v>0</v>
      </c>
      <c r="E9941">
        <v>0</v>
      </c>
      <c r="F9941">
        <v>65853.266000000003</v>
      </c>
      <c r="G9941">
        <v>92925.69</v>
      </c>
      <c r="H9941">
        <v>0</v>
      </c>
      <c r="I9941">
        <v>293866.53000000003</v>
      </c>
      <c r="J9941">
        <v>401545.8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</row>
    <row r="9942" spans="1:16" x14ac:dyDescent="0.25">
      <c r="A9942">
        <v>13137</v>
      </c>
      <c r="B9942">
        <v>0</v>
      </c>
      <c r="C9942">
        <v>0</v>
      </c>
      <c r="D9942">
        <v>0</v>
      </c>
      <c r="E9942">
        <v>0</v>
      </c>
      <c r="F9942">
        <v>63625.667999999998</v>
      </c>
      <c r="G9942">
        <v>74195.72</v>
      </c>
      <c r="H9942">
        <v>0</v>
      </c>
      <c r="I9942">
        <v>276030.96999999997</v>
      </c>
      <c r="J9942">
        <v>331549.94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</row>
    <row r="9943" spans="1:16" x14ac:dyDescent="0.25">
      <c r="A9943">
        <v>13138</v>
      </c>
      <c r="B9943">
        <v>0</v>
      </c>
      <c r="C9943">
        <v>0</v>
      </c>
      <c r="D9943">
        <v>0</v>
      </c>
      <c r="E9943">
        <v>0</v>
      </c>
      <c r="F9943">
        <v>86918.97</v>
      </c>
      <c r="G9943">
        <v>114115.78</v>
      </c>
      <c r="H9943">
        <v>0</v>
      </c>
      <c r="I9943">
        <v>381581.38</v>
      </c>
      <c r="J9943">
        <v>474728.53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</row>
    <row r="9944" spans="1:16" x14ac:dyDescent="0.25">
      <c r="A9944">
        <v>13139</v>
      </c>
      <c r="B9944">
        <v>0</v>
      </c>
      <c r="C9944">
        <v>0</v>
      </c>
      <c r="D9944">
        <v>0</v>
      </c>
      <c r="E9944">
        <v>0</v>
      </c>
      <c r="F9944">
        <v>60166.491999999998</v>
      </c>
      <c r="G9944">
        <v>64717.086000000003</v>
      </c>
      <c r="H9944">
        <v>0</v>
      </c>
      <c r="I9944">
        <v>238598.8</v>
      </c>
      <c r="J9944">
        <v>289444.5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</row>
    <row r="9945" spans="1:16" x14ac:dyDescent="0.25">
      <c r="A9945">
        <v>13140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179127.9</v>
      </c>
      <c r="J9945">
        <v>199384.55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</row>
    <row r="9946" spans="1:16" x14ac:dyDescent="0.25">
      <c r="A9946">
        <v>13141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50152.21</v>
      </c>
      <c r="H9946">
        <v>0</v>
      </c>
      <c r="I9946">
        <v>161614.79999999999</v>
      </c>
      <c r="J9946">
        <v>155634.23000000001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</row>
    <row r="9947" spans="1:16" x14ac:dyDescent="0.25">
      <c r="A9947">
        <v>13142</v>
      </c>
      <c r="B9947">
        <v>0</v>
      </c>
      <c r="C9947">
        <v>0</v>
      </c>
      <c r="D9947">
        <v>0</v>
      </c>
      <c r="E9947">
        <v>0</v>
      </c>
      <c r="F9947">
        <v>1000099.5</v>
      </c>
      <c r="G9947">
        <v>1234300.5</v>
      </c>
      <c r="H9947">
        <v>1345303.1</v>
      </c>
      <c r="I9947">
        <v>2643857.5</v>
      </c>
      <c r="J9947">
        <v>3417539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</row>
    <row r="9948" spans="1:16" x14ac:dyDescent="0.25">
      <c r="A9948">
        <v>13143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93883.41</v>
      </c>
      <c r="J9948">
        <v>121654.75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</row>
    <row r="9949" spans="1:16" x14ac:dyDescent="0.25">
      <c r="A9949">
        <v>13144</v>
      </c>
      <c r="B9949">
        <v>0</v>
      </c>
      <c r="C9949">
        <v>62339.5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72726.516000000003</v>
      </c>
      <c r="J9949">
        <v>122951.83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</row>
    <row r="9950" spans="1:16" x14ac:dyDescent="0.25">
      <c r="A9950">
        <v>13146</v>
      </c>
      <c r="B9950" t="s">
        <v>4256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99214.95</v>
      </c>
      <c r="J9950">
        <v>115336.6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</row>
    <row r="9951" spans="1:16" x14ac:dyDescent="0.25">
      <c r="A9951">
        <v>13147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132007.84</v>
      </c>
      <c r="J9951">
        <v>171334.52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</row>
    <row r="9952" spans="1:16" x14ac:dyDescent="0.25">
      <c r="A9952">
        <v>13148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107913.24</v>
      </c>
      <c r="J9952">
        <v>258808.08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</row>
    <row r="9953" spans="1:16" x14ac:dyDescent="0.25">
      <c r="A9953">
        <v>13149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109751.9</v>
      </c>
      <c r="J9953">
        <v>149147.72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</row>
    <row r="9954" spans="1:16" x14ac:dyDescent="0.25">
      <c r="A9954">
        <v>13150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140286.97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</row>
    <row r="9955" spans="1:16" x14ac:dyDescent="0.25">
      <c r="A9955">
        <v>13151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52079.11</v>
      </c>
      <c r="H9955">
        <v>0</v>
      </c>
      <c r="I9955">
        <v>134574.26999999999</v>
      </c>
      <c r="J9955">
        <v>170705.73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</row>
    <row r="9956" spans="1:16" x14ac:dyDescent="0.25">
      <c r="A9956">
        <v>13152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114843.95</v>
      </c>
      <c r="J9956">
        <v>150157.67000000001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</row>
    <row r="9957" spans="1:16" x14ac:dyDescent="0.25">
      <c r="A9957">
        <v>13153</v>
      </c>
      <c r="B9957" t="s">
        <v>4251</v>
      </c>
      <c r="C9957">
        <v>0</v>
      </c>
      <c r="D9957">
        <v>0</v>
      </c>
      <c r="E9957">
        <v>0</v>
      </c>
      <c r="F9957">
        <v>0</v>
      </c>
      <c r="G9957">
        <v>66651.304999999993</v>
      </c>
      <c r="H9957">
        <v>0</v>
      </c>
      <c r="I9957">
        <v>169217.28</v>
      </c>
      <c r="J9957">
        <v>274715.25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</row>
    <row r="9958" spans="1:16" x14ac:dyDescent="0.25">
      <c r="A9958">
        <v>13154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73955.05</v>
      </c>
      <c r="H9958">
        <v>0</v>
      </c>
      <c r="I9958">
        <v>0</v>
      </c>
      <c r="J9958">
        <v>257493.16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</row>
    <row r="9959" spans="1:16" x14ac:dyDescent="0.25">
      <c r="A9959">
        <v>13155</v>
      </c>
      <c r="B9959">
        <v>0</v>
      </c>
      <c r="C9959">
        <v>0</v>
      </c>
      <c r="D9959">
        <v>0</v>
      </c>
      <c r="E9959">
        <v>0</v>
      </c>
      <c r="F9959">
        <v>3495418.5</v>
      </c>
      <c r="G9959">
        <v>4216949.5</v>
      </c>
      <c r="H9959">
        <v>2823951.8</v>
      </c>
      <c r="I9959">
        <v>11001918</v>
      </c>
      <c r="J9959">
        <v>13366616</v>
      </c>
      <c r="K9959">
        <v>86155.51</v>
      </c>
      <c r="L9959">
        <v>0</v>
      </c>
      <c r="M9959">
        <v>0</v>
      </c>
      <c r="N9959">
        <v>0</v>
      </c>
      <c r="O9959">
        <v>0</v>
      </c>
      <c r="P9959">
        <v>0</v>
      </c>
    </row>
    <row r="9960" spans="1:16" x14ac:dyDescent="0.25">
      <c r="A9960">
        <v>13156</v>
      </c>
      <c r="B9960">
        <v>0</v>
      </c>
      <c r="C9960">
        <v>0</v>
      </c>
      <c r="D9960">
        <v>0</v>
      </c>
      <c r="E9960">
        <v>197397.9</v>
      </c>
      <c r="F9960">
        <v>160766.28</v>
      </c>
      <c r="G9960">
        <v>97843.24</v>
      </c>
      <c r="H9960">
        <v>202858.83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</row>
    <row r="9961" spans="1:16" x14ac:dyDescent="0.25">
      <c r="A9961">
        <v>13157</v>
      </c>
      <c r="B9961" t="s">
        <v>4247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267755.21999999997</v>
      </c>
      <c r="L9961">
        <v>659180</v>
      </c>
      <c r="M9961">
        <v>0</v>
      </c>
      <c r="N9961">
        <v>0</v>
      </c>
      <c r="O9961">
        <v>0</v>
      </c>
      <c r="P9961">
        <v>0</v>
      </c>
    </row>
    <row r="9962" spans="1:16" x14ac:dyDescent="0.25">
      <c r="A9962">
        <v>13158</v>
      </c>
      <c r="B9962" t="s">
        <v>291</v>
      </c>
      <c r="C9962">
        <v>0</v>
      </c>
      <c r="D9962">
        <v>0</v>
      </c>
      <c r="E9962">
        <v>100730.46</v>
      </c>
      <c r="F9962">
        <v>3532710.5</v>
      </c>
      <c r="G9962">
        <v>4113104.5</v>
      </c>
      <c r="H9962">
        <v>4316515.5</v>
      </c>
      <c r="I9962">
        <v>10069415</v>
      </c>
      <c r="J9962">
        <v>12845947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</row>
    <row r="9963" spans="1:16" x14ac:dyDescent="0.25">
      <c r="A9963">
        <v>13159</v>
      </c>
      <c r="B9963">
        <v>0</v>
      </c>
      <c r="C9963">
        <v>0</v>
      </c>
      <c r="D9963">
        <v>0</v>
      </c>
      <c r="E9963">
        <v>0</v>
      </c>
      <c r="F9963">
        <v>137419.75</v>
      </c>
      <c r="G9963">
        <v>184176.81</v>
      </c>
      <c r="H9963">
        <v>140956.04999999999</v>
      </c>
      <c r="I9963">
        <v>415928.97</v>
      </c>
      <c r="J9963">
        <v>491371.9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</row>
    <row r="9964" spans="1:16" x14ac:dyDescent="0.25">
      <c r="A9964">
        <v>13160</v>
      </c>
      <c r="B9964" t="s">
        <v>4270</v>
      </c>
      <c r="C9964">
        <v>229265.44</v>
      </c>
      <c r="D9964">
        <v>100877.92</v>
      </c>
      <c r="E9964">
        <v>87273.016000000003</v>
      </c>
      <c r="F9964">
        <v>272153.71999999997</v>
      </c>
      <c r="G9964">
        <v>342652.15999999997</v>
      </c>
      <c r="H9964">
        <v>176293.89</v>
      </c>
      <c r="I9964">
        <v>578139.1</v>
      </c>
      <c r="J9964">
        <v>691053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</row>
    <row r="9965" spans="1:16" x14ac:dyDescent="0.25">
      <c r="A9965">
        <v>13161</v>
      </c>
      <c r="B9965" t="s">
        <v>4267</v>
      </c>
      <c r="C9965">
        <v>136647.79999999999</v>
      </c>
      <c r="D9965">
        <v>0</v>
      </c>
      <c r="E9965">
        <v>0</v>
      </c>
      <c r="F9965">
        <v>316329</v>
      </c>
      <c r="G9965">
        <v>338753.47</v>
      </c>
      <c r="H9965">
        <v>207434.75</v>
      </c>
      <c r="I9965">
        <v>694477.1</v>
      </c>
      <c r="J9965">
        <v>807930.7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</row>
    <row r="9966" spans="1:16" x14ac:dyDescent="0.25">
      <c r="A9966">
        <v>13162</v>
      </c>
      <c r="B9966" t="s">
        <v>4272</v>
      </c>
      <c r="C9966">
        <v>89367.07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125346.266</v>
      </c>
      <c r="J9966">
        <v>143006.5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</row>
    <row r="9967" spans="1:16" x14ac:dyDescent="0.25">
      <c r="A9967">
        <v>13163</v>
      </c>
      <c r="B9967" t="s">
        <v>4257</v>
      </c>
      <c r="C9967">
        <v>0</v>
      </c>
      <c r="D9967">
        <v>0</v>
      </c>
      <c r="E9967">
        <v>0</v>
      </c>
      <c r="F9967">
        <v>92505.875</v>
      </c>
      <c r="G9967">
        <v>85897.27</v>
      </c>
      <c r="H9967">
        <v>0</v>
      </c>
      <c r="I9967">
        <v>306678.25</v>
      </c>
      <c r="J9967">
        <v>382726.72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</row>
    <row r="9968" spans="1:16" x14ac:dyDescent="0.25">
      <c r="A9968">
        <v>13164</v>
      </c>
      <c r="B9968">
        <v>0</v>
      </c>
      <c r="C9968">
        <v>0</v>
      </c>
      <c r="D9968">
        <v>0</v>
      </c>
      <c r="E9968">
        <v>0</v>
      </c>
      <c r="F9968">
        <v>84656.37</v>
      </c>
      <c r="G9968">
        <v>115674.27</v>
      </c>
      <c r="H9968">
        <v>0</v>
      </c>
      <c r="I9968">
        <v>345284.78</v>
      </c>
      <c r="J9968">
        <v>364624.28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</row>
    <row r="9969" spans="1:16" x14ac:dyDescent="0.25">
      <c r="A9969">
        <v>13165</v>
      </c>
      <c r="B9969">
        <v>0</v>
      </c>
      <c r="C9969">
        <v>0</v>
      </c>
      <c r="D9969">
        <v>0</v>
      </c>
      <c r="E9969">
        <v>0</v>
      </c>
      <c r="F9969">
        <v>61146.586000000003</v>
      </c>
      <c r="G9969">
        <v>67568.483999999997</v>
      </c>
      <c r="H9969">
        <v>0</v>
      </c>
      <c r="I9969">
        <v>223438</v>
      </c>
      <c r="J9969">
        <v>311140.38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</row>
    <row r="9970" spans="1:16" x14ac:dyDescent="0.25">
      <c r="A9970">
        <v>13166</v>
      </c>
      <c r="B9970">
        <v>0</v>
      </c>
      <c r="C9970">
        <v>0</v>
      </c>
      <c r="D9970">
        <v>0</v>
      </c>
      <c r="E9970">
        <v>0</v>
      </c>
      <c r="F9970">
        <v>55409.167999999998</v>
      </c>
      <c r="G9970">
        <v>0</v>
      </c>
      <c r="H9970">
        <v>0</v>
      </c>
      <c r="I9970">
        <v>217014.38</v>
      </c>
      <c r="J9970">
        <v>259320.6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</row>
    <row r="9971" spans="1:16" x14ac:dyDescent="0.25">
      <c r="A9971">
        <v>13167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142447.06</v>
      </c>
      <c r="J9971">
        <v>162270.12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</row>
    <row r="9972" spans="1:16" x14ac:dyDescent="0.25">
      <c r="A9972">
        <v>13168</v>
      </c>
      <c r="B9972" t="s">
        <v>4261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195044.3</v>
      </c>
      <c r="J9972">
        <v>247849.08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</row>
    <row r="9973" spans="1:16" x14ac:dyDescent="0.25">
      <c r="A9973">
        <v>13169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64724.875</v>
      </c>
      <c r="H9973">
        <v>75634.25</v>
      </c>
      <c r="I9973">
        <v>324404.3</v>
      </c>
      <c r="J9973">
        <v>406080.16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</row>
    <row r="9974" spans="1:16" x14ac:dyDescent="0.25">
      <c r="A9974">
        <v>13172</v>
      </c>
      <c r="B9974" t="s">
        <v>4266</v>
      </c>
      <c r="C9974">
        <v>0</v>
      </c>
      <c r="D9974">
        <v>0</v>
      </c>
      <c r="E9974">
        <v>0</v>
      </c>
      <c r="F9974">
        <v>132501.60999999999</v>
      </c>
      <c r="G9974">
        <v>61114.065999999999</v>
      </c>
      <c r="H9974">
        <v>77130.570000000007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</row>
    <row r="9975" spans="1:16" x14ac:dyDescent="0.25">
      <c r="A9975">
        <v>13174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157543.72</v>
      </c>
      <c r="J9975">
        <v>169547.75</v>
      </c>
      <c r="K9975">
        <v>0</v>
      </c>
      <c r="L9975">
        <v>0</v>
      </c>
      <c r="M9975">
        <v>0</v>
      </c>
      <c r="N9975">
        <v>0</v>
      </c>
      <c r="O9975">
        <v>0</v>
      </c>
      <c r="P9975">
        <v>0</v>
      </c>
    </row>
    <row r="9976" spans="1:16" x14ac:dyDescent="0.25">
      <c r="A9976">
        <v>13175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102832.23</v>
      </c>
      <c r="J9976">
        <v>135858.01999999999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</row>
    <row r="9977" spans="1:16" x14ac:dyDescent="0.25">
      <c r="A9977">
        <v>13176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98399.6</v>
      </c>
      <c r="J9977">
        <v>151546.17000000001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</row>
    <row r="9978" spans="1:16" x14ac:dyDescent="0.25">
      <c r="A9978">
        <v>13177</v>
      </c>
      <c r="B9978" t="s">
        <v>4269</v>
      </c>
      <c r="C9978">
        <v>0</v>
      </c>
      <c r="D9978">
        <v>0</v>
      </c>
      <c r="E9978">
        <v>0</v>
      </c>
      <c r="F9978">
        <v>139558.5</v>
      </c>
      <c r="G9978">
        <v>129235.47</v>
      </c>
      <c r="H9978">
        <v>97808.86</v>
      </c>
      <c r="I9978">
        <v>0</v>
      </c>
      <c r="J9978">
        <v>0</v>
      </c>
      <c r="K9978">
        <v>278295.15999999997</v>
      </c>
      <c r="L9978">
        <v>248105.27</v>
      </c>
      <c r="M9978">
        <v>0</v>
      </c>
      <c r="N9978">
        <v>0</v>
      </c>
      <c r="O9978">
        <v>0</v>
      </c>
      <c r="P9978">
        <v>0</v>
      </c>
    </row>
    <row r="9979" spans="1:16" x14ac:dyDescent="0.25">
      <c r="A9979">
        <v>13178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105321.5</v>
      </c>
      <c r="L9979">
        <v>0</v>
      </c>
      <c r="M9979">
        <v>0</v>
      </c>
      <c r="N9979">
        <v>0</v>
      </c>
      <c r="O9979">
        <v>0</v>
      </c>
      <c r="P9979">
        <v>0</v>
      </c>
    </row>
    <row r="9980" spans="1:16" x14ac:dyDescent="0.25">
      <c r="A9980">
        <v>13180</v>
      </c>
      <c r="B9980">
        <v>0</v>
      </c>
      <c r="C9980">
        <v>234809.98</v>
      </c>
      <c r="D9980">
        <v>189925.67</v>
      </c>
      <c r="E9980">
        <v>140745.85999999999</v>
      </c>
      <c r="F9980">
        <v>347559.06</v>
      </c>
      <c r="G9980">
        <v>361218.28</v>
      </c>
      <c r="H9980">
        <v>157475.39000000001</v>
      </c>
      <c r="I9980">
        <v>0</v>
      </c>
      <c r="J9980">
        <v>0</v>
      </c>
      <c r="K9980">
        <v>1043516.25</v>
      </c>
      <c r="L9980">
        <v>1415727.4</v>
      </c>
      <c r="M9980">
        <v>0</v>
      </c>
      <c r="N9980">
        <v>0</v>
      </c>
      <c r="O9980">
        <v>0</v>
      </c>
      <c r="P9980">
        <v>0</v>
      </c>
    </row>
    <row r="9981" spans="1:16" x14ac:dyDescent="0.25">
      <c r="A9981">
        <v>13181</v>
      </c>
      <c r="B9981" t="s">
        <v>4271</v>
      </c>
      <c r="C9981">
        <v>434411.56</v>
      </c>
      <c r="D9981">
        <v>237055.31</v>
      </c>
      <c r="E9981">
        <v>197730.36</v>
      </c>
      <c r="F9981">
        <v>566758.43999999994</v>
      </c>
      <c r="G9981">
        <v>666670.80000000005</v>
      </c>
      <c r="H9981">
        <v>366254.88</v>
      </c>
      <c r="I9981">
        <v>956310.2</v>
      </c>
      <c r="J9981">
        <v>1205634.5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</row>
    <row r="9982" spans="1:16" x14ac:dyDescent="0.25">
      <c r="A9982">
        <v>13182</v>
      </c>
      <c r="B9982">
        <v>0</v>
      </c>
      <c r="C9982">
        <v>347429.7</v>
      </c>
      <c r="D9982">
        <v>279665.25</v>
      </c>
      <c r="E9982">
        <v>169854.72</v>
      </c>
      <c r="F9982">
        <v>463878.97</v>
      </c>
      <c r="G9982">
        <v>448357.62</v>
      </c>
      <c r="H9982">
        <v>155894.62</v>
      </c>
      <c r="I9982">
        <v>0</v>
      </c>
      <c r="J9982">
        <v>0</v>
      </c>
      <c r="K9982">
        <v>2713211.8</v>
      </c>
      <c r="L9982">
        <v>1833622</v>
      </c>
      <c r="M9982">
        <v>0</v>
      </c>
      <c r="N9982">
        <v>0</v>
      </c>
      <c r="O9982">
        <v>0</v>
      </c>
      <c r="P9982">
        <v>0</v>
      </c>
    </row>
    <row r="9983" spans="1:16" x14ac:dyDescent="0.25">
      <c r="A9983">
        <v>13184</v>
      </c>
      <c r="B9983" t="s">
        <v>4268</v>
      </c>
      <c r="C9983">
        <v>78462.320000000007</v>
      </c>
      <c r="D9983">
        <v>0</v>
      </c>
      <c r="E9983">
        <v>0</v>
      </c>
      <c r="F9983">
        <v>347926.94</v>
      </c>
      <c r="G9983">
        <v>181868.31</v>
      </c>
      <c r="H9983">
        <v>64845.387000000002</v>
      </c>
      <c r="I9983">
        <v>0</v>
      </c>
      <c r="J9983">
        <v>0</v>
      </c>
      <c r="K9983">
        <v>274712.84000000003</v>
      </c>
      <c r="L9983">
        <v>137150.23000000001</v>
      </c>
      <c r="M9983">
        <v>0</v>
      </c>
      <c r="N9983">
        <v>0</v>
      </c>
      <c r="O9983">
        <v>0</v>
      </c>
      <c r="P9983">
        <v>0</v>
      </c>
    </row>
    <row r="9984" spans="1:16" x14ac:dyDescent="0.25">
      <c r="A9984">
        <v>13185</v>
      </c>
      <c r="B9984" t="s">
        <v>4274</v>
      </c>
      <c r="C9984">
        <v>393032.7</v>
      </c>
      <c r="D9984">
        <v>191266.14</v>
      </c>
      <c r="E9984">
        <v>151904.04999999999</v>
      </c>
      <c r="F9984">
        <v>459082.4</v>
      </c>
      <c r="G9984">
        <v>588859.80000000005</v>
      </c>
      <c r="H9984">
        <v>306337.38</v>
      </c>
      <c r="I9984">
        <v>854186.1</v>
      </c>
      <c r="J9984">
        <v>948250.06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</row>
    <row r="9985" spans="1:16" x14ac:dyDescent="0.25">
      <c r="A9985">
        <v>13186</v>
      </c>
      <c r="B9985" t="s">
        <v>4273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416526.34</v>
      </c>
      <c r="L9985">
        <v>293475.94</v>
      </c>
      <c r="M9985">
        <v>0</v>
      </c>
      <c r="N9985">
        <v>0</v>
      </c>
      <c r="O9985">
        <v>0</v>
      </c>
      <c r="P9985">
        <v>0</v>
      </c>
    </row>
    <row r="9986" spans="1:16" x14ac:dyDescent="0.25">
      <c r="A9986">
        <v>13188</v>
      </c>
      <c r="B9986">
        <v>0</v>
      </c>
      <c r="C9986">
        <v>145669.5</v>
      </c>
      <c r="D9986">
        <v>169410.28</v>
      </c>
      <c r="E9986">
        <v>109936.125</v>
      </c>
      <c r="F9986">
        <v>226619.34</v>
      </c>
      <c r="G9986">
        <v>237002.47</v>
      </c>
      <c r="H9986">
        <v>130747.5</v>
      </c>
      <c r="I9986">
        <v>0</v>
      </c>
      <c r="J9986">
        <v>0</v>
      </c>
      <c r="K9986">
        <v>1426273.1</v>
      </c>
      <c r="L9986">
        <v>1004144.2</v>
      </c>
      <c r="M9986">
        <v>0</v>
      </c>
      <c r="N9986">
        <v>0</v>
      </c>
      <c r="O9986">
        <v>0</v>
      </c>
      <c r="P9986">
        <v>0</v>
      </c>
    </row>
    <row r="9987" spans="1:16" x14ac:dyDescent="0.25">
      <c r="A9987">
        <v>13189</v>
      </c>
      <c r="B9987">
        <v>0</v>
      </c>
      <c r="C9987">
        <v>559223.25</v>
      </c>
      <c r="D9987">
        <v>293444.96999999997</v>
      </c>
      <c r="E9987">
        <v>275108.06</v>
      </c>
      <c r="F9987">
        <v>903684.7</v>
      </c>
      <c r="G9987">
        <v>1134845.2</v>
      </c>
      <c r="H9987">
        <v>638360.4</v>
      </c>
      <c r="I9987">
        <v>1675337.2</v>
      </c>
      <c r="J9987">
        <v>1850033.2</v>
      </c>
      <c r="K9987">
        <v>58973.226999999999</v>
      </c>
      <c r="L9987">
        <v>0</v>
      </c>
      <c r="M9987">
        <v>0</v>
      </c>
      <c r="N9987">
        <v>0</v>
      </c>
      <c r="O9987">
        <v>0</v>
      </c>
      <c r="P9987">
        <v>0</v>
      </c>
    </row>
    <row r="9988" spans="1:16" x14ac:dyDescent="0.25">
      <c r="A9988">
        <v>13191</v>
      </c>
      <c r="B9988" t="s">
        <v>4279</v>
      </c>
      <c r="C9988">
        <v>0</v>
      </c>
      <c r="D9988">
        <v>0</v>
      </c>
      <c r="E9988">
        <v>0</v>
      </c>
      <c r="F9988">
        <v>134645.16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</row>
    <row r="9989" spans="1:16" x14ac:dyDescent="0.25">
      <c r="A9989">
        <v>13193</v>
      </c>
      <c r="B9989" t="s">
        <v>4277</v>
      </c>
      <c r="C9989">
        <v>253008.77</v>
      </c>
      <c r="D9989">
        <v>214956.62</v>
      </c>
      <c r="E9989">
        <v>139778.29999999999</v>
      </c>
      <c r="F9989">
        <v>373299.16</v>
      </c>
      <c r="G9989">
        <v>397818.22</v>
      </c>
      <c r="H9989">
        <v>116701.72</v>
      </c>
      <c r="I9989">
        <v>0</v>
      </c>
      <c r="J9989">
        <v>0</v>
      </c>
      <c r="K9989">
        <v>2198727.7999999998</v>
      </c>
      <c r="L9989">
        <v>1545589</v>
      </c>
      <c r="M9989">
        <v>0</v>
      </c>
      <c r="N9989">
        <v>0</v>
      </c>
      <c r="O9989">
        <v>0</v>
      </c>
      <c r="P9989">
        <v>0</v>
      </c>
    </row>
    <row r="9990" spans="1:16" x14ac:dyDescent="0.25">
      <c r="A9990">
        <v>13194</v>
      </c>
      <c r="B9990" t="s">
        <v>4276</v>
      </c>
      <c r="C9990">
        <v>384122.8</v>
      </c>
      <c r="D9990">
        <v>334186.53000000003</v>
      </c>
      <c r="E9990">
        <v>219319.5</v>
      </c>
      <c r="F9990">
        <v>520913.56</v>
      </c>
      <c r="G9990">
        <v>477049.56</v>
      </c>
      <c r="H9990">
        <v>259344.12</v>
      </c>
      <c r="I9990">
        <v>0</v>
      </c>
      <c r="J9990">
        <v>0</v>
      </c>
      <c r="K9990">
        <v>2672059.2000000002</v>
      </c>
      <c r="L9990">
        <v>1967427.9</v>
      </c>
      <c r="M9990">
        <v>0</v>
      </c>
      <c r="N9990">
        <v>0</v>
      </c>
      <c r="O9990">
        <v>0</v>
      </c>
      <c r="P9990">
        <v>0</v>
      </c>
    </row>
    <row r="9991" spans="1:16" x14ac:dyDescent="0.25">
      <c r="A9991">
        <v>13195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228698.06</v>
      </c>
      <c r="L9991">
        <v>244349.19</v>
      </c>
      <c r="M9991">
        <v>0</v>
      </c>
      <c r="N9991">
        <v>0</v>
      </c>
      <c r="O9991">
        <v>0</v>
      </c>
      <c r="P9991">
        <v>0</v>
      </c>
    </row>
    <row r="9992" spans="1:16" x14ac:dyDescent="0.25">
      <c r="A9992">
        <v>13196</v>
      </c>
      <c r="B9992" t="s">
        <v>4283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705816.94</v>
      </c>
      <c r="L9992">
        <v>619669.5</v>
      </c>
      <c r="M9992">
        <v>0</v>
      </c>
      <c r="N9992">
        <v>0</v>
      </c>
      <c r="O9992">
        <v>0</v>
      </c>
      <c r="P9992">
        <v>0</v>
      </c>
    </row>
    <row r="9993" spans="1:16" x14ac:dyDescent="0.25">
      <c r="A9993">
        <v>13197</v>
      </c>
      <c r="B9993" t="s">
        <v>4284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  <c r="K9993">
        <v>227112.36</v>
      </c>
      <c r="L9993">
        <v>264067.90000000002</v>
      </c>
      <c r="M9993">
        <v>0</v>
      </c>
      <c r="N9993">
        <v>0</v>
      </c>
      <c r="O9993">
        <v>0</v>
      </c>
      <c r="P9993">
        <v>0</v>
      </c>
    </row>
    <row r="9994" spans="1:16" x14ac:dyDescent="0.25">
      <c r="A9994">
        <v>13198</v>
      </c>
      <c r="B9994" t="s">
        <v>4285</v>
      </c>
      <c r="C9994">
        <v>0</v>
      </c>
      <c r="D9994">
        <v>0</v>
      </c>
      <c r="E9994">
        <v>0</v>
      </c>
      <c r="F9994">
        <v>74040.94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156404.56</v>
      </c>
      <c r="M9994">
        <v>0</v>
      </c>
      <c r="N9994">
        <v>0</v>
      </c>
      <c r="O9994">
        <v>0</v>
      </c>
      <c r="P9994">
        <v>0</v>
      </c>
    </row>
    <row r="9995" spans="1:16" x14ac:dyDescent="0.25">
      <c r="A9995">
        <v>13199</v>
      </c>
      <c r="B9995" t="s">
        <v>4282</v>
      </c>
      <c r="C9995">
        <v>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493158.94</v>
      </c>
      <c r="L9995">
        <v>646077.25</v>
      </c>
      <c r="M9995">
        <v>0</v>
      </c>
      <c r="N9995">
        <v>0</v>
      </c>
      <c r="O9995">
        <v>0</v>
      </c>
      <c r="P9995">
        <v>0</v>
      </c>
    </row>
    <row r="9996" spans="1:16" x14ac:dyDescent="0.25">
      <c r="A9996">
        <v>13200</v>
      </c>
      <c r="B9996" t="s">
        <v>4278</v>
      </c>
      <c r="C9996">
        <v>184492.23</v>
      </c>
      <c r="D9996">
        <v>195556.83</v>
      </c>
      <c r="E9996">
        <v>134426.44</v>
      </c>
      <c r="F9996">
        <v>271800.06</v>
      </c>
      <c r="G9996">
        <v>259547.58</v>
      </c>
      <c r="H9996">
        <v>167899.95</v>
      </c>
      <c r="I9996">
        <v>0</v>
      </c>
      <c r="J9996">
        <v>0</v>
      </c>
      <c r="K9996">
        <v>1580480.6</v>
      </c>
      <c r="L9996">
        <v>1236090.6000000001</v>
      </c>
      <c r="M9996">
        <v>0</v>
      </c>
      <c r="N9996">
        <v>0</v>
      </c>
      <c r="O9996">
        <v>0</v>
      </c>
      <c r="P9996">
        <v>0</v>
      </c>
    </row>
    <row r="9997" spans="1:16" x14ac:dyDescent="0.25">
      <c r="A9997">
        <v>13201</v>
      </c>
      <c r="B9997">
        <v>0</v>
      </c>
      <c r="C9997">
        <v>871528.94</v>
      </c>
      <c r="D9997">
        <v>405231.56</v>
      </c>
      <c r="E9997">
        <v>379545.62</v>
      </c>
      <c r="F9997">
        <v>570680.5</v>
      </c>
      <c r="G9997">
        <v>739041</v>
      </c>
      <c r="H9997">
        <v>355106.88</v>
      </c>
      <c r="I9997">
        <v>588679.93999999994</v>
      </c>
      <c r="J9997">
        <v>697983.44</v>
      </c>
      <c r="K9997">
        <v>105193.06</v>
      </c>
      <c r="L9997">
        <v>0</v>
      </c>
      <c r="M9997">
        <v>0</v>
      </c>
      <c r="N9997">
        <v>0</v>
      </c>
      <c r="O9997">
        <v>0</v>
      </c>
      <c r="P9997">
        <v>0</v>
      </c>
    </row>
    <row r="9998" spans="1:16" x14ac:dyDescent="0.25">
      <c r="A9998">
        <v>13202</v>
      </c>
      <c r="B9998">
        <v>0</v>
      </c>
      <c r="C9998">
        <v>283631.88</v>
      </c>
      <c r="D9998">
        <v>129270.97</v>
      </c>
      <c r="E9998">
        <v>109860.81</v>
      </c>
      <c r="F9998">
        <v>119225.57</v>
      </c>
      <c r="G9998">
        <v>163251.23000000001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</row>
    <row r="9999" spans="1:16" x14ac:dyDescent="0.25">
      <c r="A9999">
        <v>13203</v>
      </c>
      <c r="B9999">
        <v>0</v>
      </c>
      <c r="C9999">
        <v>402532.56</v>
      </c>
      <c r="D9999">
        <v>177593.97</v>
      </c>
      <c r="E9999">
        <v>163189.82999999999</v>
      </c>
      <c r="F9999">
        <v>149997.51999999999</v>
      </c>
      <c r="G9999">
        <v>238740.95</v>
      </c>
      <c r="H9999">
        <v>67957.67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</row>
    <row r="10000" spans="1:16" x14ac:dyDescent="0.25">
      <c r="A10000">
        <v>13204</v>
      </c>
      <c r="B10000" t="s">
        <v>4287</v>
      </c>
      <c r="C10000">
        <v>282666.2</v>
      </c>
      <c r="D10000">
        <v>126703.6</v>
      </c>
      <c r="E10000">
        <v>104060.27</v>
      </c>
      <c r="F10000">
        <v>117378.18</v>
      </c>
      <c r="G10000">
        <v>146170.72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</row>
    <row r="10001" spans="1:16" x14ac:dyDescent="0.25">
      <c r="A10001">
        <v>13207</v>
      </c>
      <c r="B10001">
        <v>0</v>
      </c>
      <c r="C10001">
        <v>257909.2</v>
      </c>
      <c r="D10001">
        <v>100662.33</v>
      </c>
      <c r="E10001">
        <v>95885.66</v>
      </c>
      <c r="F10001">
        <v>100392.234</v>
      </c>
      <c r="G10001">
        <v>117222.414</v>
      </c>
      <c r="H10001">
        <v>0</v>
      </c>
      <c r="I10001">
        <v>0</v>
      </c>
      <c r="J10001">
        <v>0</v>
      </c>
      <c r="K10001">
        <v>0</v>
      </c>
      <c r="L10001">
        <v>0</v>
      </c>
      <c r="M10001">
        <v>0</v>
      </c>
      <c r="N10001">
        <v>0</v>
      </c>
      <c r="O10001">
        <v>0</v>
      </c>
      <c r="P10001">
        <v>0</v>
      </c>
    </row>
    <row r="10002" spans="1:16" x14ac:dyDescent="0.25">
      <c r="A10002">
        <v>13208</v>
      </c>
      <c r="B10002" t="s">
        <v>4280</v>
      </c>
      <c r="C10002">
        <v>0</v>
      </c>
      <c r="D10002">
        <v>0</v>
      </c>
      <c r="E10002">
        <v>0</v>
      </c>
      <c r="F10002">
        <v>85624.88</v>
      </c>
      <c r="G10002">
        <v>104452.65</v>
      </c>
      <c r="H10002">
        <v>0</v>
      </c>
      <c r="I10002">
        <v>0</v>
      </c>
      <c r="J10002">
        <v>0</v>
      </c>
      <c r="K10002">
        <v>1164507.3999999999</v>
      </c>
      <c r="L10002">
        <v>975610.4</v>
      </c>
      <c r="M10002">
        <v>0</v>
      </c>
      <c r="N10002">
        <v>0</v>
      </c>
      <c r="O10002">
        <v>0</v>
      </c>
      <c r="P10002">
        <v>0</v>
      </c>
    </row>
    <row r="10003" spans="1:16" x14ac:dyDescent="0.25">
      <c r="A10003">
        <v>13209</v>
      </c>
      <c r="B10003">
        <v>0</v>
      </c>
      <c r="C10003">
        <v>287277.59999999998</v>
      </c>
      <c r="D10003">
        <v>118799.16</v>
      </c>
      <c r="E10003">
        <v>117352.92</v>
      </c>
      <c r="F10003">
        <v>116395.73</v>
      </c>
      <c r="G10003">
        <v>131460.38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</row>
    <row r="10004" spans="1:16" x14ac:dyDescent="0.25">
      <c r="A10004">
        <v>13210</v>
      </c>
      <c r="B10004">
        <v>0</v>
      </c>
      <c r="C10004">
        <v>302245.7</v>
      </c>
      <c r="D10004">
        <v>133966.51999999999</v>
      </c>
      <c r="E10004">
        <v>112578.234</v>
      </c>
      <c r="F10004">
        <v>131550.85999999999</v>
      </c>
      <c r="G10004">
        <v>166546.57999999999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</row>
    <row r="10005" spans="1:16" x14ac:dyDescent="0.25">
      <c r="A10005">
        <v>13211</v>
      </c>
      <c r="B10005" t="s">
        <v>4288</v>
      </c>
      <c r="C10005">
        <v>384414.7</v>
      </c>
      <c r="D10005">
        <v>141762.19</v>
      </c>
      <c r="E10005">
        <v>149251.23000000001</v>
      </c>
      <c r="F10005">
        <v>96338.55</v>
      </c>
      <c r="G10005">
        <v>176547.78</v>
      </c>
      <c r="H10005">
        <v>0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0</v>
      </c>
      <c r="O10005">
        <v>0</v>
      </c>
      <c r="P10005">
        <v>0</v>
      </c>
    </row>
    <row r="10006" spans="1:16" x14ac:dyDescent="0.25">
      <c r="A10006">
        <v>13212</v>
      </c>
      <c r="B10006" t="s">
        <v>4286</v>
      </c>
      <c r="C10006">
        <v>273308.7</v>
      </c>
      <c r="D10006">
        <v>115730.984</v>
      </c>
      <c r="E10006">
        <v>95108.71</v>
      </c>
      <c r="F10006">
        <v>87600.99</v>
      </c>
      <c r="G10006">
        <v>125533.484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</row>
    <row r="10007" spans="1:16" x14ac:dyDescent="0.25">
      <c r="A10007">
        <v>13213</v>
      </c>
      <c r="B10007">
        <v>0</v>
      </c>
      <c r="C10007">
        <v>382863.78</v>
      </c>
      <c r="D10007">
        <v>226468.42</v>
      </c>
      <c r="E10007">
        <v>218776.77</v>
      </c>
      <c r="F10007">
        <v>135850.20000000001</v>
      </c>
      <c r="G10007">
        <v>235921.58</v>
      </c>
      <c r="H10007">
        <v>113979.19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</row>
    <row r="10008" spans="1:16" x14ac:dyDescent="0.25">
      <c r="A10008">
        <v>13214</v>
      </c>
      <c r="B10008">
        <v>0</v>
      </c>
      <c r="C10008">
        <v>1184976</v>
      </c>
      <c r="D10008">
        <v>626065.5</v>
      </c>
      <c r="E10008">
        <v>562188.69999999995</v>
      </c>
      <c r="F10008">
        <v>532333.1</v>
      </c>
      <c r="G10008">
        <v>723789.7</v>
      </c>
      <c r="H10008">
        <v>290209.34000000003</v>
      </c>
      <c r="I10008">
        <v>0</v>
      </c>
      <c r="J10008">
        <v>0</v>
      </c>
      <c r="K10008">
        <v>136498.72</v>
      </c>
      <c r="L10008">
        <v>57138.964999999997</v>
      </c>
      <c r="M10008">
        <v>0</v>
      </c>
      <c r="N10008">
        <v>0</v>
      </c>
      <c r="O10008">
        <v>0</v>
      </c>
      <c r="P10008">
        <v>0</v>
      </c>
    </row>
    <row r="10009" spans="1:16" x14ac:dyDescent="0.25">
      <c r="A10009">
        <v>13215</v>
      </c>
      <c r="B10009" t="s">
        <v>4294</v>
      </c>
      <c r="C10009">
        <v>63602830</v>
      </c>
      <c r="D10009">
        <v>31563124</v>
      </c>
      <c r="E10009">
        <v>29395844</v>
      </c>
      <c r="F10009">
        <v>28850104</v>
      </c>
      <c r="G10009">
        <v>37986404</v>
      </c>
      <c r="H10009">
        <v>15702676</v>
      </c>
      <c r="I10009">
        <v>0</v>
      </c>
      <c r="J10009">
        <v>0</v>
      </c>
      <c r="K10009">
        <v>8550768</v>
      </c>
      <c r="L10009">
        <v>4529875.5</v>
      </c>
      <c r="M10009">
        <v>0</v>
      </c>
      <c r="N10009">
        <v>0</v>
      </c>
      <c r="O10009">
        <v>0</v>
      </c>
      <c r="P10009">
        <v>0</v>
      </c>
    </row>
    <row r="10010" spans="1:16" x14ac:dyDescent="0.25">
      <c r="A10010">
        <v>13216</v>
      </c>
      <c r="B10010">
        <v>0</v>
      </c>
      <c r="C10010">
        <v>188271.03</v>
      </c>
      <c r="D10010">
        <v>124672.53</v>
      </c>
      <c r="E10010">
        <v>121258.44500000001</v>
      </c>
      <c r="F10010">
        <v>76957.585999999996</v>
      </c>
      <c r="G10010">
        <v>121462.11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</row>
    <row r="10011" spans="1:16" x14ac:dyDescent="0.25">
      <c r="A10011">
        <v>13217</v>
      </c>
      <c r="B10011" t="s">
        <v>4295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149174.23000000001</v>
      </c>
      <c r="M10011">
        <v>0</v>
      </c>
      <c r="N10011">
        <v>0</v>
      </c>
      <c r="O10011">
        <v>0</v>
      </c>
      <c r="P10011">
        <v>0</v>
      </c>
    </row>
    <row r="10012" spans="1:16" x14ac:dyDescent="0.25">
      <c r="A10012">
        <v>13218</v>
      </c>
      <c r="B10012">
        <v>0</v>
      </c>
      <c r="C10012">
        <v>314119.59999999998</v>
      </c>
      <c r="D10012">
        <v>127481.1</v>
      </c>
      <c r="E10012">
        <v>120091.87</v>
      </c>
      <c r="F10012">
        <v>122760.44</v>
      </c>
      <c r="G10012">
        <v>164231.70000000001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</row>
    <row r="10013" spans="1:16" x14ac:dyDescent="0.25">
      <c r="A10013">
        <v>13219</v>
      </c>
      <c r="B10013" t="s">
        <v>4293</v>
      </c>
      <c r="C10013">
        <v>331160.34000000003</v>
      </c>
      <c r="D10013">
        <v>145435.81</v>
      </c>
      <c r="E10013">
        <v>157189.14000000001</v>
      </c>
      <c r="F10013">
        <v>145222.04999999999</v>
      </c>
      <c r="G10013">
        <v>181479.84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</row>
    <row r="10014" spans="1:16" x14ac:dyDescent="0.25">
      <c r="A10014">
        <v>13220</v>
      </c>
      <c r="B10014" t="s">
        <v>4297</v>
      </c>
      <c r="C10014">
        <v>1570664.6</v>
      </c>
      <c r="D10014">
        <v>773498.44</v>
      </c>
      <c r="E10014">
        <v>723586.8</v>
      </c>
      <c r="F10014">
        <v>720339.56</v>
      </c>
      <c r="G10014">
        <v>884367.4</v>
      </c>
      <c r="H10014">
        <v>377805.78</v>
      </c>
      <c r="I10014">
        <v>0</v>
      </c>
      <c r="J10014">
        <v>0</v>
      </c>
      <c r="K10014">
        <v>193712.6</v>
      </c>
      <c r="L10014">
        <v>76151.13</v>
      </c>
      <c r="M10014">
        <v>0</v>
      </c>
      <c r="N10014">
        <v>0</v>
      </c>
      <c r="O10014">
        <v>0</v>
      </c>
      <c r="P10014">
        <v>0</v>
      </c>
    </row>
    <row r="10015" spans="1:16" x14ac:dyDescent="0.25">
      <c r="A10015">
        <v>13221</v>
      </c>
      <c r="B10015" t="s">
        <v>4298</v>
      </c>
      <c r="C10015">
        <v>27218184</v>
      </c>
      <c r="D10015">
        <v>13763418</v>
      </c>
      <c r="E10015">
        <v>12659575</v>
      </c>
      <c r="F10015">
        <v>12550314</v>
      </c>
      <c r="G10015">
        <v>16230018</v>
      </c>
      <c r="H10015">
        <v>7065277</v>
      </c>
      <c r="I10015">
        <v>0</v>
      </c>
      <c r="J10015">
        <v>0</v>
      </c>
      <c r="K10015">
        <v>3808425.5</v>
      </c>
      <c r="L10015">
        <v>1866090.5</v>
      </c>
      <c r="M10015">
        <v>0</v>
      </c>
      <c r="N10015">
        <v>0</v>
      </c>
      <c r="O10015">
        <v>0</v>
      </c>
      <c r="P10015">
        <v>0</v>
      </c>
    </row>
    <row r="10016" spans="1:16" x14ac:dyDescent="0.25">
      <c r="A10016">
        <v>13222</v>
      </c>
      <c r="B10016">
        <v>0</v>
      </c>
      <c r="C10016">
        <v>4962366.5</v>
      </c>
      <c r="D10016">
        <v>3680164.5</v>
      </c>
      <c r="E10016">
        <v>3425053.2</v>
      </c>
      <c r="F10016">
        <v>1941214.4</v>
      </c>
      <c r="G10016">
        <v>2578070.2000000002</v>
      </c>
      <c r="H10016">
        <v>1946268.5</v>
      </c>
      <c r="I10016">
        <v>0</v>
      </c>
      <c r="J10016">
        <v>0</v>
      </c>
      <c r="K10016">
        <v>370717.8</v>
      </c>
      <c r="L10016">
        <v>244352.2</v>
      </c>
      <c r="M10016">
        <v>0</v>
      </c>
      <c r="N10016">
        <v>0</v>
      </c>
      <c r="O10016">
        <v>0</v>
      </c>
      <c r="P10016">
        <v>0</v>
      </c>
    </row>
    <row r="10017" spans="1:16" x14ac:dyDescent="0.25">
      <c r="A10017">
        <v>13223</v>
      </c>
      <c r="B10017" t="s">
        <v>199</v>
      </c>
      <c r="C10017">
        <v>17566062</v>
      </c>
      <c r="D10017">
        <v>12090246</v>
      </c>
      <c r="E10017">
        <v>11087269</v>
      </c>
      <c r="F10017">
        <v>7111536.5</v>
      </c>
      <c r="G10017">
        <v>8849311</v>
      </c>
      <c r="H10017">
        <v>6310700</v>
      </c>
      <c r="I10017">
        <v>0</v>
      </c>
      <c r="J10017">
        <v>0</v>
      </c>
      <c r="K10017">
        <v>1015663.44</v>
      </c>
      <c r="L10017">
        <v>637471.4</v>
      </c>
      <c r="M10017">
        <v>0</v>
      </c>
      <c r="N10017">
        <v>0</v>
      </c>
      <c r="O10017">
        <v>0</v>
      </c>
      <c r="P10017">
        <v>0</v>
      </c>
    </row>
    <row r="10018" spans="1:16" x14ac:dyDescent="0.25">
      <c r="A10018">
        <v>13224</v>
      </c>
      <c r="B10018">
        <v>0</v>
      </c>
      <c r="C10018">
        <v>273709.44</v>
      </c>
      <c r="D10018">
        <v>108350.63</v>
      </c>
      <c r="E10018">
        <v>126021.66</v>
      </c>
      <c r="F10018">
        <v>78912.08</v>
      </c>
      <c r="G10018">
        <v>138496.47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</row>
    <row r="10019" spans="1:16" x14ac:dyDescent="0.25">
      <c r="A10019">
        <v>13225</v>
      </c>
      <c r="B10019">
        <v>0</v>
      </c>
      <c r="C10019">
        <v>1041345.75</v>
      </c>
      <c r="D10019">
        <v>490819.56</v>
      </c>
      <c r="E10019">
        <v>493167.66</v>
      </c>
      <c r="F10019">
        <v>445568.7</v>
      </c>
      <c r="G10019">
        <v>579034.4</v>
      </c>
      <c r="H10019">
        <v>256983.77</v>
      </c>
      <c r="I10019">
        <v>0</v>
      </c>
      <c r="J10019">
        <v>0</v>
      </c>
      <c r="K10019">
        <v>105460.375</v>
      </c>
      <c r="L10019">
        <v>50113.008000000002</v>
      </c>
      <c r="M10019">
        <v>0</v>
      </c>
      <c r="N10019">
        <v>0</v>
      </c>
      <c r="O10019">
        <v>0</v>
      </c>
      <c r="P10019">
        <v>0</v>
      </c>
    </row>
    <row r="10020" spans="1:16" x14ac:dyDescent="0.25">
      <c r="A10020">
        <v>13226</v>
      </c>
      <c r="B10020" t="s">
        <v>4289</v>
      </c>
      <c r="C10020">
        <v>782557.5</v>
      </c>
      <c r="D10020">
        <v>386577.97</v>
      </c>
      <c r="E10020">
        <v>355737.25</v>
      </c>
      <c r="F10020">
        <v>343545.34</v>
      </c>
      <c r="G10020">
        <v>452407.75</v>
      </c>
      <c r="H10020">
        <v>180823.19</v>
      </c>
      <c r="I10020">
        <v>0</v>
      </c>
      <c r="J10020">
        <v>0</v>
      </c>
      <c r="K10020">
        <v>90863.01</v>
      </c>
      <c r="L10020">
        <v>0</v>
      </c>
      <c r="M10020">
        <v>0</v>
      </c>
      <c r="N10020">
        <v>0</v>
      </c>
      <c r="O10020">
        <v>0</v>
      </c>
      <c r="P10020">
        <v>0</v>
      </c>
    </row>
    <row r="10021" spans="1:16" x14ac:dyDescent="0.25">
      <c r="A10021">
        <v>13227</v>
      </c>
      <c r="B10021" t="s">
        <v>4304</v>
      </c>
      <c r="C10021">
        <v>2309344.2000000002</v>
      </c>
      <c r="D10021">
        <v>1068976.8999999999</v>
      </c>
      <c r="E10021">
        <v>1005187.6</v>
      </c>
      <c r="F10021">
        <v>1038299</v>
      </c>
      <c r="G10021">
        <v>1354733.5</v>
      </c>
      <c r="H10021">
        <v>553153.43999999994</v>
      </c>
      <c r="I10021">
        <v>0</v>
      </c>
      <c r="J10021">
        <v>0</v>
      </c>
      <c r="K10021">
        <v>315360.3</v>
      </c>
      <c r="L10021">
        <v>120018.31</v>
      </c>
      <c r="M10021">
        <v>0</v>
      </c>
      <c r="N10021">
        <v>0</v>
      </c>
      <c r="O10021">
        <v>0</v>
      </c>
      <c r="P10021">
        <v>0</v>
      </c>
    </row>
    <row r="10022" spans="1:16" x14ac:dyDescent="0.25">
      <c r="A10022">
        <v>13228</v>
      </c>
      <c r="B10022" t="s">
        <v>4290</v>
      </c>
      <c r="C10022">
        <v>389613.84</v>
      </c>
      <c r="D10022">
        <v>179215.2</v>
      </c>
      <c r="E10022">
        <v>183066.22</v>
      </c>
      <c r="F10022">
        <v>173086.9</v>
      </c>
      <c r="G10022">
        <v>253297.89</v>
      </c>
      <c r="H10022">
        <v>77290.14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</row>
    <row r="10023" spans="1:16" x14ac:dyDescent="0.25">
      <c r="A10023">
        <v>13229</v>
      </c>
      <c r="B10023">
        <v>0</v>
      </c>
      <c r="C10023">
        <v>0</v>
      </c>
      <c r="D10023">
        <v>0</v>
      </c>
      <c r="E10023">
        <v>90303.08</v>
      </c>
      <c r="F10023">
        <v>86848.68</v>
      </c>
      <c r="G10023">
        <v>157288.48000000001</v>
      </c>
      <c r="H10023">
        <v>87213.554999999993</v>
      </c>
      <c r="I10023">
        <v>0</v>
      </c>
      <c r="J10023">
        <v>0</v>
      </c>
      <c r="K10023">
        <v>8995133</v>
      </c>
      <c r="L10023">
        <v>5064069.5</v>
      </c>
      <c r="M10023">
        <v>0</v>
      </c>
      <c r="N10023">
        <v>0</v>
      </c>
      <c r="O10023">
        <v>0</v>
      </c>
      <c r="P10023">
        <v>0</v>
      </c>
    </row>
    <row r="10024" spans="1:16" x14ac:dyDescent="0.25">
      <c r="A10024">
        <v>13231</v>
      </c>
      <c r="B10024">
        <v>0</v>
      </c>
      <c r="C10024">
        <v>451395.75</v>
      </c>
      <c r="D10024">
        <v>192150.16</v>
      </c>
      <c r="E10024">
        <v>174503.23</v>
      </c>
      <c r="F10024">
        <v>168724.6</v>
      </c>
      <c r="G10024">
        <v>254803.42</v>
      </c>
      <c r="H10024">
        <v>101230.39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</row>
    <row r="10025" spans="1:16" x14ac:dyDescent="0.25">
      <c r="A10025">
        <v>13232</v>
      </c>
      <c r="B10025" t="s">
        <v>4303</v>
      </c>
      <c r="C10025">
        <v>427878.22</v>
      </c>
      <c r="D10025">
        <v>176285.14</v>
      </c>
      <c r="E10025">
        <v>168685.1</v>
      </c>
      <c r="F10025">
        <v>155482.20000000001</v>
      </c>
      <c r="G10025">
        <v>211848</v>
      </c>
      <c r="H10025">
        <v>89188.625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</row>
    <row r="10026" spans="1:16" x14ac:dyDescent="0.25">
      <c r="A10026">
        <v>13233</v>
      </c>
      <c r="B10026" t="s">
        <v>4305</v>
      </c>
      <c r="C10026">
        <v>308672.7</v>
      </c>
      <c r="D10026">
        <v>131592.34</v>
      </c>
      <c r="E10026">
        <v>138924.44</v>
      </c>
      <c r="F10026">
        <v>132159.01999999999</v>
      </c>
      <c r="G10026">
        <v>184926.92</v>
      </c>
      <c r="H10026">
        <v>57814.406000000003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</row>
    <row r="10027" spans="1:16" x14ac:dyDescent="0.25">
      <c r="A10027">
        <v>13234</v>
      </c>
      <c r="B10027">
        <v>0</v>
      </c>
      <c r="C10027">
        <v>0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517287.66</v>
      </c>
      <c r="J10027">
        <v>169732.7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</row>
    <row r="10028" spans="1:16" x14ac:dyDescent="0.25">
      <c r="A10028">
        <v>13235</v>
      </c>
      <c r="B10028" t="s">
        <v>4292</v>
      </c>
      <c r="C10028">
        <v>272996.06</v>
      </c>
      <c r="D10028">
        <v>140269.44</v>
      </c>
      <c r="E10028">
        <v>136423.45000000001</v>
      </c>
      <c r="F10028">
        <v>55322.51</v>
      </c>
      <c r="G10028">
        <v>96637.15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</row>
    <row r="10029" spans="1:16" x14ac:dyDescent="0.25">
      <c r="A10029">
        <v>13236</v>
      </c>
      <c r="B10029">
        <v>0</v>
      </c>
      <c r="C10029">
        <v>0</v>
      </c>
      <c r="D10029">
        <v>0</v>
      </c>
      <c r="E10029">
        <v>0</v>
      </c>
      <c r="F10029">
        <v>106044.47</v>
      </c>
      <c r="G10029">
        <v>120929.4</v>
      </c>
      <c r="H10029">
        <v>65855.516000000003</v>
      </c>
      <c r="I10029">
        <v>367796.94</v>
      </c>
      <c r="J10029">
        <v>464574.71999999997</v>
      </c>
      <c r="K10029">
        <v>95011.22</v>
      </c>
      <c r="L10029">
        <v>0</v>
      </c>
      <c r="M10029">
        <v>0</v>
      </c>
      <c r="N10029">
        <v>0</v>
      </c>
      <c r="O10029">
        <v>0</v>
      </c>
      <c r="P10029">
        <v>0</v>
      </c>
    </row>
    <row r="10030" spans="1:16" x14ac:dyDescent="0.25">
      <c r="A10030">
        <v>13237</v>
      </c>
      <c r="B10030" t="s">
        <v>4302</v>
      </c>
      <c r="C10030">
        <v>209848.56</v>
      </c>
      <c r="D10030">
        <v>102941.88</v>
      </c>
      <c r="E10030">
        <v>94028.733999999997</v>
      </c>
      <c r="F10030">
        <v>73957.42</v>
      </c>
      <c r="G10030">
        <v>115953.734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</row>
    <row r="10031" spans="1:16" x14ac:dyDescent="0.25">
      <c r="A10031">
        <v>13238</v>
      </c>
      <c r="B10031" t="s">
        <v>4301</v>
      </c>
      <c r="C10031">
        <v>233663.48</v>
      </c>
      <c r="D10031">
        <v>99117.11</v>
      </c>
      <c r="E10031">
        <v>75049.279999999999</v>
      </c>
      <c r="F10031">
        <v>80667.520000000004</v>
      </c>
      <c r="G10031">
        <v>120558.81</v>
      </c>
      <c r="H10031">
        <v>0</v>
      </c>
      <c r="I10031">
        <v>0</v>
      </c>
      <c r="J10031">
        <v>0</v>
      </c>
      <c r="K10031">
        <v>0</v>
      </c>
      <c r="L10031">
        <v>0</v>
      </c>
      <c r="M10031">
        <v>0</v>
      </c>
      <c r="N10031">
        <v>0</v>
      </c>
      <c r="O10031">
        <v>0</v>
      </c>
      <c r="P10031">
        <v>0</v>
      </c>
    </row>
    <row r="10032" spans="1:16" x14ac:dyDescent="0.25">
      <c r="A10032">
        <v>13239</v>
      </c>
      <c r="B10032">
        <v>0</v>
      </c>
      <c r="C10032">
        <v>243982.27</v>
      </c>
      <c r="D10032">
        <v>115864.61</v>
      </c>
      <c r="E10032">
        <v>79680.06</v>
      </c>
      <c r="F10032">
        <v>119873.44</v>
      </c>
      <c r="G10032">
        <v>103458.44500000001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</row>
    <row r="10033" spans="1:16" x14ac:dyDescent="0.25">
      <c r="A10033">
        <v>13240</v>
      </c>
      <c r="B10033" t="s">
        <v>4281</v>
      </c>
      <c r="C10033">
        <v>0</v>
      </c>
      <c r="D10033">
        <v>0</v>
      </c>
      <c r="E10033">
        <v>0</v>
      </c>
      <c r="F10033">
        <v>85830.085999999996</v>
      </c>
      <c r="G10033">
        <v>128423.26</v>
      </c>
      <c r="H10033">
        <v>56475.39</v>
      </c>
      <c r="I10033">
        <v>334781.96999999997</v>
      </c>
      <c r="J10033">
        <v>358764.78</v>
      </c>
      <c r="K10033">
        <v>0</v>
      </c>
      <c r="L10033">
        <v>103855.37</v>
      </c>
      <c r="M10033">
        <v>0</v>
      </c>
      <c r="N10033">
        <v>0</v>
      </c>
      <c r="O10033">
        <v>0</v>
      </c>
      <c r="P10033">
        <v>0</v>
      </c>
    </row>
    <row r="10034" spans="1:16" x14ac:dyDescent="0.25">
      <c r="A10034">
        <v>13241</v>
      </c>
      <c r="B10034" t="s">
        <v>4306</v>
      </c>
      <c r="C10034">
        <v>97709.25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</row>
    <row r="10035" spans="1:16" x14ac:dyDescent="0.25">
      <c r="A10035">
        <v>13243</v>
      </c>
      <c r="B10035">
        <v>0</v>
      </c>
      <c r="C10035">
        <v>114702.96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</row>
    <row r="10036" spans="1:16" x14ac:dyDescent="0.25">
      <c r="A10036">
        <v>13244</v>
      </c>
      <c r="B10036">
        <v>0</v>
      </c>
      <c r="C10036">
        <v>163842.25</v>
      </c>
      <c r="D10036">
        <v>64295.258000000002</v>
      </c>
      <c r="E10036">
        <v>0</v>
      </c>
      <c r="F10036">
        <v>64831.137000000002</v>
      </c>
      <c r="G10036">
        <v>83378.445000000007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</row>
    <row r="10037" spans="1:16" x14ac:dyDescent="0.25">
      <c r="A10037">
        <v>13245</v>
      </c>
      <c r="B10037">
        <v>0</v>
      </c>
      <c r="C10037">
        <v>208468.12</v>
      </c>
      <c r="D10037">
        <v>85788.35</v>
      </c>
      <c r="E10037">
        <v>70713.375</v>
      </c>
      <c r="F10037">
        <v>78910.414000000004</v>
      </c>
      <c r="G10037">
        <v>110622.99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</row>
    <row r="10038" spans="1:16" x14ac:dyDescent="0.25">
      <c r="A10038">
        <v>13247</v>
      </c>
      <c r="B10038" t="s">
        <v>4296</v>
      </c>
      <c r="C10038">
        <v>179711.48</v>
      </c>
      <c r="D10038">
        <v>74403.06</v>
      </c>
      <c r="E10038">
        <v>91325.59</v>
      </c>
      <c r="F10038">
        <v>70549.02</v>
      </c>
      <c r="G10038">
        <v>100151.55499999999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</row>
    <row r="10039" spans="1:16" x14ac:dyDescent="0.25">
      <c r="A10039">
        <v>13248</v>
      </c>
      <c r="B10039" t="s">
        <v>4291</v>
      </c>
      <c r="C10039">
        <v>166922.89000000001</v>
      </c>
      <c r="D10039">
        <v>86867.61</v>
      </c>
      <c r="E10039">
        <v>0</v>
      </c>
      <c r="F10039">
        <v>60654.91</v>
      </c>
      <c r="G10039">
        <v>88813.304999999993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</row>
    <row r="10040" spans="1:16" x14ac:dyDescent="0.25">
      <c r="A10040">
        <v>13249</v>
      </c>
      <c r="B10040" t="s">
        <v>4307</v>
      </c>
      <c r="C10040">
        <v>151676.64000000001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</row>
    <row r="10041" spans="1:16" x14ac:dyDescent="0.25">
      <c r="A10041">
        <v>13252</v>
      </c>
      <c r="B10041" t="s">
        <v>4310</v>
      </c>
      <c r="C10041">
        <v>73957.509999999995</v>
      </c>
      <c r="D10041">
        <v>57130.84</v>
      </c>
      <c r="E10041">
        <v>148201.60000000001</v>
      </c>
      <c r="F10041">
        <v>238346.31</v>
      </c>
      <c r="G10041">
        <v>445815.7</v>
      </c>
      <c r="H10041">
        <v>115851.41</v>
      </c>
      <c r="I10041">
        <v>0</v>
      </c>
      <c r="J10041">
        <v>0</v>
      </c>
      <c r="K10041">
        <v>0</v>
      </c>
      <c r="L10041">
        <v>0</v>
      </c>
      <c r="M10041">
        <v>0</v>
      </c>
      <c r="N10041">
        <v>0</v>
      </c>
      <c r="O10041">
        <v>0</v>
      </c>
      <c r="P10041">
        <v>0</v>
      </c>
    </row>
    <row r="10042" spans="1:16" x14ac:dyDescent="0.25">
      <c r="A10042">
        <v>13254</v>
      </c>
      <c r="B10042" t="s">
        <v>4300</v>
      </c>
      <c r="C10042">
        <v>225240.62</v>
      </c>
      <c r="D10042">
        <v>105451.414</v>
      </c>
      <c r="E10042">
        <v>97877.06</v>
      </c>
      <c r="F10042">
        <v>330308.03000000003</v>
      </c>
      <c r="G10042">
        <v>371442.53</v>
      </c>
      <c r="H10042">
        <v>214028.16</v>
      </c>
      <c r="I10042">
        <v>688958.5</v>
      </c>
      <c r="J10042">
        <v>733493.2</v>
      </c>
      <c r="K10042">
        <v>601249</v>
      </c>
      <c r="L10042">
        <v>450576.5</v>
      </c>
      <c r="M10042">
        <v>0</v>
      </c>
      <c r="N10042">
        <v>0</v>
      </c>
      <c r="O10042">
        <v>0</v>
      </c>
      <c r="P10042">
        <v>0</v>
      </c>
    </row>
    <row r="10043" spans="1:16" x14ac:dyDescent="0.25">
      <c r="A10043">
        <v>13255</v>
      </c>
      <c r="B10043">
        <v>0</v>
      </c>
      <c r="C10043">
        <v>0</v>
      </c>
      <c r="D10043">
        <v>0</v>
      </c>
      <c r="E10043">
        <v>71454.240000000005</v>
      </c>
      <c r="F10043">
        <v>144014.6</v>
      </c>
      <c r="G10043">
        <v>188150.22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</row>
    <row r="10044" spans="1:16" x14ac:dyDescent="0.25">
      <c r="A10044">
        <v>13256</v>
      </c>
      <c r="B10044">
        <v>0</v>
      </c>
      <c r="C10044">
        <v>0</v>
      </c>
      <c r="D10044">
        <v>0</v>
      </c>
      <c r="E10044">
        <v>0</v>
      </c>
      <c r="F10044">
        <v>559821.06000000006</v>
      </c>
      <c r="G10044">
        <v>445233.06</v>
      </c>
      <c r="H10044">
        <v>201019.4</v>
      </c>
      <c r="I10044">
        <v>3823351.5</v>
      </c>
      <c r="J10044">
        <v>2308842.5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</row>
    <row r="10045" spans="1:16" x14ac:dyDescent="0.25">
      <c r="A10045">
        <v>13257</v>
      </c>
      <c r="B10045">
        <v>0</v>
      </c>
      <c r="C10045">
        <v>0</v>
      </c>
      <c r="D10045">
        <v>0</v>
      </c>
      <c r="E10045">
        <v>0</v>
      </c>
      <c r="F10045">
        <v>433557.88</v>
      </c>
      <c r="G10045">
        <v>406812.15999999997</v>
      </c>
      <c r="H10045">
        <v>186927.66</v>
      </c>
      <c r="I10045">
        <v>3482510.2</v>
      </c>
      <c r="J10045">
        <v>2179203.5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</row>
    <row r="10046" spans="1:16" x14ac:dyDescent="0.25">
      <c r="A10046">
        <v>13258</v>
      </c>
      <c r="B10046">
        <v>0</v>
      </c>
      <c r="C10046">
        <v>0</v>
      </c>
      <c r="D10046">
        <v>0</v>
      </c>
      <c r="E10046">
        <v>0</v>
      </c>
      <c r="F10046">
        <v>826890.7</v>
      </c>
      <c r="G10046">
        <v>674175.3</v>
      </c>
      <c r="H10046">
        <v>254664.05</v>
      </c>
      <c r="I10046">
        <v>5982998.5</v>
      </c>
      <c r="J10046">
        <v>2919807.2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</row>
    <row r="10047" spans="1:16" x14ac:dyDescent="0.25">
      <c r="A10047">
        <v>13259</v>
      </c>
      <c r="B10047">
        <v>0</v>
      </c>
      <c r="C10047">
        <v>0</v>
      </c>
      <c r="D10047">
        <v>0</v>
      </c>
      <c r="E10047">
        <v>0</v>
      </c>
      <c r="F10047">
        <v>465391.2</v>
      </c>
      <c r="G10047">
        <v>461854.28</v>
      </c>
      <c r="H10047">
        <v>215121.27</v>
      </c>
      <c r="I10047">
        <v>3716876.8</v>
      </c>
      <c r="J10047">
        <v>2385392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0</v>
      </c>
    </row>
    <row r="10048" spans="1:16" x14ac:dyDescent="0.25">
      <c r="A10048">
        <v>13260</v>
      </c>
      <c r="B10048">
        <v>0</v>
      </c>
      <c r="C10048">
        <v>0</v>
      </c>
      <c r="D10048">
        <v>0</v>
      </c>
      <c r="E10048">
        <v>0</v>
      </c>
      <c r="F10048">
        <v>568980.25</v>
      </c>
      <c r="G10048">
        <v>474230.28</v>
      </c>
      <c r="H10048">
        <v>218145.77</v>
      </c>
      <c r="I10048">
        <v>4146526.8</v>
      </c>
      <c r="J10048">
        <v>2508158.2000000002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</row>
    <row r="10049" spans="1:16" x14ac:dyDescent="0.25">
      <c r="A10049">
        <v>13261</v>
      </c>
      <c r="B10049">
        <v>0</v>
      </c>
      <c r="C10049">
        <v>0</v>
      </c>
      <c r="D10049">
        <v>0</v>
      </c>
      <c r="E10049">
        <v>0</v>
      </c>
      <c r="F10049">
        <v>106966.125</v>
      </c>
      <c r="G10049">
        <v>134284.81</v>
      </c>
      <c r="H10049">
        <v>57638.43</v>
      </c>
      <c r="I10049">
        <v>380971.06</v>
      </c>
      <c r="J10049">
        <v>432327.84</v>
      </c>
      <c r="K10049">
        <v>103785.73</v>
      </c>
      <c r="L10049">
        <v>0</v>
      </c>
      <c r="M10049">
        <v>0</v>
      </c>
      <c r="N10049">
        <v>0</v>
      </c>
      <c r="O10049">
        <v>0</v>
      </c>
      <c r="P10049">
        <v>0</v>
      </c>
    </row>
    <row r="10050" spans="1:16" x14ac:dyDescent="0.25">
      <c r="A10050">
        <v>13262</v>
      </c>
      <c r="B10050">
        <v>0</v>
      </c>
      <c r="C10050">
        <v>0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310441.53000000003</v>
      </c>
      <c r="J10050">
        <v>184273.55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</row>
    <row r="10051" spans="1:16" x14ac:dyDescent="0.25">
      <c r="A10051">
        <v>13263</v>
      </c>
      <c r="B10051" t="s">
        <v>4299</v>
      </c>
      <c r="C10051">
        <v>233567.81</v>
      </c>
      <c r="D10051">
        <v>100548.22</v>
      </c>
      <c r="E10051">
        <v>82046.850000000006</v>
      </c>
      <c r="F10051">
        <v>314275.38</v>
      </c>
      <c r="G10051">
        <v>365250.06</v>
      </c>
      <c r="H10051">
        <v>190539.12</v>
      </c>
      <c r="I10051">
        <v>597898.56000000006</v>
      </c>
      <c r="J10051">
        <v>640266.06000000006</v>
      </c>
      <c r="K10051">
        <v>532781.6</v>
      </c>
      <c r="L10051">
        <v>512765</v>
      </c>
      <c r="M10051">
        <v>0</v>
      </c>
      <c r="N10051">
        <v>0</v>
      </c>
      <c r="O10051">
        <v>0</v>
      </c>
      <c r="P10051">
        <v>0</v>
      </c>
    </row>
    <row r="10052" spans="1:16" x14ac:dyDescent="0.25">
      <c r="A10052">
        <v>13264</v>
      </c>
      <c r="B10052">
        <v>0</v>
      </c>
      <c r="C10052">
        <v>154313.17000000001</v>
      </c>
      <c r="D10052">
        <v>0</v>
      </c>
      <c r="E10052">
        <v>59913.976999999999</v>
      </c>
      <c r="F10052">
        <v>291432.38</v>
      </c>
      <c r="G10052">
        <v>354178.25</v>
      </c>
      <c r="H10052">
        <v>186020.5</v>
      </c>
      <c r="I10052">
        <v>616873.93999999994</v>
      </c>
      <c r="J10052">
        <v>704245.5</v>
      </c>
      <c r="K10052">
        <v>455926.28</v>
      </c>
      <c r="L10052">
        <v>348984</v>
      </c>
      <c r="M10052">
        <v>0</v>
      </c>
      <c r="N10052">
        <v>0</v>
      </c>
      <c r="O10052">
        <v>0</v>
      </c>
      <c r="P10052">
        <v>0</v>
      </c>
    </row>
    <row r="10053" spans="1:16" x14ac:dyDescent="0.25">
      <c r="A10053">
        <v>13265</v>
      </c>
      <c r="B10053">
        <v>0</v>
      </c>
      <c r="C10053">
        <v>0</v>
      </c>
      <c r="D10053">
        <v>0</v>
      </c>
      <c r="E10053">
        <v>0</v>
      </c>
      <c r="F10053">
        <v>0</v>
      </c>
      <c r="G10053">
        <v>56320.472999999998</v>
      </c>
      <c r="H10053">
        <v>0</v>
      </c>
      <c r="I10053">
        <v>213462.42</v>
      </c>
      <c r="J10053">
        <v>226215.36</v>
      </c>
      <c r="K10053">
        <v>137800.4</v>
      </c>
      <c r="L10053">
        <v>0</v>
      </c>
      <c r="M10053">
        <v>0</v>
      </c>
      <c r="N10053">
        <v>0</v>
      </c>
      <c r="O10053">
        <v>0</v>
      </c>
      <c r="P10053">
        <v>0</v>
      </c>
    </row>
    <row r="10054" spans="1:16" x14ac:dyDescent="0.25">
      <c r="A10054">
        <v>13270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188021.44</v>
      </c>
      <c r="J10054">
        <v>105783.9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</row>
    <row r="10055" spans="1:16" x14ac:dyDescent="0.25">
      <c r="A10055">
        <v>13271</v>
      </c>
      <c r="B10055">
        <v>0</v>
      </c>
      <c r="C10055">
        <v>0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178486.88</v>
      </c>
      <c r="J10055">
        <v>98656.016000000003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</row>
    <row r="10056" spans="1:16" x14ac:dyDescent="0.25">
      <c r="A10056">
        <v>13272</v>
      </c>
      <c r="B10056" t="s">
        <v>361</v>
      </c>
      <c r="C10056">
        <v>0</v>
      </c>
      <c r="D10056">
        <v>0</v>
      </c>
      <c r="E10056">
        <v>0</v>
      </c>
      <c r="F10056">
        <v>2659754</v>
      </c>
      <c r="G10056">
        <v>2747610.5</v>
      </c>
      <c r="H10056">
        <v>2886791.2</v>
      </c>
      <c r="I10056">
        <v>6279117</v>
      </c>
      <c r="J10056">
        <v>7989653.5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</row>
    <row r="10057" spans="1:16" x14ac:dyDescent="0.25">
      <c r="A10057">
        <v>13273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139306.16</v>
      </c>
      <c r="J10057">
        <v>64555.862999999998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</row>
    <row r="10058" spans="1:16" x14ac:dyDescent="0.25">
      <c r="A10058">
        <v>13274</v>
      </c>
      <c r="B10058" t="s">
        <v>4312</v>
      </c>
      <c r="C10058">
        <v>0</v>
      </c>
      <c r="D10058">
        <v>0</v>
      </c>
      <c r="E10058">
        <v>0</v>
      </c>
      <c r="F10058">
        <v>111288.46</v>
      </c>
      <c r="G10058">
        <v>107748.03</v>
      </c>
      <c r="H10058">
        <v>53557.684000000001</v>
      </c>
      <c r="I10058">
        <v>546680.69999999995</v>
      </c>
      <c r="J10058">
        <v>519073.84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</row>
    <row r="10059" spans="1:16" x14ac:dyDescent="0.25">
      <c r="A10059">
        <v>13275</v>
      </c>
      <c r="B10059" t="s">
        <v>253</v>
      </c>
      <c r="C10059">
        <v>82714.490000000005</v>
      </c>
      <c r="D10059">
        <v>0</v>
      </c>
      <c r="E10059">
        <v>100408.88</v>
      </c>
      <c r="F10059">
        <v>163143.35999999999</v>
      </c>
      <c r="G10059">
        <v>154788.75</v>
      </c>
      <c r="H10059">
        <v>81755</v>
      </c>
      <c r="I10059">
        <v>0</v>
      </c>
      <c r="J10059">
        <v>0</v>
      </c>
      <c r="K10059">
        <v>10202086</v>
      </c>
      <c r="L10059">
        <v>9693424</v>
      </c>
      <c r="M10059">
        <v>0</v>
      </c>
      <c r="N10059">
        <v>0</v>
      </c>
      <c r="O10059">
        <v>0</v>
      </c>
      <c r="P10059">
        <v>0</v>
      </c>
    </row>
    <row r="10060" spans="1:16" x14ac:dyDescent="0.25">
      <c r="A10060">
        <v>13276</v>
      </c>
      <c r="B10060" t="s">
        <v>4311</v>
      </c>
      <c r="C10060">
        <v>153755.66</v>
      </c>
      <c r="D10060">
        <v>0</v>
      </c>
      <c r="E10060">
        <v>0</v>
      </c>
      <c r="F10060">
        <v>80831.399999999994</v>
      </c>
      <c r="G10060">
        <v>265733.12</v>
      </c>
      <c r="H10060">
        <v>96592.164000000004</v>
      </c>
      <c r="I10060">
        <v>364846.12</v>
      </c>
      <c r="J10060">
        <v>416389.56</v>
      </c>
      <c r="K10060">
        <v>458989.03</v>
      </c>
      <c r="L10060">
        <v>324079.38</v>
      </c>
      <c r="M10060">
        <v>0</v>
      </c>
      <c r="N10060">
        <v>0</v>
      </c>
      <c r="O10060">
        <v>0</v>
      </c>
      <c r="P10060">
        <v>0</v>
      </c>
    </row>
    <row r="10061" spans="1:16" x14ac:dyDescent="0.25">
      <c r="A10061">
        <v>13278</v>
      </c>
      <c r="B10061" t="s">
        <v>4317</v>
      </c>
      <c r="C10061">
        <v>822492.8</v>
      </c>
      <c r="D10061">
        <v>363602.9</v>
      </c>
      <c r="E10061">
        <v>381070.9</v>
      </c>
      <c r="F10061">
        <v>389383.03</v>
      </c>
      <c r="G10061">
        <v>495334.2</v>
      </c>
      <c r="H10061">
        <v>213113.16</v>
      </c>
      <c r="I10061">
        <v>0</v>
      </c>
      <c r="J10061">
        <v>0</v>
      </c>
      <c r="K10061">
        <v>578644.93999999994</v>
      </c>
      <c r="L10061">
        <v>418681.97</v>
      </c>
      <c r="M10061">
        <v>0</v>
      </c>
      <c r="N10061">
        <v>0</v>
      </c>
      <c r="O10061">
        <v>0</v>
      </c>
      <c r="P10061">
        <v>0</v>
      </c>
    </row>
    <row r="10062" spans="1:16" x14ac:dyDescent="0.25">
      <c r="A10062">
        <v>13279</v>
      </c>
      <c r="B10062">
        <v>0</v>
      </c>
      <c r="C10062">
        <v>792870.75</v>
      </c>
      <c r="D10062">
        <v>374392.5</v>
      </c>
      <c r="E10062">
        <v>350812.22</v>
      </c>
      <c r="F10062">
        <v>351639.1</v>
      </c>
      <c r="G10062">
        <v>436521.62</v>
      </c>
      <c r="H10062">
        <v>173848.58</v>
      </c>
      <c r="I10062">
        <v>0</v>
      </c>
      <c r="J10062">
        <v>0</v>
      </c>
      <c r="K10062">
        <v>577757.69999999995</v>
      </c>
      <c r="L10062">
        <v>444370.38</v>
      </c>
      <c r="M10062">
        <v>0</v>
      </c>
      <c r="N10062">
        <v>0</v>
      </c>
      <c r="O10062">
        <v>0</v>
      </c>
      <c r="P10062">
        <v>0</v>
      </c>
    </row>
    <row r="10063" spans="1:16" x14ac:dyDescent="0.25">
      <c r="A10063">
        <v>13280</v>
      </c>
      <c r="B10063" t="s">
        <v>4319</v>
      </c>
      <c r="C10063">
        <v>571291.1</v>
      </c>
      <c r="D10063">
        <v>294071.7</v>
      </c>
      <c r="E10063">
        <v>264332.15999999997</v>
      </c>
      <c r="F10063">
        <v>234748.98</v>
      </c>
      <c r="G10063">
        <v>334202.3</v>
      </c>
      <c r="H10063">
        <v>125894.44500000001</v>
      </c>
      <c r="I10063">
        <v>0</v>
      </c>
      <c r="J10063">
        <v>0</v>
      </c>
      <c r="K10063">
        <v>278965.3</v>
      </c>
      <c r="L10063">
        <v>224486.75</v>
      </c>
      <c r="M10063">
        <v>0</v>
      </c>
      <c r="N10063">
        <v>0</v>
      </c>
      <c r="O10063">
        <v>0</v>
      </c>
      <c r="P10063">
        <v>0</v>
      </c>
    </row>
    <row r="10064" spans="1:16" x14ac:dyDescent="0.25">
      <c r="A10064">
        <v>13281</v>
      </c>
      <c r="B10064">
        <v>0</v>
      </c>
      <c r="C10064">
        <v>524776.9</v>
      </c>
      <c r="D10064">
        <v>251968.16</v>
      </c>
      <c r="E10064">
        <v>250963.81</v>
      </c>
      <c r="F10064">
        <v>239982.23</v>
      </c>
      <c r="G10064">
        <v>314334.90000000002</v>
      </c>
      <c r="H10064">
        <v>119480</v>
      </c>
      <c r="I10064">
        <v>0</v>
      </c>
      <c r="J10064">
        <v>0</v>
      </c>
      <c r="K10064">
        <v>564563.69999999995</v>
      </c>
      <c r="L10064">
        <v>445953.3</v>
      </c>
      <c r="M10064">
        <v>0</v>
      </c>
      <c r="N10064">
        <v>0</v>
      </c>
      <c r="O10064">
        <v>0</v>
      </c>
      <c r="P10064">
        <v>0</v>
      </c>
    </row>
    <row r="10065" spans="1:16" x14ac:dyDescent="0.25">
      <c r="A10065">
        <v>13282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273614.3</v>
      </c>
      <c r="M10065">
        <v>0</v>
      </c>
      <c r="N10065">
        <v>0</v>
      </c>
      <c r="O10065">
        <v>0</v>
      </c>
      <c r="P10065">
        <v>0</v>
      </c>
    </row>
    <row r="10066" spans="1:16" x14ac:dyDescent="0.25">
      <c r="A10066">
        <v>13283</v>
      </c>
      <c r="B10066" t="s">
        <v>4320</v>
      </c>
      <c r="C10066">
        <v>743174</v>
      </c>
      <c r="D10066">
        <v>373567.8</v>
      </c>
      <c r="E10066">
        <v>354708.94</v>
      </c>
      <c r="F10066">
        <v>349825.28000000003</v>
      </c>
      <c r="G10066">
        <v>442985</v>
      </c>
      <c r="H10066">
        <v>154230.25</v>
      </c>
      <c r="I10066">
        <v>0</v>
      </c>
      <c r="J10066">
        <v>0</v>
      </c>
      <c r="K10066">
        <v>544329.1</v>
      </c>
      <c r="L10066">
        <v>437891.75</v>
      </c>
      <c r="M10066">
        <v>0</v>
      </c>
      <c r="N10066">
        <v>0</v>
      </c>
      <c r="O10066">
        <v>0</v>
      </c>
      <c r="P10066">
        <v>0</v>
      </c>
    </row>
    <row r="10067" spans="1:16" x14ac:dyDescent="0.25">
      <c r="A10067">
        <v>13284</v>
      </c>
      <c r="B10067" t="s">
        <v>4315</v>
      </c>
      <c r="C10067">
        <v>247560.62</v>
      </c>
      <c r="D10067">
        <v>93440.69</v>
      </c>
      <c r="E10067">
        <v>89646.695000000007</v>
      </c>
      <c r="F10067">
        <v>142785.84</v>
      </c>
      <c r="G10067">
        <v>245769.44</v>
      </c>
      <c r="H10067">
        <v>0</v>
      </c>
      <c r="I10067">
        <v>250592.47</v>
      </c>
      <c r="J10067">
        <v>303844.38</v>
      </c>
      <c r="K10067">
        <v>592917.69999999995</v>
      </c>
      <c r="L10067">
        <v>421119.1</v>
      </c>
      <c r="M10067">
        <v>0</v>
      </c>
      <c r="N10067">
        <v>0</v>
      </c>
      <c r="O10067">
        <v>0</v>
      </c>
      <c r="P10067">
        <v>0</v>
      </c>
    </row>
    <row r="10068" spans="1:16" x14ac:dyDescent="0.25">
      <c r="A10068">
        <v>13285</v>
      </c>
      <c r="B10068">
        <v>0</v>
      </c>
      <c r="C10068">
        <v>602372.1</v>
      </c>
      <c r="D10068">
        <v>268315.78000000003</v>
      </c>
      <c r="E10068">
        <v>280615.59999999998</v>
      </c>
      <c r="F10068">
        <v>234290.38</v>
      </c>
      <c r="G10068">
        <v>347033.03</v>
      </c>
      <c r="H10068">
        <v>131744.69</v>
      </c>
      <c r="I10068">
        <v>0</v>
      </c>
      <c r="J10068">
        <v>0</v>
      </c>
      <c r="K10068">
        <v>183672.77</v>
      </c>
      <c r="L10068">
        <v>143656.34</v>
      </c>
      <c r="M10068">
        <v>0</v>
      </c>
      <c r="N10068">
        <v>0</v>
      </c>
      <c r="O10068">
        <v>0</v>
      </c>
      <c r="P10068">
        <v>0</v>
      </c>
    </row>
    <row r="10069" spans="1:16" x14ac:dyDescent="0.25">
      <c r="A10069">
        <v>13286</v>
      </c>
      <c r="B10069" t="s">
        <v>4318</v>
      </c>
      <c r="C10069">
        <v>439251.78</v>
      </c>
      <c r="D10069">
        <v>182251.12</v>
      </c>
      <c r="E10069">
        <v>190434.22</v>
      </c>
      <c r="F10069">
        <v>189210.3</v>
      </c>
      <c r="G10069">
        <v>298869.09999999998</v>
      </c>
      <c r="H10069">
        <v>102071.58</v>
      </c>
      <c r="I10069">
        <v>0</v>
      </c>
      <c r="J10069">
        <v>0</v>
      </c>
      <c r="K10069">
        <v>349015.6</v>
      </c>
      <c r="L10069">
        <v>277945.96999999997</v>
      </c>
      <c r="M10069">
        <v>0</v>
      </c>
      <c r="N10069">
        <v>0</v>
      </c>
      <c r="O10069">
        <v>0</v>
      </c>
      <c r="P10069">
        <v>0</v>
      </c>
    </row>
    <row r="10070" spans="1:16" x14ac:dyDescent="0.25">
      <c r="A10070">
        <v>13287</v>
      </c>
      <c r="B10070" t="s">
        <v>4316</v>
      </c>
      <c r="C10070">
        <v>0</v>
      </c>
      <c r="D10070">
        <v>0</v>
      </c>
      <c r="E10070">
        <v>53634.555</v>
      </c>
      <c r="F10070">
        <v>67823.44</v>
      </c>
      <c r="G10070">
        <v>140297.23000000001</v>
      </c>
      <c r="H10070">
        <v>0</v>
      </c>
      <c r="I10070">
        <v>0</v>
      </c>
      <c r="J10070">
        <v>0</v>
      </c>
      <c r="K10070">
        <v>7502883</v>
      </c>
      <c r="L10070">
        <v>7104337.5</v>
      </c>
      <c r="M10070">
        <v>0</v>
      </c>
      <c r="N10070">
        <v>0</v>
      </c>
      <c r="O10070">
        <v>0</v>
      </c>
      <c r="P10070">
        <v>0</v>
      </c>
    </row>
    <row r="10071" spans="1:16" x14ac:dyDescent="0.25">
      <c r="A10071">
        <v>13288</v>
      </c>
      <c r="B10071" t="s">
        <v>4313</v>
      </c>
      <c r="C10071">
        <v>275526.2</v>
      </c>
      <c r="D10071">
        <v>107913.664</v>
      </c>
      <c r="E10071">
        <v>106019.016</v>
      </c>
      <c r="F10071">
        <v>355302.16</v>
      </c>
      <c r="G10071">
        <v>80266.720000000001</v>
      </c>
      <c r="H10071">
        <v>212607.45</v>
      </c>
      <c r="I10071">
        <v>574312.6</v>
      </c>
      <c r="J10071">
        <v>707612.1</v>
      </c>
      <c r="K10071">
        <v>602242.6</v>
      </c>
      <c r="L10071">
        <v>550195.30000000005</v>
      </c>
      <c r="M10071">
        <v>0</v>
      </c>
      <c r="N10071">
        <v>0</v>
      </c>
      <c r="O10071">
        <v>0</v>
      </c>
      <c r="P10071">
        <v>0</v>
      </c>
    </row>
    <row r="10072" spans="1:16" x14ac:dyDescent="0.25">
      <c r="A10072">
        <v>13290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161179.67000000001</v>
      </c>
      <c r="J10072">
        <v>113395.266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</row>
    <row r="10073" spans="1:16" x14ac:dyDescent="0.25">
      <c r="A10073">
        <v>13293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416154.25</v>
      </c>
      <c r="L10073">
        <v>231793.27</v>
      </c>
      <c r="M10073">
        <v>0</v>
      </c>
      <c r="N10073">
        <v>0</v>
      </c>
      <c r="O10073">
        <v>0</v>
      </c>
      <c r="P10073">
        <v>0</v>
      </c>
    </row>
    <row r="10074" spans="1:16" x14ac:dyDescent="0.25">
      <c r="A10074">
        <v>13294</v>
      </c>
      <c r="B10074">
        <v>0</v>
      </c>
      <c r="C10074">
        <v>0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167503.51999999999</v>
      </c>
      <c r="L10074">
        <v>107311.875</v>
      </c>
      <c r="M10074">
        <v>0</v>
      </c>
      <c r="N10074">
        <v>0</v>
      </c>
      <c r="O10074">
        <v>0</v>
      </c>
      <c r="P10074">
        <v>0</v>
      </c>
    </row>
    <row r="10075" spans="1:16" x14ac:dyDescent="0.25">
      <c r="A10075">
        <v>13295</v>
      </c>
      <c r="B10075" t="s">
        <v>4325</v>
      </c>
      <c r="C10075">
        <v>326275.75</v>
      </c>
      <c r="D10075">
        <v>161842.85999999999</v>
      </c>
      <c r="E10075">
        <v>142225.84</v>
      </c>
      <c r="F10075">
        <v>120440.34</v>
      </c>
      <c r="G10075">
        <v>196817.19</v>
      </c>
      <c r="H10075">
        <v>0</v>
      </c>
      <c r="I10075">
        <v>0</v>
      </c>
      <c r="J10075">
        <v>0</v>
      </c>
      <c r="K10075">
        <v>552915.43999999994</v>
      </c>
      <c r="L10075">
        <v>360985.53</v>
      </c>
      <c r="M10075">
        <v>0</v>
      </c>
      <c r="N10075">
        <v>0</v>
      </c>
      <c r="O10075">
        <v>0</v>
      </c>
      <c r="P10075">
        <v>0</v>
      </c>
    </row>
    <row r="10076" spans="1:16" x14ac:dyDescent="0.25">
      <c r="A10076">
        <v>13297</v>
      </c>
      <c r="B10076" t="s">
        <v>4309</v>
      </c>
      <c r="C10076">
        <v>108633.75</v>
      </c>
      <c r="D10076">
        <v>0</v>
      </c>
      <c r="E10076">
        <v>0</v>
      </c>
      <c r="F10076">
        <v>138468.78</v>
      </c>
      <c r="G10076">
        <v>94103.25</v>
      </c>
      <c r="H10076">
        <v>0</v>
      </c>
      <c r="I10076">
        <v>293555.20000000001</v>
      </c>
      <c r="J10076">
        <v>377831.38</v>
      </c>
      <c r="K10076">
        <v>434759.6</v>
      </c>
      <c r="L10076">
        <v>307742.90000000002</v>
      </c>
      <c r="M10076">
        <v>0</v>
      </c>
      <c r="N10076">
        <v>0</v>
      </c>
      <c r="O10076">
        <v>0</v>
      </c>
      <c r="P10076">
        <v>0</v>
      </c>
    </row>
    <row r="10077" spans="1:16" x14ac:dyDescent="0.25">
      <c r="A10077">
        <v>13299</v>
      </c>
      <c r="B10077">
        <v>0</v>
      </c>
      <c r="C10077">
        <v>98388.03</v>
      </c>
      <c r="D10077">
        <v>0</v>
      </c>
      <c r="E10077">
        <v>0</v>
      </c>
      <c r="F10077">
        <v>0</v>
      </c>
      <c r="G10077">
        <v>114741.78</v>
      </c>
      <c r="H10077">
        <v>0</v>
      </c>
      <c r="I10077">
        <v>244547.14</v>
      </c>
      <c r="J10077">
        <v>258034.66</v>
      </c>
      <c r="K10077">
        <v>386243.3</v>
      </c>
      <c r="L10077">
        <v>317790.21999999997</v>
      </c>
      <c r="M10077">
        <v>0</v>
      </c>
      <c r="N10077">
        <v>0</v>
      </c>
      <c r="O10077">
        <v>0</v>
      </c>
      <c r="P10077">
        <v>0</v>
      </c>
    </row>
    <row r="10078" spans="1:16" x14ac:dyDescent="0.25">
      <c r="A10078">
        <v>13300</v>
      </c>
      <c r="B10078" t="s">
        <v>4308</v>
      </c>
      <c r="C10078">
        <v>121128.19500000001</v>
      </c>
      <c r="D10078">
        <v>55104.042999999998</v>
      </c>
      <c r="E10078">
        <v>0</v>
      </c>
      <c r="F10078">
        <v>103866.875</v>
      </c>
      <c r="G10078">
        <v>203039.25</v>
      </c>
      <c r="H10078">
        <v>62808.214999999997</v>
      </c>
      <c r="I10078">
        <v>344194.25</v>
      </c>
      <c r="J10078">
        <v>435139.1</v>
      </c>
      <c r="K10078">
        <v>522941.3</v>
      </c>
      <c r="L10078">
        <v>440964.25</v>
      </c>
      <c r="M10078">
        <v>0</v>
      </c>
      <c r="N10078">
        <v>0</v>
      </c>
      <c r="O10078">
        <v>0</v>
      </c>
      <c r="P10078">
        <v>0</v>
      </c>
    </row>
    <row r="10079" spans="1:16" x14ac:dyDescent="0.25">
      <c r="A10079">
        <v>13301</v>
      </c>
      <c r="B10079">
        <v>0</v>
      </c>
      <c r="C10079">
        <v>0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0</v>
      </c>
      <c r="K10079">
        <v>419043.6</v>
      </c>
      <c r="L10079">
        <v>390075.06</v>
      </c>
      <c r="M10079">
        <v>0</v>
      </c>
      <c r="N10079">
        <v>0</v>
      </c>
      <c r="O10079">
        <v>0</v>
      </c>
      <c r="P10079">
        <v>0</v>
      </c>
    </row>
    <row r="10080" spans="1:16" x14ac:dyDescent="0.25">
      <c r="A10080">
        <v>13302</v>
      </c>
      <c r="B10080">
        <v>0</v>
      </c>
      <c r="C10080">
        <v>0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0</v>
      </c>
      <c r="J10080">
        <v>0</v>
      </c>
      <c r="K10080">
        <v>382296.6</v>
      </c>
      <c r="L10080">
        <v>351778.53</v>
      </c>
      <c r="M10080">
        <v>0</v>
      </c>
      <c r="N10080">
        <v>0</v>
      </c>
      <c r="O10080">
        <v>0</v>
      </c>
      <c r="P10080">
        <v>0</v>
      </c>
    </row>
    <row r="10081" spans="1:16" x14ac:dyDescent="0.25">
      <c r="A10081">
        <v>13303</v>
      </c>
      <c r="B10081">
        <v>0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301594.62</v>
      </c>
      <c r="L10081">
        <v>277620.94</v>
      </c>
      <c r="M10081">
        <v>0</v>
      </c>
      <c r="N10081">
        <v>0</v>
      </c>
      <c r="O10081">
        <v>0</v>
      </c>
      <c r="P10081">
        <v>0</v>
      </c>
    </row>
    <row r="10082" spans="1:16" x14ac:dyDescent="0.25">
      <c r="A10082">
        <v>13304</v>
      </c>
      <c r="B10082">
        <v>0</v>
      </c>
      <c r="C10082">
        <v>0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0</v>
      </c>
      <c r="J10082">
        <v>0</v>
      </c>
      <c r="K10082">
        <v>271720.06</v>
      </c>
      <c r="L10082">
        <v>248324.8</v>
      </c>
      <c r="M10082">
        <v>0</v>
      </c>
      <c r="N10082">
        <v>0</v>
      </c>
      <c r="O10082">
        <v>0</v>
      </c>
      <c r="P10082">
        <v>0</v>
      </c>
    </row>
    <row r="10083" spans="1:16" x14ac:dyDescent="0.25">
      <c r="A10083">
        <v>13305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0</v>
      </c>
      <c r="K10083">
        <v>179901.86</v>
      </c>
      <c r="L10083">
        <v>174047.6</v>
      </c>
      <c r="M10083">
        <v>0</v>
      </c>
      <c r="N10083">
        <v>0</v>
      </c>
      <c r="O10083">
        <v>0</v>
      </c>
      <c r="P10083">
        <v>0</v>
      </c>
    </row>
    <row r="10084" spans="1:16" x14ac:dyDescent="0.25">
      <c r="A10084">
        <v>13306</v>
      </c>
      <c r="B10084" t="s">
        <v>4314</v>
      </c>
      <c r="C10084">
        <v>0</v>
      </c>
      <c r="D10084">
        <v>0</v>
      </c>
      <c r="E10084">
        <v>0</v>
      </c>
      <c r="F10084">
        <v>57229.75</v>
      </c>
      <c r="G10084">
        <v>84278.22</v>
      </c>
      <c r="H10084">
        <v>0</v>
      </c>
      <c r="I10084">
        <v>0</v>
      </c>
      <c r="J10084">
        <v>0</v>
      </c>
      <c r="K10084">
        <v>5284615</v>
      </c>
      <c r="L10084">
        <v>5127136.5</v>
      </c>
      <c r="M10084">
        <v>0</v>
      </c>
      <c r="N10084">
        <v>0</v>
      </c>
      <c r="O10084">
        <v>0</v>
      </c>
      <c r="P10084">
        <v>0</v>
      </c>
    </row>
    <row r="10085" spans="1:16" x14ac:dyDescent="0.25">
      <c r="A10085">
        <v>13307</v>
      </c>
      <c r="B10085">
        <v>0</v>
      </c>
      <c r="C10085">
        <v>291375.34000000003</v>
      </c>
      <c r="D10085">
        <v>136574.72</v>
      </c>
      <c r="E10085">
        <v>128989.53</v>
      </c>
      <c r="F10085">
        <v>110454.69</v>
      </c>
      <c r="G10085">
        <v>188037.33</v>
      </c>
      <c r="H10085">
        <v>0</v>
      </c>
      <c r="I10085">
        <v>0</v>
      </c>
      <c r="J10085">
        <v>0</v>
      </c>
      <c r="K10085">
        <v>373750.7</v>
      </c>
      <c r="L10085">
        <v>294179.90000000002</v>
      </c>
      <c r="M10085">
        <v>0</v>
      </c>
      <c r="N10085">
        <v>0</v>
      </c>
      <c r="O10085">
        <v>0</v>
      </c>
      <c r="P10085">
        <v>0</v>
      </c>
    </row>
    <row r="10086" spans="1:16" x14ac:dyDescent="0.25">
      <c r="A10086">
        <v>13308</v>
      </c>
      <c r="B10086">
        <v>0</v>
      </c>
      <c r="C10086">
        <v>130391.52</v>
      </c>
      <c r="D10086">
        <v>0</v>
      </c>
      <c r="E10086">
        <v>0</v>
      </c>
      <c r="F10086">
        <v>67106.94</v>
      </c>
      <c r="G10086">
        <v>141078.01999999999</v>
      </c>
      <c r="H10086">
        <v>0</v>
      </c>
      <c r="I10086">
        <v>189367.97</v>
      </c>
      <c r="J10086">
        <v>242480.56</v>
      </c>
      <c r="K10086">
        <v>378187.1</v>
      </c>
      <c r="L10086">
        <v>294005.56</v>
      </c>
      <c r="M10086">
        <v>0</v>
      </c>
      <c r="N10086">
        <v>0</v>
      </c>
      <c r="O10086">
        <v>0</v>
      </c>
      <c r="P10086">
        <v>0</v>
      </c>
    </row>
    <row r="10087" spans="1:16" x14ac:dyDescent="0.25">
      <c r="A10087">
        <v>13309</v>
      </c>
      <c r="B10087" t="s">
        <v>4322</v>
      </c>
      <c r="C10087">
        <v>347599.28</v>
      </c>
      <c r="D10087">
        <v>154270.56</v>
      </c>
      <c r="E10087">
        <v>141793.01999999999</v>
      </c>
      <c r="F10087">
        <v>139343.79999999999</v>
      </c>
      <c r="G10087">
        <v>190160.66</v>
      </c>
      <c r="H10087">
        <v>0</v>
      </c>
      <c r="I10087">
        <v>0</v>
      </c>
      <c r="J10087">
        <v>0</v>
      </c>
      <c r="K10087">
        <v>415260.03</v>
      </c>
      <c r="L10087">
        <v>311593.62</v>
      </c>
      <c r="M10087">
        <v>0</v>
      </c>
      <c r="N10087">
        <v>0</v>
      </c>
      <c r="O10087">
        <v>0</v>
      </c>
      <c r="P10087">
        <v>0</v>
      </c>
    </row>
    <row r="10088" spans="1:16" x14ac:dyDescent="0.25">
      <c r="A10088">
        <v>13310</v>
      </c>
      <c r="B10088" t="s">
        <v>4321</v>
      </c>
      <c r="C10088">
        <v>471438.9</v>
      </c>
      <c r="D10088">
        <v>236540.73</v>
      </c>
      <c r="E10088">
        <v>213721.16</v>
      </c>
      <c r="F10088">
        <v>247277.92</v>
      </c>
      <c r="G10088">
        <v>302245.06</v>
      </c>
      <c r="H10088">
        <v>122855.55499999999</v>
      </c>
      <c r="I10088">
        <v>0</v>
      </c>
      <c r="J10088">
        <v>0</v>
      </c>
      <c r="K10088">
        <v>492230.94</v>
      </c>
      <c r="L10088">
        <v>368052.47</v>
      </c>
      <c r="M10088">
        <v>0</v>
      </c>
      <c r="N10088">
        <v>0</v>
      </c>
      <c r="O10088">
        <v>0</v>
      </c>
      <c r="P10088">
        <v>0</v>
      </c>
    </row>
    <row r="10089" spans="1:16" x14ac:dyDescent="0.25">
      <c r="A10089">
        <v>13313</v>
      </c>
      <c r="B10089" t="s">
        <v>4333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115328.39</v>
      </c>
      <c r="J10089">
        <v>169102.73</v>
      </c>
      <c r="K10089">
        <v>234148.47</v>
      </c>
      <c r="L10089">
        <v>148133.84</v>
      </c>
      <c r="M10089">
        <v>0</v>
      </c>
      <c r="N10089">
        <v>0</v>
      </c>
      <c r="O10089">
        <v>0</v>
      </c>
      <c r="P10089">
        <v>0</v>
      </c>
    </row>
    <row r="10090" spans="1:16" x14ac:dyDescent="0.25">
      <c r="A10090">
        <v>13315</v>
      </c>
      <c r="B10090">
        <v>0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143772.4</v>
      </c>
      <c r="L10090">
        <v>158531.14000000001</v>
      </c>
      <c r="M10090">
        <v>0</v>
      </c>
      <c r="N10090">
        <v>0</v>
      </c>
      <c r="O10090">
        <v>0</v>
      </c>
      <c r="P10090">
        <v>0</v>
      </c>
    </row>
    <row r="10091" spans="1:16" x14ac:dyDescent="0.25">
      <c r="A10091">
        <v>13316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148566.70000000001</v>
      </c>
      <c r="M10091">
        <v>0</v>
      </c>
      <c r="N10091">
        <v>0</v>
      </c>
      <c r="O10091">
        <v>0</v>
      </c>
      <c r="P10091">
        <v>0</v>
      </c>
    </row>
    <row r="10092" spans="1:16" x14ac:dyDescent="0.25">
      <c r="A10092">
        <v>13317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198972.34</v>
      </c>
      <c r="M10092">
        <v>0</v>
      </c>
      <c r="N10092">
        <v>0</v>
      </c>
      <c r="O10092">
        <v>0</v>
      </c>
      <c r="P10092">
        <v>0</v>
      </c>
    </row>
    <row r="10093" spans="1:16" x14ac:dyDescent="0.25">
      <c r="A10093">
        <v>13319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230216.9</v>
      </c>
      <c r="M10093">
        <v>0</v>
      </c>
      <c r="N10093">
        <v>0</v>
      </c>
      <c r="O10093">
        <v>0</v>
      </c>
      <c r="P10093">
        <v>0</v>
      </c>
    </row>
    <row r="10094" spans="1:16" x14ac:dyDescent="0.25">
      <c r="A10094">
        <v>13320</v>
      </c>
      <c r="B10094">
        <v>0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145437.6</v>
      </c>
      <c r="M10094">
        <v>0</v>
      </c>
      <c r="N10094">
        <v>0</v>
      </c>
      <c r="O10094">
        <v>0</v>
      </c>
      <c r="P10094">
        <v>0</v>
      </c>
    </row>
    <row r="10095" spans="1:16" x14ac:dyDescent="0.25">
      <c r="A10095">
        <v>13321</v>
      </c>
      <c r="B10095">
        <v>0</v>
      </c>
      <c r="C10095">
        <v>0</v>
      </c>
      <c r="D10095">
        <v>0</v>
      </c>
      <c r="E10095">
        <v>0</v>
      </c>
      <c r="F10095">
        <v>0</v>
      </c>
      <c r="G10095">
        <v>0</v>
      </c>
      <c r="H10095">
        <v>0</v>
      </c>
      <c r="I10095">
        <v>0</v>
      </c>
      <c r="J10095">
        <v>0</v>
      </c>
      <c r="K10095">
        <v>478245.62</v>
      </c>
      <c r="L10095">
        <v>414867</v>
      </c>
      <c r="M10095">
        <v>0</v>
      </c>
      <c r="N10095">
        <v>0</v>
      </c>
      <c r="O10095">
        <v>0</v>
      </c>
      <c r="P10095">
        <v>0</v>
      </c>
    </row>
    <row r="10096" spans="1:16" x14ac:dyDescent="0.25">
      <c r="A10096">
        <v>13322</v>
      </c>
      <c r="B10096" t="s">
        <v>4330</v>
      </c>
      <c r="C10096">
        <v>0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156927.76999999999</v>
      </c>
      <c r="L10096">
        <v>180294.45</v>
      </c>
      <c r="M10096">
        <v>0</v>
      </c>
      <c r="N10096">
        <v>0</v>
      </c>
      <c r="O10096">
        <v>0</v>
      </c>
      <c r="P10096">
        <v>0</v>
      </c>
    </row>
    <row r="10097" spans="1:16" x14ac:dyDescent="0.25">
      <c r="A10097">
        <v>13324</v>
      </c>
      <c r="B10097" t="s">
        <v>4328</v>
      </c>
      <c r="C10097">
        <v>240613.06</v>
      </c>
      <c r="D10097">
        <v>97473</v>
      </c>
      <c r="E10097">
        <v>102876.31</v>
      </c>
      <c r="F10097">
        <v>94351.15</v>
      </c>
      <c r="G10097">
        <v>122543.64</v>
      </c>
      <c r="H10097">
        <v>0</v>
      </c>
      <c r="I10097">
        <v>0</v>
      </c>
      <c r="J10097">
        <v>0</v>
      </c>
      <c r="K10097">
        <v>287391.88</v>
      </c>
      <c r="L10097">
        <v>252012.52</v>
      </c>
      <c r="M10097">
        <v>0</v>
      </c>
      <c r="N10097">
        <v>0</v>
      </c>
      <c r="O10097">
        <v>0</v>
      </c>
      <c r="P10097">
        <v>0</v>
      </c>
    </row>
    <row r="10098" spans="1:16" x14ac:dyDescent="0.25">
      <c r="A10098">
        <v>13325</v>
      </c>
      <c r="B10098" t="s">
        <v>4332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185979.84</v>
      </c>
      <c r="J10098">
        <v>219026.5</v>
      </c>
      <c r="K10098">
        <v>229904.83</v>
      </c>
      <c r="L10098">
        <v>109851.42</v>
      </c>
      <c r="M10098">
        <v>0</v>
      </c>
      <c r="N10098">
        <v>0</v>
      </c>
      <c r="O10098">
        <v>0</v>
      </c>
      <c r="P10098">
        <v>0</v>
      </c>
    </row>
    <row r="10099" spans="1:16" x14ac:dyDescent="0.25">
      <c r="A10099">
        <v>13330</v>
      </c>
      <c r="B10099">
        <v>0</v>
      </c>
      <c r="C10099">
        <v>395118.62</v>
      </c>
      <c r="D10099">
        <v>174678.03</v>
      </c>
      <c r="E10099">
        <v>159435.53</v>
      </c>
      <c r="F10099">
        <v>153509.19</v>
      </c>
      <c r="G10099">
        <v>211383.4</v>
      </c>
      <c r="H10099">
        <v>0</v>
      </c>
      <c r="I10099">
        <v>0</v>
      </c>
      <c r="J10099">
        <v>0</v>
      </c>
      <c r="K10099">
        <v>750340.5</v>
      </c>
      <c r="L10099">
        <v>560719.5</v>
      </c>
      <c r="M10099">
        <v>0</v>
      </c>
      <c r="N10099">
        <v>0</v>
      </c>
      <c r="O10099">
        <v>0</v>
      </c>
      <c r="P10099">
        <v>0</v>
      </c>
    </row>
    <row r="10100" spans="1:16" x14ac:dyDescent="0.25">
      <c r="A10100">
        <v>13331</v>
      </c>
      <c r="B10100">
        <v>0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201575</v>
      </c>
      <c r="L10100">
        <v>194316.03</v>
      </c>
      <c r="M10100">
        <v>0</v>
      </c>
      <c r="N10100">
        <v>0</v>
      </c>
      <c r="O10100">
        <v>0</v>
      </c>
      <c r="P10100">
        <v>0</v>
      </c>
    </row>
    <row r="10101" spans="1:16" x14ac:dyDescent="0.25">
      <c r="A10101">
        <v>13332</v>
      </c>
      <c r="B10101">
        <v>0</v>
      </c>
      <c r="C10101">
        <v>0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428272.7</v>
      </c>
      <c r="L10101">
        <v>426837.34</v>
      </c>
      <c r="M10101">
        <v>0</v>
      </c>
      <c r="N10101">
        <v>0</v>
      </c>
      <c r="O10101">
        <v>0</v>
      </c>
      <c r="P10101">
        <v>0</v>
      </c>
    </row>
    <row r="10102" spans="1:16" x14ac:dyDescent="0.25">
      <c r="A10102">
        <v>13333</v>
      </c>
      <c r="B10102" t="s">
        <v>4335</v>
      </c>
      <c r="C10102">
        <v>0</v>
      </c>
      <c r="D10102">
        <v>0</v>
      </c>
      <c r="E10102">
        <v>0</v>
      </c>
      <c r="F10102">
        <v>57468.945</v>
      </c>
      <c r="G10102">
        <v>0</v>
      </c>
      <c r="H10102">
        <v>0</v>
      </c>
      <c r="I10102">
        <v>152374.73000000001</v>
      </c>
      <c r="J10102">
        <v>56662.453000000001</v>
      </c>
      <c r="K10102">
        <v>148532.26999999999</v>
      </c>
      <c r="L10102">
        <v>269604.62</v>
      </c>
      <c r="M10102">
        <v>0</v>
      </c>
      <c r="N10102">
        <v>0</v>
      </c>
      <c r="O10102">
        <v>0</v>
      </c>
      <c r="P10102">
        <v>0</v>
      </c>
    </row>
    <row r="10103" spans="1:16" x14ac:dyDescent="0.25">
      <c r="A10103">
        <v>13334</v>
      </c>
      <c r="B10103" t="s">
        <v>4324</v>
      </c>
      <c r="C10103">
        <v>295730.34000000003</v>
      </c>
      <c r="D10103">
        <v>128664.734</v>
      </c>
      <c r="E10103">
        <v>109647.84</v>
      </c>
      <c r="F10103">
        <v>124535.89</v>
      </c>
      <c r="G10103">
        <v>179382.16</v>
      </c>
      <c r="H10103">
        <v>57678.07</v>
      </c>
      <c r="I10103">
        <v>0</v>
      </c>
      <c r="J10103">
        <v>0</v>
      </c>
      <c r="K10103">
        <v>658596.19999999995</v>
      </c>
      <c r="L10103">
        <v>527342.25</v>
      </c>
      <c r="M10103">
        <v>0</v>
      </c>
      <c r="N10103">
        <v>0</v>
      </c>
      <c r="O10103">
        <v>0</v>
      </c>
      <c r="P10103">
        <v>0</v>
      </c>
    </row>
    <row r="10104" spans="1:16" x14ac:dyDescent="0.25">
      <c r="A10104">
        <v>13337</v>
      </c>
      <c r="B10104">
        <v>0</v>
      </c>
      <c r="C10104">
        <v>98274.59</v>
      </c>
      <c r="D10104">
        <v>0</v>
      </c>
      <c r="E10104">
        <v>0</v>
      </c>
      <c r="F10104">
        <v>0</v>
      </c>
      <c r="G10104">
        <v>65758.2</v>
      </c>
      <c r="H10104">
        <v>0</v>
      </c>
      <c r="I10104">
        <v>0</v>
      </c>
      <c r="J10104">
        <v>177926.08</v>
      </c>
      <c r="K10104">
        <v>229426.61</v>
      </c>
      <c r="L10104">
        <v>182722.42</v>
      </c>
      <c r="M10104">
        <v>0</v>
      </c>
      <c r="N10104">
        <v>0</v>
      </c>
      <c r="O10104">
        <v>0</v>
      </c>
      <c r="P10104">
        <v>0</v>
      </c>
    </row>
    <row r="10105" spans="1:16" x14ac:dyDescent="0.25">
      <c r="A10105">
        <v>13338</v>
      </c>
      <c r="B10105">
        <v>0</v>
      </c>
      <c r="C10105">
        <v>161598.20000000001</v>
      </c>
      <c r="D10105">
        <v>0</v>
      </c>
      <c r="E10105">
        <v>0</v>
      </c>
      <c r="F10105">
        <v>0</v>
      </c>
      <c r="G10105">
        <v>117344.02</v>
      </c>
      <c r="H10105">
        <v>0</v>
      </c>
      <c r="I10105">
        <v>0</v>
      </c>
      <c r="J10105">
        <v>247956.34</v>
      </c>
      <c r="K10105">
        <v>303763</v>
      </c>
      <c r="L10105">
        <v>267998.53000000003</v>
      </c>
      <c r="M10105">
        <v>0</v>
      </c>
      <c r="N10105">
        <v>0</v>
      </c>
      <c r="O10105">
        <v>0</v>
      </c>
      <c r="P10105">
        <v>0</v>
      </c>
    </row>
    <row r="10106" spans="1:16" x14ac:dyDescent="0.25">
      <c r="A10106">
        <v>13339</v>
      </c>
      <c r="B10106" t="s">
        <v>4289</v>
      </c>
      <c r="C10106">
        <v>121550.984</v>
      </c>
      <c r="D10106">
        <v>386577.97</v>
      </c>
      <c r="E10106">
        <v>355737.25</v>
      </c>
      <c r="F10106">
        <v>343545.34</v>
      </c>
      <c r="G10106">
        <v>125878.05</v>
      </c>
      <c r="H10106">
        <v>180823.19</v>
      </c>
      <c r="I10106">
        <v>0</v>
      </c>
      <c r="J10106">
        <v>0</v>
      </c>
      <c r="K10106">
        <v>884673.44</v>
      </c>
      <c r="L10106">
        <v>678365.94</v>
      </c>
      <c r="M10106">
        <v>0</v>
      </c>
      <c r="N10106">
        <v>0</v>
      </c>
      <c r="O10106">
        <v>0</v>
      </c>
      <c r="P10106">
        <v>0</v>
      </c>
    </row>
    <row r="10107" spans="1:16" x14ac:dyDescent="0.25">
      <c r="A10107">
        <v>13340</v>
      </c>
      <c r="B10107" t="s">
        <v>4337</v>
      </c>
      <c r="C10107">
        <v>136015.51999999999</v>
      </c>
      <c r="D10107">
        <v>191266.14</v>
      </c>
      <c r="E10107">
        <v>151904.04999999999</v>
      </c>
      <c r="F10107">
        <v>111537.11</v>
      </c>
      <c r="G10107">
        <v>144073.79999999999</v>
      </c>
      <c r="H10107">
        <v>306337.38</v>
      </c>
      <c r="I10107">
        <v>0</v>
      </c>
      <c r="J10107">
        <v>948250.06</v>
      </c>
      <c r="K10107">
        <v>771208.56</v>
      </c>
      <c r="L10107">
        <v>703766.5</v>
      </c>
      <c r="M10107">
        <v>0</v>
      </c>
      <c r="N10107">
        <v>0</v>
      </c>
      <c r="O10107">
        <v>0</v>
      </c>
      <c r="P10107">
        <v>0</v>
      </c>
    </row>
    <row r="10108" spans="1:16" x14ac:dyDescent="0.25">
      <c r="A10108">
        <v>13341</v>
      </c>
      <c r="B10108">
        <v>0</v>
      </c>
      <c r="C10108">
        <v>117504.88</v>
      </c>
      <c r="D10108">
        <v>0</v>
      </c>
      <c r="E10108">
        <v>0</v>
      </c>
      <c r="F10108">
        <v>80448.085999999996</v>
      </c>
      <c r="G10108">
        <v>158698.56</v>
      </c>
      <c r="H10108">
        <v>0</v>
      </c>
      <c r="I10108">
        <v>272319.71999999997</v>
      </c>
      <c r="J10108">
        <v>313602.7</v>
      </c>
      <c r="K10108">
        <v>331580.75</v>
      </c>
      <c r="L10108">
        <v>283703.2</v>
      </c>
      <c r="M10108">
        <v>0</v>
      </c>
      <c r="N10108">
        <v>0</v>
      </c>
      <c r="O10108">
        <v>0</v>
      </c>
      <c r="P10108">
        <v>0</v>
      </c>
    </row>
    <row r="10109" spans="1:16" x14ac:dyDescent="0.25">
      <c r="A10109">
        <v>13342</v>
      </c>
      <c r="B10109" t="s">
        <v>4340</v>
      </c>
      <c r="C10109">
        <v>0</v>
      </c>
      <c r="D10109">
        <v>0</v>
      </c>
      <c r="E10109">
        <v>0</v>
      </c>
      <c r="F10109">
        <v>73026.766000000003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303299.94</v>
      </c>
      <c r="M10109">
        <v>0</v>
      </c>
      <c r="N10109">
        <v>0</v>
      </c>
      <c r="O10109">
        <v>0</v>
      </c>
      <c r="P10109">
        <v>0</v>
      </c>
    </row>
    <row r="10110" spans="1:16" x14ac:dyDescent="0.25">
      <c r="A10110">
        <v>13343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77380.09</v>
      </c>
      <c r="L10110">
        <v>273180.21999999997</v>
      </c>
      <c r="M10110">
        <v>0</v>
      </c>
      <c r="N10110">
        <v>0</v>
      </c>
      <c r="O10110">
        <v>0</v>
      </c>
      <c r="P10110">
        <v>0</v>
      </c>
    </row>
    <row r="10111" spans="1:16" x14ac:dyDescent="0.25">
      <c r="A10111">
        <v>13344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253821.27</v>
      </c>
      <c r="M10111">
        <v>0</v>
      </c>
      <c r="N10111">
        <v>0</v>
      </c>
      <c r="O10111">
        <v>0</v>
      </c>
      <c r="P10111">
        <v>0</v>
      </c>
    </row>
    <row r="10112" spans="1:16" x14ac:dyDescent="0.25">
      <c r="A10112">
        <v>13345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497446.9</v>
      </c>
      <c r="J10112">
        <v>164139.10999999999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</row>
    <row r="10113" spans="1:16" x14ac:dyDescent="0.25">
      <c r="A10113">
        <v>13347</v>
      </c>
      <c r="B10113">
        <v>0</v>
      </c>
      <c r="C10113">
        <v>170682.48</v>
      </c>
      <c r="D10113">
        <v>64410.23</v>
      </c>
      <c r="E10113">
        <v>76900.740000000005</v>
      </c>
      <c r="F10113">
        <v>60231.766000000003</v>
      </c>
      <c r="G10113">
        <v>94340.95</v>
      </c>
      <c r="H10113">
        <v>0</v>
      </c>
      <c r="I10113">
        <v>0</v>
      </c>
      <c r="J10113">
        <v>0</v>
      </c>
      <c r="K10113">
        <v>157362.32999999999</v>
      </c>
      <c r="L10113">
        <v>129383.5</v>
      </c>
      <c r="M10113">
        <v>0</v>
      </c>
      <c r="N10113">
        <v>0</v>
      </c>
      <c r="O10113">
        <v>0</v>
      </c>
      <c r="P10113">
        <v>0</v>
      </c>
    </row>
    <row r="10114" spans="1:16" x14ac:dyDescent="0.25">
      <c r="A10114">
        <v>13349</v>
      </c>
      <c r="B10114" t="s">
        <v>4334</v>
      </c>
      <c r="C10114">
        <v>242381.62</v>
      </c>
      <c r="D10114">
        <v>98358.804999999993</v>
      </c>
      <c r="E10114">
        <v>82560.45</v>
      </c>
      <c r="F10114">
        <v>95512.29</v>
      </c>
      <c r="G10114">
        <v>115159.14</v>
      </c>
      <c r="H10114">
        <v>0</v>
      </c>
      <c r="I10114">
        <v>0</v>
      </c>
      <c r="J10114">
        <v>0</v>
      </c>
      <c r="K10114">
        <v>689177.8</v>
      </c>
      <c r="L10114">
        <v>605106.25</v>
      </c>
      <c r="M10114">
        <v>0</v>
      </c>
      <c r="N10114">
        <v>0</v>
      </c>
      <c r="O10114">
        <v>0</v>
      </c>
      <c r="P10114">
        <v>0</v>
      </c>
    </row>
    <row r="10115" spans="1:16" x14ac:dyDescent="0.25">
      <c r="A10115">
        <v>13350</v>
      </c>
      <c r="B10115" t="s">
        <v>4326</v>
      </c>
      <c r="C10115">
        <v>204024.77</v>
      </c>
      <c r="D10115">
        <v>69761.75</v>
      </c>
      <c r="E10115">
        <v>68027.149999999994</v>
      </c>
      <c r="F10115">
        <v>61398.523000000001</v>
      </c>
      <c r="G10115">
        <v>111613.36</v>
      </c>
      <c r="H10115">
        <v>0</v>
      </c>
      <c r="I10115">
        <v>0</v>
      </c>
      <c r="J10115">
        <v>0</v>
      </c>
      <c r="K10115">
        <v>137892.12</v>
      </c>
      <c r="L10115">
        <v>174350.12</v>
      </c>
      <c r="M10115">
        <v>0</v>
      </c>
      <c r="N10115">
        <v>0</v>
      </c>
      <c r="O10115">
        <v>0</v>
      </c>
      <c r="P10115">
        <v>0</v>
      </c>
    </row>
    <row r="10116" spans="1:16" x14ac:dyDescent="0.25">
      <c r="A10116">
        <v>13351</v>
      </c>
      <c r="B10116" t="s">
        <v>4327</v>
      </c>
      <c r="C10116">
        <v>239552.5</v>
      </c>
      <c r="D10116">
        <v>96709.695000000007</v>
      </c>
      <c r="E10116">
        <v>104445.8</v>
      </c>
      <c r="F10116">
        <v>75943.55</v>
      </c>
      <c r="G10116">
        <v>122809.82</v>
      </c>
      <c r="H10116">
        <v>0</v>
      </c>
      <c r="I10116">
        <v>0</v>
      </c>
      <c r="J10116">
        <v>0</v>
      </c>
      <c r="K10116">
        <v>489758.66</v>
      </c>
      <c r="L10116">
        <v>349058.4</v>
      </c>
      <c r="M10116">
        <v>0</v>
      </c>
      <c r="N10116">
        <v>0</v>
      </c>
      <c r="O10116">
        <v>0</v>
      </c>
      <c r="P10116">
        <v>0</v>
      </c>
    </row>
    <row r="10117" spans="1:16" x14ac:dyDescent="0.25">
      <c r="A10117">
        <v>13352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173776.86</v>
      </c>
      <c r="K10117">
        <v>223693.2</v>
      </c>
      <c r="L10117">
        <v>173572.78</v>
      </c>
      <c r="M10117">
        <v>0</v>
      </c>
      <c r="N10117">
        <v>0</v>
      </c>
      <c r="O10117">
        <v>0</v>
      </c>
      <c r="P10117">
        <v>0</v>
      </c>
    </row>
    <row r="10118" spans="1:16" x14ac:dyDescent="0.25">
      <c r="A10118">
        <v>13354</v>
      </c>
      <c r="B10118">
        <v>0</v>
      </c>
      <c r="C10118">
        <v>116962.03</v>
      </c>
      <c r="D10118">
        <v>133966.51999999999</v>
      </c>
      <c r="E10118">
        <v>112578.234</v>
      </c>
      <c r="F10118">
        <v>131550.85999999999</v>
      </c>
      <c r="G10118">
        <v>124317.53</v>
      </c>
      <c r="H10118">
        <v>0</v>
      </c>
      <c r="I10118">
        <v>0</v>
      </c>
      <c r="J10118">
        <v>0</v>
      </c>
      <c r="K10118">
        <v>665622.9</v>
      </c>
      <c r="L10118">
        <v>579306.19999999995</v>
      </c>
      <c r="M10118">
        <v>0</v>
      </c>
      <c r="N10118">
        <v>0</v>
      </c>
      <c r="O10118">
        <v>0</v>
      </c>
      <c r="P10118">
        <v>0</v>
      </c>
    </row>
    <row r="10119" spans="1:16" x14ac:dyDescent="0.25">
      <c r="A10119">
        <v>13356</v>
      </c>
      <c r="B10119" t="s">
        <v>4341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1348507.4</v>
      </c>
      <c r="L10119">
        <v>1750465.8</v>
      </c>
      <c r="M10119">
        <v>0</v>
      </c>
      <c r="N10119">
        <v>0</v>
      </c>
      <c r="O10119">
        <v>0</v>
      </c>
      <c r="P10119">
        <v>0</v>
      </c>
    </row>
    <row r="10120" spans="1:16" x14ac:dyDescent="0.25">
      <c r="A10120">
        <v>13357</v>
      </c>
      <c r="B10120" t="s">
        <v>4342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1028541.5</v>
      </c>
      <c r="L10120">
        <v>1326167.8</v>
      </c>
      <c r="M10120">
        <v>0</v>
      </c>
      <c r="N10120">
        <v>0</v>
      </c>
      <c r="O10120">
        <v>0</v>
      </c>
      <c r="P10120">
        <v>0</v>
      </c>
    </row>
    <row r="10121" spans="1:16" x14ac:dyDescent="0.25">
      <c r="A10121">
        <v>13358</v>
      </c>
      <c r="B10121" t="s">
        <v>4343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819589.44</v>
      </c>
      <c r="L10121">
        <v>997454.9</v>
      </c>
      <c r="M10121">
        <v>0</v>
      </c>
      <c r="N10121">
        <v>0</v>
      </c>
      <c r="O10121">
        <v>0</v>
      </c>
      <c r="P10121">
        <v>0</v>
      </c>
    </row>
    <row r="10122" spans="1:16" x14ac:dyDescent="0.25">
      <c r="A10122">
        <v>13359</v>
      </c>
      <c r="B10122" t="s">
        <v>4331</v>
      </c>
      <c r="C10122">
        <v>55619.625</v>
      </c>
      <c r="D10122">
        <v>0</v>
      </c>
      <c r="E10122">
        <v>0</v>
      </c>
      <c r="F10122">
        <v>93135.5</v>
      </c>
      <c r="G10122">
        <v>0</v>
      </c>
      <c r="H10122">
        <v>0</v>
      </c>
      <c r="I10122">
        <v>156853.17000000001</v>
      </c>
      <c r="J10122">
        <v>0</v>
      </c>
      <c r="K10122">
        <v>291159.53000000003</v>
      </c>
      <c r="L10122">
        <v>235306.27</v>
      </c>
      <c r="M10122">
        <v>0</v>
      </c>
      <c r="N10122">
        <v>0</v>
      </c>
      <c r="O10122">
        <v>0</v>
      </c>
      <c r="P10122">
        <v>0</v>
      </c>
    </row>
    <row r="10123" spans="1:16" x14ac:dyDescent="0.25">
      <c r="A10123">
        <v>13360</v>
      </c>
      <c r="B10123" t="s">
        <v>4346</v>
      </c>
      <c r="C10123">
        <v>0</v>
      </c>
      <c r="D10123">
        <v>0</v>
      </c>
      <c r="E10123">
        <v>0</v>
      </c>
      <c r="F10123">
        <v>412158.4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</row>
    <row r="10124" spans="1:16" x14ac:dyDescent="0.25">
      <c r="A10124">
        <v>13361</v>
      </c>
      <c r="B10124" t="s">
        <v>4347</v>
      </c>
      <c r="C10124">
        <v>0</v>
      </c>
      <c r="D10124">
        <v>0</v>
      </c>
      <c r="E10124">
        <v>0</v>
      </c>
      <c r="F10124">
        <v>195077.69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</row>
    <row r="10125" spans="1:16" x14ac:dyDescent="0.25">
      <c r="A10125">
        <v>13362</v>
      </c>
      <c r="B10125" t="s">
        <v>4348</v>
      </c>
      <c r="C10125">
        <v>85347.445000000007</v>
      </c>
      <c r="D10125">
        <v>0</v>
      </c>
      <c r="E10125">
        <v>0</v>
      </c>
      <c r="F10125">
        <v>0</v>
      </c>
      <c r="G10125">
        <v>63889.625</v>
      </c>
      <c r="H10125">
        <v>0</v>
      </c>
      <c r="I10125">
        <v>287183.03000000003</v>
      </c>
      <c r="J10125">
        <v>0</v>
      </c>
      <c r="K10125">
        <v>638806.25</v>
      </c>
      <c r="L10125">
        <v>458871.7</v>
      </c>
      <c r="M10125">
        <v>0</v>
      </c>
      <c r="N10125">
        <v>0</v>
      </c>
      <c r="O10125">
        <v>0</v>
      </c>
      <c r="P10125">
        <v>0</v>
      </c>
    </row>
    <row r="10126" spans="1:16" x14ac:dyDescent="0.25">
      <c r="A10126">
        <v>13363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207696.03</v>
      </c>
      <c r="K10126">
        <v>178107.11</v>
      </c>
      <c r="L10126">
        <v>121706.73</v>
      </c>
      <c r="M10126">
        <v>0</v>
      </c>
      <c r="N10126">
        <v>0</v>
      </c>
      <c r="O10126">
        <v>0</v>
      </c>
      <c r="P10126">
        <v>0</v>
      </c>
    </row>
    <row r="10127" spans="1:16" x14ac:dyDescent="0.25">
      <c r="A10127">
        <v>13364</v>
      </c>
      <c r="B10127" t="s">
        <v>4329</v>
      </c>
      <c r="C10127">
        <v>107974.75</v>
      </c>
      <c r="D10127">
        <v>0</v>
      </c>
      <c r="E10127">
        <v>0</v>
      </c>
      <c r="F10127">
        <v>0</v>
      </c>
      <c r="G10127">
        <v>104426.33</v>
      </c>
      <c r="H10127">
        <v>0</v>
      </c>
      <c r="I10127">
        <v>0</v>
      </c>
      <c r="J10127">
        <v>235907.03</v>
      </c>
      <c r="K10127">
        <v>310452.90000000002</v>
      </c>
      <c r="L10127">
        <v>255861.14</v>
      </c>
      <c r="M10127">
        <v>0</v>
      </c>
      <c r="N10127">
        <v>0</v>
      </c>
      <c r="O10127">
        <v>0</v>
      </c>
      <c r="P10127">
        <v>0</v>
      </c>
    </row>
    <row r="10128" spans="1:16" x14ac:dyDescent="0.25">
      <c r="A10128">
        <v>13365</v>
      </c>
      <c r="B10128">
        <v>0</v>
      </c>
      <c r="C10128">
        <v>0</v>
      </c>
      <c r="D10128">
        <v>0</v>
      </c>
      <c r="E10128">
        <v>0</v>
      </c>
      <c r="F10128">
        <v>115251.31</v>
      </c>
      <c r="G10128">
        <v>107077.27</v>
      </c>
      <c r="H10128">
        <v>0</v>
      </c>
      <c r="I10128">
        <v>335651.72</v>
      </c>
      <c r="J10128">
        <v>317652.53000000003</v>
      </c>
      <c r="K10128">
        <v>140212.47</v>
      </c>
      <c r="L10128">
        <v>60130.355000000003</v>
      </c>
      <c r="M10128">
        <v>0</v>
      </c>
      <c r="N10128">
        <v>0</v>
      </c>
      <c r="O10128">
        <v>0</v>
      </c>
      <c r="P10128">
        <v>0</v>
      </c>
    </row>
    <row r="10129" spans="1:16" x14ac:dyDescent="0.25">
      <c r="A10129">
        <v>13366</v>
      </c>
      <c r="B10129" t="s">
        <v>4338</v>
      </c>
      <c r="C10129">
        <v>0</v>
      </c>
      <c r="D10129">
        <v>0</v>
      </c>
      <c r="E10129">
        <v>0</v>
      </c>
      <c r="F10129">
        <v>125974.80499999999</v>
      </c>
      <c r="G10129">
        <v>0</v>
      </c>
      <c r="H10129">
        <v>91226.91</v>
      </c>
      <c r="I10129">
        <v>483714.8</v>
      </c>
      <c r="J10129">
        <v>405325.84</v>
      </c>
      <c r="K10129">
        <v>170076.72</v>
      </c>
      <c r="L10129">
        <v>63783.35</v>
      </c>
      <c r="M10129">
        <v>0</v>
      </c>
      <c r="N10129">
        <v>0</v>
      </c>
      <c r="O10129">
        <v>0</v>
      </c>
      <c r="P10129">
        <v>0</v>
      </c>
    </row>
    <row r="10130" spans="1:16" x14ac:dyDescent="0.25">
      <c r="A10130">
        <v>13367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188980.06</v>
      </c>
      <c r="L10130">
        <v>163107.72</v>
      </c>
      <c r="M10130">
        <v>0</v>
      </c>
      <c r="N10130">
        <v>0</v>
      </c>
      <c r="O10130">
        <v>0</v>
      </c>
      <c r="P10130">
        <v>0</v>
      </c>
    </row>
    <row r="10131" spans="1:16" x14ac:dyDescent="0.25">
      <c r="A10131">
        <v>13368</v>
      </c>
      <c r="B10131" t="s">
        <v>4344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0</v>
      </c>
      <c r="K10131">
        <v>170104.16</v>
      </c>
      <c r="L10131">
        <v>135938.54999999999</v>
      </c>
      <c r="M10131">
        <v>0</v>
      </c>
      <c r="N10131">
        <v>0</v>
      </c>
      <c r="O10131">
        <v>0</v>
      </c>
      <c r="P10131">
        <v>0</v>
      </c>
    </row>
    <row r="10132" spans="1:16" x14ac:dyDescent="0.25">
      <c r="A10132">
        <v>13369</v>
      </c>
      <c r="B10132" t="s">
        <v>4345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  <c r="K10132">
        <v>132402.07999999999</v>
      </c>
      <c r="L10132">
        <v>91718.91</v>
      </c>
      <c r="M10132">
        <v>0</v>
      </c>
      <c r="N10132">
        <v>0</v>
      </c>
      <c r="O10132">
        <v>0</v>
      </c>
      <c r="P10132">
        <v>0</v>
      </c>
    </row>
    <row r="10133" spans="1:16" x14ac:dyDescent="0.25">
      <c r="A10133">
        <v>13370</v>
      </c>
      <c r="B10133">
        <v>0</v>
      </c>
      <c r="C10133">
        <v>68820.804999999993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112009.31</v>
      </c>
      <c r="K10133">
        <v>198256.78</v>
      </c>
      <c r="L10133">
        <v>140250.69</v>
      </c>
      <c r="M10133">
        <v>0</v>
      </c>
      <c r="N10133">
        <v>0</v>
      </c>
      <c r="O10133">
        <v>0</v>
      </c>
      <c r="P10133">
        <v>0</v>
      </c>
    </row>
    <row r="10134" spans="1:16" x14ac:dyDescent="0.25">
      <c r="A10134">
        <v>13371</v>
      </c>
      <c r="B10134" t="s">
        <v>4349</v>
      </c>
      <c r="C10134">
        <v>0</v>
      </c>
      <c r="D10134">
        <v>0</v>
      </c>
      <c r="E10134">
        <v>0</v>
      </c>
      <c r="F10134">
        <v>110759.336</v>
      </c>
      <c r="G10134">
        <v>55953.445</v>
      </c>
      <c r="H10134">
        <v>0</v>
      </c>
      <c r="I10134">
        <v>112384.58</v>
      </c>
      <c r="J10134">
        <v>57896.61</v>
      </c>
      <c r="K10134">
        <v>149594.26999999999</v>
      </c>
      <c r="L10134">
        <v>401496.16</v>
      </c>
      <c r="M10134">
        <v>0</v>
      </c>
      <c r="N10134">
        <v>0</v>
      </c>
      <c r="O10134">
        <v>0</v>
      </c>
      <c r="P10134">
        <v>0</v>
      </c>
    </row>
    <row r="10135" spans="1:16" x14ac:dyDescent="0.25">
      <c r="A10135">
        <v>13372</v>
      </c>
      <c r="B10135">
        <v>0</v>
      </c>
      <c r="C10135">
        <v>108403.44500000001</v>
      </c>
      <c r="D10135">
        <v>49345.89</v>
      </c>
      <c r="E10135">
        <v>0</v>
      </c>
      <c r="F10135">
        <v>0</v>
      </c>
      <c r="G10135">
        <v>77734.266000000003</v>
      </c>
      <c r="H10135">
        <v>0</v>
      </c>
      <c r="I10135">
        <v>182175.19</v>
      </c>
      <c r="J10135">
        <v>0</v>
      </c>
      <c r="K10135">
        <v>333249.96999999997</v>
      </c>
      <c r="L10135">
        <v>249623.53</v>
      </c>
      <c r="M10135">
        <v>0</v>
      </c>
      <c r="N10135">
        <v>0</v>
      </c>
      <c r="O10135">
        <v>0</v>
      </c>
      <c r="P10135">
        <v>0</v>
      </c>
    </row>
    <row r="10136" spans="1:16" x14ac:dyDescent="0.25">
      <c r="A10136">
        <v>13373</v>
      </c>
      <c r="B10136">
        <v>0</v>
      </c>
      <c r="C10136">
        <v>146136.6</v>
      </c>
      <c r="D10136">
        <v>64091.65</v>
      </c>
      <c r="E10136">
        <v>0</v>
      </c>
      <c r="F10136">
        <v>62553.26</v>
      </c>
      <c r="G10136">
        <v>67632.09</v>
      </c>
      <c r="H10136">
        <v>0</v>
      </c>
      <c r="I10136">
        <v>0</v>
      </c>
      <c r="J10136">
        <v>0</v>
      </c>
      <c r="K10136">
        <v>574896.43999999994</v>
      </c>
      <c r="L10136">
        <v>463513.62</v>
      </c>
      <c r="M10136">
        <v>0</v>
      </c>
      <c r="N10136">
        <v>0</v>
      </c>
      <c r="O10136">
        <v>0</v>
      </c>
      <c r="P10136">
        <v>0</v>
      </c>
    </row>
    <row r="10137" spans="1:16" x14ac:dyDescent="0.25">
      <c r="A10137">
        <v>13374</v>
      </c>
      <c r="B10137">
        <v>0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325337.53000000003</v>
      </c>
      <c r="J10137">
        <v>209980.06</v>
      </c>
      <c r="K10137">
        <v>0</v>
      </c>
      <c r="L10137">
        <v>0</v>
      </c>
      <c r="M10137">
        <v>0</v>
      </c>
      <c r="N10137">
        <v>0</v>
      </c>
      <c r="O10137">
        <v>0</v>
      </c>
      <c r="P10137">
        <v>0</v>
      </c>
    </row>
    <row r="10138" spans="1:16" x14ac:dyDescent="0.25">
      <c r="A10138">
        <v>13375</v>
      </c>
      <c r="B10138" t="s">
        <v>4339</v>
      </c>
      <c r="C10138">
        <v>195921.64</v>
      </c>
      <c r="D10138">
        <v>86850.29</v>
      </c>
      <c r="E10138">
        <v>78652.5</v>
      </c>
      <c r="F10138">
        <v>87699.51</v>
      </c>
      <c r="G10138">
        <v>109552.016</v>
      </c>
      <c r="H10138">
        <v>0</v>
      </c>
      <c r="I10138">
        <v>0</v>
      </c>
      <c r="J10138">
        <v>0</v>
      </c>
      <c r="K10138">
        <v>784399.3</v>
      </c>
      <c r="L10138">
        <v>629300.80000000005</v>
      </c>
      <c r="M10138">
        <v>0</v>
      </c>
      <c r="N10138">
        <v>0</v>
      </c>
      <c r="O10138">
        <v>0</v>
      </c>
      <c r="P10138">
        <v>0</v>
      </c>
    </row>
    <row r="10139" spans="1:16" x14ac:dyDescent="0.25">
      <c r="A10139">
        <v>13379</v>
      </c>
      <c r="B10139">
        <v>0</v>
      </c>
      <c r="C10139">
        <v>0</v>
      </c>
      <c r="D10139">
        <v>0</v>
      </c>
      <c r="E10139">
        <v>0</v>
      </c>
      <c r="F10139">
        <v>609781.30000000005</v>
      </c>
      <c r="G10139">
        <v>587864.69999999995</v>
      </c>
      <c r="H10139">
        <v>269399.62</v>
      </c>
      <c r="I10139">
        <v>4008910.5</v>
      </c>
      <c r="J10139">
        <v>2670901.7999999998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</row>
    <row r="10140" spans="1:16" x14ac:dyDescent="0.25">
      <c r="A10140">
        <v>13380</v>
      </c>
      <c r="B10140">
        <v>0</v>
      </c>
      <c r="C10140">
        <v>0</v>
      </c>
      <c r="D10140">
        <v>0</v>
      </c>
      <c r="E10140">
        <v>0</v>
      </c>
      <c r="F10140">
        <v>176566.75</v>
      </c>
      <c r="G10140">
        <v>182103.48</v>
      </c>
      <c r="H10140">
        <v>58287.523000000001</v>
      </c>
      <c r="I10140">
        <v>463180</v>
      </c>
      <c r="J10140">
        <v>500778.88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</row>
    <row r="10141" spans="1:16" x14ac:dyDescent="0.25">
      <c r="A10141">
        <v>13381</v>
      </c>
      <c r="B10141">
        <v>0</v>
      </c>
      <c r="C10141">
        <v>0</v>
      </c>
      <c r="D10141">
        <v>0</v>
      </c>
      <c r="E10141">
        <v>0</v>
      </c>
      <c r="F10141">
        <v>1157415.3999999999</v>
      </c>
      <c r="G10141">
        <v>389144.8</v>
      </c>
      <c r="H10141">
        <v>395329</v>
      </c>
      <c r="I10141">
        <v>7185785</v>
      </c>
      <c r="J10141">
        <v>3392597.2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</row>
    <row r="10142" spans="1:16" x14ac:dyDescent="0.25">
      <c r="A10142">
        <v>13383</v>
      </c>
      <c r="B10142" t="s">
        <v>4336</v>
      </c>
      <c r="C10142">
        <v>150979.47</v>
      </c>
      <c r="D10142">
        <v>53482.52</v>
      </c>
      <c r="E10142">
        <v>0</v>
      </c>
      <c r="F10142">
        <v>0</v>
      </c>
      <c r="G10142">
        <v>99590.06</v>
      </c>
      <c r="H10142">
        <v>0</v>
      </c>
      <c r="I10142">
        <v>0</v>
      </c>
      <c r="J10142">
        <v>0</v>
      </c>
      <c r="K10142">
        <v>426292.88</v>
      </c>
      <c r="L10142">
        <v>325288.84000000003</v>
      </c>
      <c r="M10142">
        <v>0</v>
      </c>
      <c r="N10142">
        <v>0</v>
      </c>
      <c r="O10142">
        <v>0</v>
      </c>
      <c r="P10142">
        <v>0</v>
      </c>
    </row>
    <row r="10143" spans="1:16" x14ac:dyDescent="0.25">
      <c r="A10143">
        <v>13384</v>
      </c>
      <c r="B10143">
        <v>0</v>
      </c>
      <c r="C10143">
        <v>153365.25</v>
      </c>
      <c r="D10143">
        <v>80306.42</v>
      </c>
      <c r="E10143">
        <v>55889.406000000003</v>
      </c>
      <c r="F10143">
        <v>58332.75</v>
      </c>
      <c r="G10143">
        <v>109097.336</v>
      </c>
      <c r="H10143">
        <v>0</v>
      </c>
      <c r="I10143">
        <v>0</v>
      </c>
      <c r="J10143">
        <v>0</v>
      </c>
      <c r="K10143">
        <v>253089.53</v>
      </c>
      <c r="L10143">
        <v>200069.19</v>
      </c>
      <c r="M10143">
        <v>0</v>
      </c>
      <c r="N10143">
        <v>0</v>
      </c>
      <c r="O10143">
        <v>0</v>
      </c>
      <c r="P10143">
        <v>0</v>
      </c>
    </row>
    <row r="10144" spans="1:16" x14ac:dyDescent="0.25">
      <c r="A10144">
        <v>13385</v>
      </c>
      <c r="B10144" t="s">
        <v>4350</v>
      </c>
      <c r="C10144">
        <v>88456.72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208551.45</v>
      </c>
      <c r="L10144">
        <v>148019.39000000001</v>
      </c>
      <c r="M10144">
        <v>0</v>
      </c>
      <c r="N10144">
        <v>0</v>
      </c>
      <c r="O10144">
        <v>0</v>
      </c>
      <c r="P10144">
        <v>0</v>
      </c>
    </row>
    <row r="10145" spans="1:16" x14ac:dyDescent="0.25">
      <c r="A10145">
        <v>13386</v>
      </c>
      <c r="B10145">
        <v>0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165598.44</v>
      </c>
      <c r="J10145">
        <v>100438.2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</row>
    <row r="10146" spans="1:16" x14ac:dyDescent="0.25">
      <c r="A10146">
        <v>13387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227861.16</v>
      </c>
      <c r="J10146">
        <v>121478.8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</row>
    <row r="10147" spans="1:16" x14ac:dyDescent="0.25">
      <c r="A10147">
        <v>13388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219039.98</v>
      </c>
      <c r="J10147">
        <v>113598.55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</row>
    <row r="10148" spans="1:16" x14ac:dyDescent="0.25">
      <c r="A10148">
        <v>13389</v>
      </c>
      <c r="B10148">
        <v>0</v>
      </c>
      <c r="C10148">
        <v>0</v>
      </c>
      <c r="D10148">
        <v>0</v>
      </c>
      <c r="E10148">
        <v>0</v>
      </c>
      <c r="F10148">
        <v>0</v>
      </c>
      <c r="G10148">
        <v>0</v>
      </c>
      <c r="H10148">
        <v>0</v>
      </c>
      <c r="I10148">
        <v>150236.14000000001</v>
      </c>
      <c r="J10148">
        <v>77270.899999999994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</row>
    <row r="10149" spans="1:16" x14ac:dyDescent="0.25">
      <c r="A10149">
        <v>13390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127020.96</v>
      </c>
      <c r="J10149">
        <v>57871.83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</row>
    <row r="10150" spans="1:16" x14ac:dyDescent="0.25">
      <c r="A10150">
        <v>13391</v>
      </c>
      <c r="B10150">
        <v>0</v>
      </c>
      <c r="C10150">
        <v>0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162855.34</v>
      </c>
      <c r="J10150">
        <v>124916.68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</row>
    <row r="10151" spans="1:16" x14ac:dyDescent="0.25">
      <c r="A10151">
        <v>13392</v>
      </c>
      <c r="B10151">
        <v>0</v>
      </c>
      <c r="C10151">
        <v>0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359240.22</v>
      </c>
      <c r="J10151">
        <v>243291.72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</row>
    <row r="10152" spans="1:16" x14ac:dyDescent="0.25">
      <c r="A10152">
        <v>13393</v>
      </c>
      <c r="B10152">
        <v>0</v>
      </c>
      <c r="C10152">
        <v>0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101817.32</v>
      </c>
      <c r="J10152">
        <v>221380.62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</row>
    <row r="10153" spans="1:16" x14ac:dyDescent="0.25">
      <c r="A10153">
        <v>13394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0</v>
      </c>
      <c r="I10153">
        <v>118956.28</v>
      </c>
      <c r="J10153">
        <v>145833.47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</row>
    <row r="10154" spans="1:16" x14ac:dyDescent="0.25">
      <c r="A10154">
        <v>13395</v>
      </c>
      <c r="B10154">
        <v>0</v>
      </c>
      <c r="C10154">
        <v>275932.40000000002</v>
      </c>
      <c r="D10154">
        <v>136631.92000000001</v>
      </c>
      <c r="E10154">
        <v>108356.43</v>
      </c>
      <c r="F10154">
        <v>209199.22</v>
      </c>
      <c r="G10154">
        <v>237833.3</v>
      </c>
      <c r="H10154">
        <v>355106.88</v>
      </c>
      <c r="I10154">
        <v>63825.46</v>
      </c>
      <c r="J10154">
        <v>697983.44</v>
      </c>
      <c r="K10154">
        <v>1486117.4</v>
      </c>
      <c r="L10154">
        <v>1181877.5</v>
      </c>
      <c r="M10154">
        <v>0</v>
      </c>
      <c r="N10154">
        <v>0</v>
      </c>
      <c r="O10154">
        <v>0</v>
      </c>
      <c r="P10154">
        <v>0</v>
      </c>
    </row>
    <row r="10155" spans="1:16" x14ac:dyDescent="0.25">
      <c r="A10155">
        <v>13396</v>
      </c>
      <c r="B10155" t="s">
        <v>4351</v>
      </c>
      <c r="C10155">
        <v>0</v>
      </c>
      <c r="D10155">
        <v>0</v>
      </c>
      <c r="E10155">
        <v>0</v>
      </c>
      <c r="F10155">
        <v>383059.44</v>
      </c>
      <c r="G10155">
        <v>537345.06000000006</v>
      </c>
      <c r="H10155">
        <v>218809.39</v>
      </c>
      <c r="I10155">
        <v>2932528</v>
      </c>
      <c r="J10155">
        <v>2688143</v>
      </c>
      <c r="K10155">
        <v>0</v>
      </c>
      <c r="L10155">
        <v>0</v>
      </c>
      <c r="M10155">
        <v>0</v>
      </c>
      <c r="N10155">
        <v>0</v>
      </c>
      <c r="O10155">
        <v>0</v>
      </c>
      <c r="P10155">
        <v>0</v>
      </c>
    </row>
    <row r="10156" spans="1:16" x14ac:dyDescent="0.25">
      <c r="A10156">
        <v>13397</v>
      </c>
      <c r="B10156">
        <v>0</v>
      </c>
      <c r="C10156">
        <v>136131.38</v>
      </c>
      <c r="D10156">
        <v>114720.7</v>
      </c>
      <c r="E10156">
        <v>106841.07</v>
      </c>
      <c r="F10156">
        <v>115135.52</v>
      </c>
      <c r="G10156">
        <v>138768.39000000001</v>
      </c>
      <c r="H10156">
        <v>0</v>
      </c>
      <c r="I10156">
        <v>0</v>
      </c>
      <c r="J10156">
        <v>0</v>
      </c>
      <c r="K10156">
        <v>936001.7</v>
      </c>
      <c r="L10156">
        <v>646380.93999999994</v>
      </c>
      <c r="M10156">
        <v>0</v>
      </c>
      <c r="N10156">
        <v>0</v>
      </c>
      <c r="O10156">
        <v>0</v>
      </c>
      <c r="P10156">
        <v>0</v>
      </c>
    </row>
    <row r="10157" spans="1:16" x14ac:dyDescent="0.25">
      <c r="A10157">
        <v>13399</v>
      </c>
      <c r="B10157">
        <v>0</v>
      </c>
      <c r="C10157">
        <v>0</v>
      </c>
      <c r="D10157">
        <v>0</v>
      </c>
      <c r="E10157">
        <v>0</v>
      </c>
      <c r="F10157">
        <v>628303.80000000005</v>
      </c>
      <c r="G10157">
        <v>597444.6</v>
      </c>
      <c r="H10157">
        <v>242893.9</v>
      </c>
      <c r="I10157">
        <v>4449094</v>
      </c>
      <c r="J10157">
        <v>2848069.5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</row>
    <row r="10158" spans="1:16" x14ac:dyDescent="0.25">
      <c r="A10158">
        <v>13400</v>
      </c>
      <c r="B10158" t="s">
        <v>4323</v>
      </c>
      <c r="C10158">
        <v>202980.16</v>
      </c>
      <c r="D10158">
        <v>93306.414000000004</v>
      </c>
      <c r="E10158">
        <v>73732.17</v>
      </c>
      <c r="F10158">
        <v>83385.766000000003</v>
      </c>
      <c r="G10158">
        <v>108048.164</v>
      </c>
      <c r="H10158">
        <v>0</v>
      </c>
      <c r="I10158">
        <v>0</v>
      </c>
      <c r="J10158">
        <v>0</v>
      </c>
      <c r="K10158">
        <v>681329.3</v>
      </c>
      <c r="L10158">
        <v>548490.5</v>
      </c>
      <c r="M10158">
        <v>0</v>
      </c>
      <c r="N10158">
        <v>0</v>
      </c>
      <c r="O10158">
        <v>0</v>
      </c>
      <c r="P10158">
        <v>0</v>
      </c>
    </row>
    <row r="10159" spans="1:16" x14ac:dyDescent="0.25">
      <c r="A10159">
        <v>13401</v>
      </c>
      <c r="B10159" t="s">
        <v>4271</v>
      </c>
      <c r="C10159">
        <v>238997.88</v>
      </c>
      <c r="D10159">
        <v>116582.92</v>
      </c>
      <c r="E10159">
        <v>197730.36</v>
      </c>
      <c r="F10159">
        <v>198318.31</v>
      </c>
      <c r="G10159">
        <v>209687.97</v>
      </c>
      <c r="H10159">
        <v>85884.233999999997</v>
      </c>
      <c r="I10159">
        <v>0</v>
      </c>
      <c r="J10159">
        <v>1205634.5</v>
      </c>
      <c r="K10159">
        <v>1211559.3999999999</v>
      </c>
      <c r="L10159">
        <v>995555.3</v>
      </c>
      <c r="M10159">
        <v>0</v>
      </c>
      <c r="N10159">
        <v>0</v>
      </c>
      <c r="O10159">
        <v>0</v>
      </c>
      <c r="P10159">
        <v>0</v>
      </c>
    </row>
    <row r="10160" spans="1:16" x14ac:dyDescent="0.25">
      <c r="A10160">
        <v>13402</v>
      </c>
      <c r="B10160">
        <v>0</v>
      </c>
      <c r="C10160">
        <v>0</v>
      </c>
      <c r="D10160">
        <v>0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  <c r="K10160">
        <v>122046.914</v>
      </c>
      <c r="L10160">
        <v>145510.20000000001</v>
      </c>
      <c r="M10160">
        <v>0</v>
      </c>
      <c r="N10160">
        <v>0</v>
      </c>
      <c r="O10160">
        <v>0</v>
      </c>
      <c r="P10160">
        <v>0</v>
      </c>
    </row>
    <row r="10161" spans="1:16" x14ac:dyDescent="0.25">
      <c r="A10161">
        <v>13404</v>
      </c>
      <c r="B10161">
        <v>0</v>
      </c>
      <c r="C10161">
        <v>0</v>
      </c>
      <c r="D10161">
        <v>0</v>
      </c>
      <c r="E10161">
        <v>0</v>
      </c>
      <c r="F10161">
        <v>209748.16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</row>
    <row r="10162" spans="1:16" x14ac:dyDescent="0.25">
      <c r="A10162">
        <v>13405</v>
      </c>
      <c r="B10162" t="s">
        <v>4352</v>
      </c>
      <c r="C10162">
        <v>0</v>
      </c>
      <c r="D10162">
        <v>0</v>
      </c>
      <c r="E10162">
        <v>0</v>
      </c>
      <c r="F10162">
        <v>356500.94</v>
      </c>
      <c r="G10162">
        <v>0</v>
      </c>
      <c r="H10162">
        <v>64391.273000000001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</row>
    <row r="10163" spans="1:16" x14ac:dyDescent="0.25">
      <c r="A10163">
        <v>13406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221915.89</v>
      </c>
      <c r="J10163">
        <v>264816.59999999998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</row>
    <row r="10164" spans="1:16" x14ac:dyDescent="0.25">
      <c r="A10164">
        <v>13407</v>
      </c>
      <c r="B10164">
        <v>0</v>
      </c>
      <c r="C10164">
        <v>335952.22</v>
      </c>
      <c r="D10164">
        <v>168620.94</v>
      </c>
      <c r="E10164">
        <v>130148.52</v>
      </c>
      <c r="F10164">
        <v>273836.34000000003</v>
      </c>
      <c r="G10164">
        <v>318458.5</v>
      </c>
      <c r="H10164">
        <v>116586.64</v>
      </c>
      <c r="I10164">
        <v>1675337.2</v>
      </c>
      <c r="J10164">
        <v>1850033.2</v>
      </c>
      <c r="K10164">
        <v>1909619.4</v>
      </c>
      <c r="L10164">
        <v>1585273.4</v>
      </c>
      <c r="M10164">
        <v>0</v>
      </c>
      <c r="N10164">
        <v>0</v>
      </c>
      <c r="O10164">
        <v>0</v>
      </c>
      <c r="P10164">
        <v>0</v>
      </c>
    </row>
    <row r="10165" spans="1:16" x14ac:dyDescent="0.25">
      <c r="A10165">
        <v>13408</v>
      </c>
      <c r="B10165" t="s">
        <v>4357</v>
      </c>
      <c r="C10165">
        <v>229265.44</v>
      </c>
      <c r="D10165">
        <v>0</v>
      </c>
      <c r="E10165">
        <v>0</v>
      </c>
      <c r="F10165">
        <v>79913.16</v>
      </c>
      <c r="G10165">
        <v>87275.89</v>
      </c>
      <c r="H10165">
        <v>0</v>
      </c>
      <c r="I10165">
        <v>0</v>
      </c>
      <c r="J10165">
        <v>0</v>
      </c>
      <c r="K10165">
        <v>729734.6</v>
      </c>
      <c r="L10165">
        <v>530253.6</v>
      </c>
      <c r="M10165">
        <v>0</v>
      </c>
      <c r="N10165">
        <v>0</v>
      </c>
      <c r="O10165">
        <v>0</v>
      </c>
      <c r="P10165">
        <v>0</v>
      </c>
    </row>
    <row r="10166" spans="1:16" x14ac:dyDescent="0.25">
      <c r="A10166">
        <v>13409</v>
      </c>
      <c r="B10166">
        <v>0</v>
      </c>
      <c r="C10166">
        <v>0</v>
      </c>
      <c r="D10166">
        <v>0</v>
      </c>
      <c r="E10166">
        <v>0</v>
      </c>
      <c r="F10166">
        <v>126854.664</v>
      </c>
      <c r="G10166">
        <v>74125.085999999996</v>
      </c>
      <c r="H10166">
        <v>0</v>
      </c>
      <c r="I10166">
        <v>930508.44</v>
      </c>
      <c r="J10166">
        <v>1162620.2</v>
      </c>
      <c r="K10166">
        <v>0</v>
      </c>
      <c r="L10166">
        <v>51567.733999999997</v>
      </c>
      <c r="M10166">
        <v>0</v>
      </c>
      <c r="N10166">
        <v>0</v>
      </c>
      <c r="O10166">
        <v>0</v>
      </c>
      <c r="P10166">
        <v>0</v>
      </c>
    </row>
    <row r="10167" spans="1:16" x14ac:dyDescent="0.25">
      <c r="A10167">
        <v>13410</v>
      </c>
      <c r="B10167" t="s">
        <v>4355</v>
      </c>
      <c r="C10167">
        <v>0</v>
      </c>
      <c r="D10167">
        <v>0</v>
      </c>
      <c r="E10167">
        <v>0</v>
      </c>
      <c r="F10167">
        <v>102450.55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269334.25</v>
      </c>
      <c r="M10167">
        <v>0</v>
      </c>
      <c r="N10167">
        <v>0</v>
      </c>
      <c r="O10167">
        <v>0</v>
      </c>
      <c r="P10167">
        <v>0</v>
      </c>
    </row>
    <row r="10168" spans="1:16" x14ac:dyDescent="0.25">
      <c r="A10168">
        <v>13411</v>
      </c>
      <c r="B10168" t="s">
        <v>4353</v>
      </c>
      <c r="C10168">
        <v>0</v>
      </c>
      <c r="D10168">
        <v>0</v>
      </c>
      <c r="E10168">
        <v>0</v>
      </c>
      <c r="F10168">
        <v>179762.81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</row>
    <row r="10169" spans="1:16" x14ac:dyDescent="0.25">
      <c r="A10169">
        <v>13412</v>
      </c>
      <c r="B10169" t="s">
        <v>4354</v>
      </c>
      <c r="C10169">
        <v>0</v>
      </c>
      <c r="D10169">
        <v>0</v>
      </c>
      <c r="E10169">
        <v>0</v>
      </c>
      <c r="F10169">
        <v>140797.51999999999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</row>
    <row r="10170" spans="1:16" x14ac:dyDescent="0.25">
      <c r="A10170">
        <v>13419</v>
      </c>
      <c r="B10170" t="s">
        <v>4356</v>
      </c>
      <c r="C10170">
        <v>0</v>
      </c>
      <c r="D10170">
        <v>0</v>
      </c>
      <c r="E10170">
        <v>0</v>
      </c>
      <c r="F10170">
        <v>82085.516000000003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209024.39</v>
      </c>
      <c r="M10170">
        <v>0</v>
      </c>
      <c r="N10170">
        <v>0</v>
      </c>
      <c r="O10170">
        <v>0</v>
      </c>
      <c r="P10170">
        <v>0</v>
      </c>
    </row>
    <row r="10171" spans="1:16" x14ac:dyDescent="0.25">
      <c r="A10171">
        <v>13422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213647.9</v>
      </c>
      <c r="L10171">
        <v>157435.48000000001</v>
      </c>
      <c r="M10171">
        <v>0</v>
      </c>
      <c r="N10171">
        <v>0</v>
      </c>
      <c r="O10171">
        <v>0</v>
      </c>
      <c r="P10171">
        <v>0</v>
      </c>
    </row>
    <row r="10172" spans="1:16" x14ac:dyDescent="0.25">
      <c r="A10172">
        <v>13423</v>
      </c>
      <c r="B10172" t="s">
        <v>4358</v>
      </c>
      <c r="C10172">
        <v>0</v>
      </c>
      <c r="D10172">
        <v>0</v>
      </c>
      <c r="E10172">
        <v>0</v>
      </c>
      <c r="F10172">
        <v>0</v>
      </c>
      <c r="G10172">
        <v>55308.476999999999</v>
      </c>
      <c r="H10172">
        <v>0</v>
      </c>
      <c r="I10172">
        <v>0</v>
      </c>
      <c r="J10172">
        <v>0</v>
      </c>
      <c r="K10172">
        <v>0</v>
      </c>
      <c r="L10172">
        <v>285955.71999999997</v>
      </c>
      <c r="M10172">
        <v>0</v>
      </c>
      <c r="N10172">
        <v>0</v>
      </c>
      <c r="O10172">
        <v>0</v>
      </c>
      <c r="P10172">
        <v>0</v>
      </c>
    </row>
    <row r="10173" spans="1:16" x14ac:dyDescent="0.25">
      <c r="A10173">
        <v>13425</v>
      </c>
      <c r="B10173" t="s">
        <v>4367</v>
      </c>
      <c r="C10173">
        <v>227612.2</v>
      </c>
      <c r="D10173">
        <v>123267.55499999999</v>
      </c>
      <c r="E10173">
        <v>98808.69</v>
      </c>
      <c r="F10173">
        <v>0</v>
      </c>
      <c r="G10173">
        <v>60712.02</v>
      </c>
      <c r="H10173">
        <v>0</v>
      </c>
      <c r="I10173">
        <v>0</v>
      </c>
      <c r="J10173">
        <v>0</v>
      </c>
      <c r="K10173">
        <v>351990.28</v>
      </c>
      <c r="L10173">
        <v>309605.09999999998</v>
      </c>
      <c r="M10173">
        <v>0</v>
      </c>
      <c r="N10173">
        <v>0</v>
      </c>
      <c r="O10173">
        <v>0</v>
      </c>
      <c r="P10173">
        <v>0</v>
      </c>
    </row>
    <row r="10174" spans="1:16" x14ac:dyDescent="0.25">
      <c r="A10174">
        <v>13426</v>
      </c>
      <c r="B10174" t="s">
        <v>4359</v>
      </c>
      <c r="C10174">
        <v>0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208889.94</v>
      </c>
      <c r="L10174">
        <v>193205.81</v>
      </c>
      <c r="M10174">
        <v>0</v>
      </c>
      <c r="N10174">
        <v>0</v>
      </c>
      <c r="O10174">
        <v>0</v>
      </c>
      <c r="P10174">
        <v>0</v>
      </c>
    </row>
    <row r="10175" spans="1:16" x14ac:dyDescent="0.25">
      <c r="A10175">
        <v>13427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212074</v>
      </c>
      <c r="L10175">
        <v>167567</v>
      </c>
      <c r="M10175">
        <v>0</v>
      </c>
      <c r="N10175">
        <v>0</v>
      </c>
      <c r="O10175">
        <v>0</v>
      </c>
      <c r="P10175">
        <v>0</v>
      </c>
    </row>
    <row r="10176" spans="1:16" x14ac:dyDescent="0.25">
      <c r="A10176">
        <v>13428</v>
      </c>
      <c r="B10176">
        <v>0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408204.2</v>
      </c>
      <c r="L10176">
        <v>317258.90000000002</v>
      </c>
      <c r="M10176">
        <v>0</v>
      </c>
      <c r="N10176">
        <v>0</v>
      </c>
      <c r="O10176">
        <v>0</v>
      </c>
      <c r="P10176">
        <v>0</v>
      </c>
    </row>
    <row r="10177" spans="1:16" x14ac:dyDescent="0.25">
      <c r="A10177">
        <v>13429</v>
      </c>
      <c r="B10177" t="s">
        <v>4360</v>
      </c>
      <c r="C10177">
        <v>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147520.01999999999</v>
      </c>
      <c r="L10177">
        <v>156860.20000000001</v>
      </c>
      <c r="M10177">
        <v>0</v>
      </c>
      <c r="N10177">
        <v>0</v>
      </c>
      <c r="O10177">
        <v>0</v>
      </c>
      <c r="P10177">
        <v>0</v>
      </c>
    </row>
    <row r="10178" spans="1:16" x14ac:dyDescent="0.25">
      <c r="A10178">
        <v>13430</v>
      </c>
      <c r="B10178">
        <v>0</v>
      </c>
      <c r="C10178">
        <v>0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203452.27</v>
      </c>
      <c r="L10178">
        <v>183134.11</v>
      </c>
      <c r="M10178">
        <v>0</v>
      </c>
      <c r="N10178">
        <v>0</v>
      </c>
      <c r="O10178">
        <v>0</v>
      </c>
      <c r="P10178">
        <v>0</v>
      </c>
    </row>
    <row r="10179" spans="1:16" x14ac:dyDescent="0.25">
      <c r="A10179">
        <v>13431</v>
      </c>
      <c r="B10179" t="s">
        <v>4361</v>
      </c>
      <c r="C10179">
        <v>0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276587.56</v>
      </c>
      <c r="L10179">
        <v>201809.61</v>
      </c>
      <c r="M10179">
        <v>0</v>
      </c>
      <c r="N10179">
        <v>0</v>
      </c>
      <c r="O10179">
        <v>0</v>
      </c>
      <c r="P10179">
        <v>0</v>
      </c>
    </row>
    <row r="10180" spans="1:16" x14ac:dyDescent="0.25">
      <c r="A10180">
        <v>13432</v>
      </c>
      <c r="B10180" t="s">
        <v>4362</v>
      </c>
      <c r="C10180">
        <v>0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217778.77</v>
      </c>
      <c r="L10180">
        <v>163599.47</v>
      </c>
      <c r="M10180">
        <v>0</v>
      </c>
      <c r="N10180">
        <v>0</v>
      </c>
      <c r="O10180">
        <v>0</v>
      </c>
      <c r="P10180">
        <v>0</v>
      </c>
    </row>
    <row r="10181" spans="1:16" x14ac:dyDescent="0.25">
      <c r="A10181">
        <v>13433</v>
      </c>
      <c r="B10181" t="s">
        <v>4363</v>
      </c>
      <c r="C10181">
        <v>0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341024.6</v>
      </c>
      <c r="L10181">
        <v>254065.45</v>
      </c>
      <c r="M10181">
        <v>0</v>
      </c>
      <c r="N10181">
        <v>0</v>
      </c>
      <c r="O10181">
        <v>0</v>
      </c>
      <c r="P10181">
        <v>0</v>
      </c>
    </row>
    <row r="10182" spans="1:16" x14ac:dyDescent="0.25">
      <c r="A10182">
        <v>13434</v>
      </c>
      <c r="B10182">
        <v>0</v>
      </c>
      <c r="C10182">
        <v>0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401131.47</v>
      </c>
      <c r="L10182">
        <v>284108.06</v>
      </c>
      <c r="M10182">
        <v>0</v>
      </c>
      <c r="N10182">
        <v>0</v>
      </c>
      <c r="O10182">
        <v>0</v>
      </c>
      <c r="P10182">
        <v>0</v>
      </c>
    </row>
    <row r="10183" spans="1:16" x14ac:dyDescent="0.25">
      <c r="A10183">
        <v>13435</v>
      </c>
      <c r="B10183" t="s">
        <v>4364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392049.84</v>
      </c>
      <c r="L10183">
        <v>308976.34000000003</v>
      </c>
      <c r="M10183">
        <v>0</v>
      </c>
      <c r="N10183">
        <v>0</v>
      </c>
      <c r="O10183">
        <v>0</v>
      </c>
      <c r="P10183">
        <v>0</v>
      </c>
    </row>
    <row r="10184" spans="1:16" x14ac:dyDescent="0.25">
      <c r="A10184">
        <v>13436</v>
      </c>
      <c r="B10184">
        <v>0</v>
      </c>
      <c r="C10184">
        <v>69387.61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504488.38</v>
      </c>
      <c r="L10184">
        <v>389022.4</v>
      </c>
      <c r="M10184">
        <v>0</v>
      </c>
      <c r="N10184">
        <v>0</v>
      </c>
      <c r="O10184">
        <v>0</v>
      </c>
      <c r="P10184">
        <v>0</v>
      </c>
    </row>
    <row r="10185" spans="1:16" x14ac:dyDescent="0.25">
      <c r="A10185">
        <v>13437</v>
      </c>
      <c r="B10185" t="s">
        <v>4366</v>
      </c>
      <c r="C10185">
        <v>451684.8</v>
      </c>
      <c r="D10185">
        <v>230714.86</v>
      </c>
      <c r="E10185">
        <v>190558</v>
      </c>
      <c r="F10185">
        <v>358914.62</v>
      </c>
      <c r="G10185">
        <v>429484.3</v>
      </c>
      <c r="H10185">
        <v>142264.92000000001</v>
      </c>
      <c r="I10185">
        <v>144806.57999999999</v>
      </c>
      <c r="J10185">
        <v>106376.2</v>
      </c>
      <c r="K10185">
        <v>2652996.5</v>
      </c>
      <c r="L10185">
        <v>2075202.6</v>
      </c>
      <c r="M10185">
        <v>0</v>
      </c>
      <c r="N10185">
        <v>0</v>
      </c>
      <c r="O10185">
        <v>0</v>
      </c>
      <c r="P10185">
        <v>0</v>
      </c>
    </row>
    <row r="10186" spans="1:16" x14ac:dyDescent="0.25">
      <c r="A10186">
        <v>13438</v>
      </c>
      <c r="B10186">
        <v>0</v>
      </c>
      <c r="C10186">
        <v>0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145914.51999999999</v>
      </c>
      <c r="L10186">
        <v>0</v>
      </c>
      <c r="M10186">
        <v>0</v>
      </c>
      <c r="N10186">
        <v>0</v>
      </c>
      <c r="O10186">
        <v>0</v>
      </c>
      <c r="P10186">
        <v>0</v>
      </c>
    </row>
    <row r="10187" spans="1:16" x14ac:dyDescent="0.25">
      <c r="A10187">
        <v>13439</v>
      </c>
      <c r="B10187">
        <v>0</v>
      </c>
      <c r="C10187">
        <v>0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118280.94500000001</v>
      </c>
      <c r="L10187">
        <v>0</v>
      </c>
      <c r="M10187">
        <v>0</v>
      </c>
      <c r="N10187">
        <v>0</v>
      </c>
      <c r="O10187">
        <v>0</v>
      </c>
      <c r="P10187">
        <v>0</v>
      </c>
    </row>
    <row r="10188" spans="1:16" x14ac:dyDescent="0.25">
      <c r="A10188">
        <v>13440</v>
      </c>
      <c r="B10188" t="s">
        <v>4365</v>
      </c>
      <c r="C10188">
        <v>0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0</v>
      </c>
      <c r="K10188">
        <v>122618.14</v>
      </c>
      <c r="L10188">
        <v>0</v>
      </c>
      <c r="M10188">
        <v>0</v>
      </c>
      <c r="N10188">
        <v>0</v>
      </c>
      <c r="O10188">
        <v>0</v>
      </c>
      <c r="P10188">
        <v>0</v>
      </c>
    </row>
    <row r="10189" spans="1:16" x14ac:dyDescent="0.25">
      <c r="A10189">
        <v>13442</v>
      </c>
      <c r="B10189">
        <v>0</v>
      </c>
      <c r="C10189">
        <v>4214729.5</v>
      </c>
      <c r="D10189">
        <v>3224905.2</v>
      </c>
      <c r="E10189">
        <v>2961017</v>
      </c>
      <c r="F10189">
        <v>1828486.4</v>
      </c>
      <c r="G10189">
        <v>2269873</v>
      </c>
      <c r="H10189">
        <v>1717452.8</v>
      </c>
      <c r="I10189">
        <v>288094.84000000003</v>
      </c>
      <c r="J10189">
        <v>422935.8</v>
      </c>
      <c r="K10189">
        <v>4947197</v>
      </c>
      <c r="L10189">
        <v>4834371.5</v>
      </c>
      <c r="M10189">
        <v>0</v>
      </c>
      <c r="N10189">
        <v>0</v>
      </c>
      <c r="O10189">
        <v>0</v>
      </c>
      <c r="P10189">
        <v>0</v>
      </c>
    </row>
    <row r="10190" spans="1:16" x14ac:dyDescent="0.25">
      <c r="A10190">
        <v>13443</v>
      </c>
      <c r="B10190" t="s">
        <v>4372</v>
      </c>
      <c r="C10190">
        <v>336865.88</v>
      </c>
      <c r="D10190">
        <v>156389.23000000001</v>
      </c>
      <c r="E10190">
        <v>110780.625</v>
      </c>
      <c r="F10190">
        <v>239643.3</v>
      </c>
      <c r="G10190">
        <v>268690.8</v>
      </c>
      <c r="H10190">
        <v>102738.164</v>
      </c>
      <c r="I10190">
        <v>65125.938000000002</v>
      </c>
      <c r="J10190">
        <v>82250.983999999997</v>
      </c>
      <c r="K10190">
        <v>1947232.5</v>
      </c>
      <c r="L10190">
        <v>1439862.8</v>
      </c>
      <c r="M10190">
        <v>0</v>
      </c>
      <c r="N10190">
        <v>0</v>
      </c>
      <c r="O10190">
        <v>0</v>
      </c>
      <c r="P10190">
        <v>0</v>
      </c>
    </row>
    <row r="10191" spans="1:16" x14ac:dyDescent="0.25">
      <c r="A10191">
        <v>13444</v>
      </c>
      <c r="B10191">
        <v>0</v>
      </c>
      <c r="C10191">
        <v>60396.277000000002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0</v>
      </c>
      <c r="J10191">
        <v>0</v>
      </c>
      <c r="K10191">
        <v>457959.8</v>
      </c>
      <c r="L10191">
        <v>324237.5</v>
      </c>
      <c r="M10191">
        <v>0</v>
      </c>
      <c r="N10191">
        <v>0</v>
      </c>
      <c r="O10191">
        <v>0</v>
      </c>
      <c r="P10191">
        <v>0</v>
      </c>
    </row>
    <row r="10192" spans="1:16" x14ac:dyDescent="0.25">
      <c r="A10192">
        <v>13445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246911.45</v>
      </c>
      <c r="L10192">
        <v>179912.5</v>
      </c>
      <c r="M10192">
        <v>0</v>
      </c>
      <c r="N10192">
        <v>0</v>
      </c>
      <c r="O10192">
        <v>0</v>
      </c>
      <c r="P10192">
        <v>0</v>
      </c>
    </row>
    <row r="10193" spans="1:16" x14ac:dyDescent="0.25">
      <c r="A10193">
        <v>13446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251979.28</v>
      </c>
      <c r="L10193">
        <v>195823.97</v>
      </c>
      <c r="M10193">
        <v>0</v>
      </c>
      <c r="N10193">
        <v>0</v>
      </c>
      <c r="O10193">
        <v>0</v>
      </c>
      <c r="P10193">
        <v>0</v>
      </c>
    </row>
    <row r="10194" spans="1:16" x14ac:dyDescent="0.25">
      <c r="A10194">
        <v>13447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376372.3</v>
      </c>
      <c r="L10194">
        <v>327007.84000000003</v>
      </c>
      <c r="M10194">
        <v>0</v>
      </c>
      <c r="N10194">
        <v>0</v>
      </c>
      <c r="O10194">
        <v>0</v>
      </c>
      <c r="P10194">
        <v>0</v>
      </c>
    </row>
    <row r="10195" spans="1:16" x14ac:dyDescent="0.25">
      <c r="A10195">
        <v>13448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128353.07</v>
      </c>
      <c r="L10195">
        <v>119481.484</v>
      </c>
      <c r="M10195">
        <v>0</v>
      </c>
      <c r="N10195">
        <v>0</v>
      </c>
      <c r="O10195">
        <v>0</v>
      </c>
      <c r="P10195">
        <v>0</v>
      </c>
    </row>
    <row r="10196" spans="1:16" x14ac:dyDescent="0.25">
      <c r="A10196">
        <v>13449</v>
      </c>
      <c r="B10196" t="s">
        <v>4388</v>
      </c>
      <c r="C10196">
        <v>99796.58</v>
      </c>
      <c r="D10196">
        <v>0</v>
      </c>
      <c r="E10196">
        <v>0</v>
      </c>
      <c r="F10196">
        <v>84088.445000000007</v>
      </c>
      <c r="G10196">
        <v>111760.32000000001</v>
      </c>
      <c r="H10196">
        <v>0</v>
      </c>
      <c r="I10196">
        <v>0</v>
      </c>
      <c r="J10196">
        <v>0</v>
      </c>
      <c r="K10196">
        <v>723947.6</v>
      </c>
      <c r="L10196">
        <v>567737.06000000006</v>
      </c>
      <c r="M10196">
        <v>0</v>
      </c>
      <c r="N10196">
        <v>0</v>
      </c>
      <c r="O10196">
        <v>0</v>
      </c>
      <c r="P10196">
        <v>0</v>
      </c>
    </row>
    <row r="10197" spans="1:16" x14ac:dyDescent="0.25">
      <c r="A10197">
        <v>13450</v>
      </c>
      <c r="B10197" t="s">
        <v>4369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356781.16</v>
      </c>
      <c r="L10197">
        <v>284876.5</v>
      </c>
      <c r="M10197">
        <v>0</v>
      </c>
      <c r="N10197">
        <v>0</v>
      </c>
      <c r="O10197">
        <v>0</v>
      </c>
      <c r="P10197">
        <v>0</v>
      </c>
    </row>
    <row r="10198" spans="1:16" x14ac:dyDescent="0.25">
      <c r="A10198">
        <v>13451</v>
      </c>
      <c r="B10198">
        <v>0</v>
      </c>
      <c r="C10198">
        <v>0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  <c r="K10198">
        <v>348253.34</v>
      </c>
      <c r="L10198">
        <v>209429.84</v>
      </c>
      <c r="M10198">
        <v>0</v>
      </c>
      <c r="N10198">
        <v>0</v>
      </c>
      <c r="O10198">
        <v>0</v>
      </c>
      <c r="P10198">
        <v>0</v>
      </c>
    </row>
    <row r="10199" spans="1:16" x14ac:dyDescent="0.25">
      <c r="A10199">
        <v>13452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289258.75</v>
      </c>
      <c r="L10199">
        <v>184463.78</v>
      </c>
      <c r="M10199">
        <v>0</v>
      </c>
      <c r="N10199">
        <v>0</v>
      </c>
      <c r="O10199">
        <v>0</v>
      </c>
      <c r="P10199">
        <v>0</v>
      </c>
    </row>
    <row r="10200" spans="1:16" x14ac:dyDescent="0.25">
      <c r="A10200">
        <v>13453</v>
      </c>
      <c r="B10200">
        <v>0</v>
      </c>
      <c r="C10200">
        <v>79726.559999999998</v>
      </c>
      <c r="D10200">
        <v>0</v>
      </c>
      <c r="E10200">
        <v>0</v>
      </c>
      <c r="F10200">
        <v>0</v>
      </c>
      <c r="G10200">
        <v>59718.586000000003</v>
      </c>
      <c r="H10200">
        <v>0</v>
      </c>
      <c r="I10200">
        <v>0</v>
      </c>
      <c r="J10200">
        <v>0</v>
      </c>
      <c r="K10200">
        <v>435550.71999999997</v>
      </c>
      <c r="L10200">
        <v>401045.94</v>
      </c>
      <c r="M10200">
        <v>0</v>
      </c>
      <c r="N10200">
        <v>0</v>
      </c>
      <c r="O10200">
        <v>0</v>
      </c>
      <c r="P10200">
        <v>0</v>
      </c>
    </row>
    <row r="10201" spans="1:16" x14ac:dyDescent="0.25">
      <c r="A10201">
        <v>13454</v>
      </c>
      <c r="B10201" t="s">
        <v>4370</v>
      </c>
      <c r="C10201">
        <v>0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284015.53000000003</v>
      </c>
      <c r="L10201">
        <v>197750.86</v>
      </c>
      <c r="M10201">
        <v>0</v>
      </c>
      <c r="N10201">
        <v>0</v>
      </c>
      <c r="O10201">
        <v>0</v>
      </c>
      <c r="P10201">
        <v>0</v>
      </c>
    </row>
    <row r="10202" spans="1:16" x14ac:dyDescent="0.25">
      <c r="A10202">
        <v>13455</v>
      </c>
      <c r="B10202" t="s">
        <v>4371</v>
      </c>
      <c r="C10202">
        <v>0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200138.97</v>
      </c>
      <c r="L10202">
        <v>157180.66</v>
      </c>
      <c r="M10202">
        <v>0</v>
      </c>
      <c r="N10202">
        <v>0</v>
      </c>
      <c r="O10202">
        <v>0</v>
      </c>
      <c r="P10202">
        <v>0</v>
      </c>
    </row>
    <row r="10203" spans="1:16" x14ac:dyDescent="0.25">
      <c r="A10203">
        <v>13456</v>
      </c>
      <c r="B10203">
        <v>0</v>
      </c>
      <c r="C10203">
        <v>93061.759999999995</v>
      </c>
      <c r="D10203">
        <v>0</v>
      </c>
      <c r="E10203">
        <v>0</v>
      </c>
      <c r="F10203">
        <v>57741.51</v>
      </c>
      <c r="G10203">
        <v>72669.94</v>
      </c>
      <c r="H10203">
        <v>0</v>
      </c>
      <c r="I10203">
        <v>0</v>
      </c>
      <c r="J10203">
        <v>0</v>
      </c>
      <c r="K10203">
        <v>620186.9</v>
      </c>
      <c r="L10203">
        <v>432618.56</v>
      </c>
      <c r="M10203">
        <v>0</v>
      </c>
      <c r="N10203">
        <v>0</v>
      </c>
      <c r="O10203">
        <v>0</v>
      </c>
      <c r="P10203">
        <v>0</v>
      </c>
    </row>
    <row r="10204" spans="1:16" x14ac:dyDescent="0.25">
      <c r="A10204">
        <v>13457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278773.59999999998</v>
      </c>
      <c r="L10204">
        <v>199719.53</v>
      </c>
      <c r="M10204">
        <v>0</v>
      </c>
      <c r="N10204">
        <v>0</v>
      </c>
      <c r="O10204">
        <v>0</v>
      </c>
      <c r="P10204">
        <v>0</v>
      </c>
    </row>
    <row r="10205" spans="1:16" x14ac:dyDescent="0.25">
      <c r="A10205">
        <v>13458</v>
      </c>
      <c r="B10205">
        <v>0</v>
      </c>
      <c r="C10205">
        <v>482028.56</v>
      </c>
      <c r="D10205">
        <v>243026.97</v>
      </c>
      <c r="E10205">
        <v>196099.45</v>
      </c>
      <c r="F10205">
        <v>414822.38</v>
      </c>
      <c r="G10205">
        <v>472031.44</v>
      </c>
      <c r="H10205">
        <v>196329.19</v>
      </c>
      <c r="I10205">
        <v>138885.82999999999</v>
      </c>
      <c r="J10205">
        <v>117118.07</v>
      </c>
      <c r="K10205">
        <v>2942347.2</v>
      </c>
      <c r="L10205">
        <v>2223406.5</v>
      </c>
      <c r="M10205">
        <v>0</v>
      </c>
      <c r="N10205">
        <v>0</v>
      </c>
      <c r="O10205">
        <v>0</v>
      </c>
      <c r="P10205">
        <v>0</v>
      </c>
    </row>
    <row r="10206" spans="1:16" x14ac:dyDescent="0.25">
      <c r="A10206">
        <v>13459</v>
      </c>
      <c r="B10206" t="s">
        <v>4378</v>
      </c>
      <c r="C10206">
        <v>128773.18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873572.4</v>
      </c>
      <c r="L10206">
        <v>631461.1</v>
      </c>
      <c r="M10206">
        <v>0</v>
      </c>
      <c r="N10206">
        <v>0</v>
      </c>
      <c r="O10206">
        <v>0</v>
      </c>
      <c r="P10206">
        <v>0</v>
      </c>
    </row>
    <row r="10207" spans="1:16" x14ac:dyDescent="0.25">
      <c r="A10207">
        <v>13460</v>
      </c>
      <c r="B10207">
        <v>0</v>
      </c>
      <c r="C10207">
        <v>316447.25</v>
      </c>
      <c r="D10207">
        <v>140421.92000000001</v>
      </c>
      <c r="E10207">
        <v>120300.14</v>
      </c>
      <c r="F10207">
        <v>256407.97</v>
      </c>
      <c r="G10207">
        <v>320073.40000000002</v>
      </c>
      <c r="H10207">
        <v>107229.2</v>
      </c>
      <c r="I10207">
        <v>87620.85</v>
      </c>
      <c r="J10207">
        <v>0</v>
      </c>
      <c r="K10207">
        <v>1924337</v>
      </c>
      <c r="L10207">
        <v>1434292.6</v>
      </c>
      <c r="M10207">
        <v>0</v>
      </c>
      <c r="N10207">
        <v>0</v>
      </c>
      <c r="O10207">
        <v>0</v>
      </c>
      <c r="P10207">
        <v>0</v>
      </c>
    </row>
    <row r="10208" spans="1:16" x14ac:dyDescent="0.25">
      <c r="A10208">
        <v>13461</v>
      </c>
      <c r="B10208">
        <v>0</v>
      </c>
      <c r="C10208">
        <v>121229.484</v>
      </c>
      <c r="D10208">
        <v>0</v>
      </c>
      <c r="E10208">
        <v>58051.98</v>
      </c>
      <c r="F10208">
        <v>127511.83</v>
      </c>
      <c r="G10208">
        <v>100860.97</v>
      </c>
      <c r="H10208">
        <v>0</v>
      </c>
      <c r="I10208">
        <v>0</v>
      </c>
      <c r="J10208">
        <v>0</v>
      </c>
      <c r="K10208">
        <v>868015.8</v>
      </c>
      <c r="L10208">
        <v>702248.8</v>
      </c>
      <c r="M10208">
        <v>0</v>
      </c>
      <c r="N10208">
        <v>0</v>
      </c>
      <c r="O10208">
        <v>0</v>
      </c>
      <c r="P10208">
        <v>0</v>
      </c>
    </row>
    <row r="10209" spans="1:16" x14ac:dyDescent="0.25">
      <c r="A10209">
        <v>13462</v>
      </c>
      <c r="B10209">
        <v>0</v>
      </c>
      <c r="C10209">
        <v>339239.56</v>
      </c>
      <c r="D10209">
        <v>164890.23000000001</v>
      </c>
      <c r="E10209">
        <v>131964.17000000001</v>
      </c>
      <c r="F10209">
        <v>286095.88</v>
      </c>
      <c r="G10209">
        <v>340441.12</v>
      </c>
      <c r="H10209">
        <v>117299.08</v>
      </c>
      <c r="I10209">
        <v>71918.039999999994</v>
      </c>
      <c r="J10209">
        <v>73791.94</v>
      </c>
      <c r="K10209">
        <v>1959370.6</v>
      </c>
      <c r="L10209">
        <v>1546388.8</v>
      </c>
      <c r="M10209">
        <v>0</v>
      </c>
      <c r="N10209">
        <v>0</v>
      </c>
      <c r="O10209">
        <v>0</v>
      </c>
      <c r="P10209">
        <v>0</v>
      </c>
    </row>
    <row r="10210" spans="1:16" x14ac:dyDescent="0.25">
      <c r="A10210">
        <v>13464</v>
      </c>
      <c r="B10210">
        <v>0</v>
      </c>
      <c r="C10210">
        <v>70318.61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470475.1</v>
      </c>
      <c r="L10210">
        <v>408282.53</v>
      </c>
      <c r="M10210">
        <v>0</v>
      </c>
      <c r="N10210">
        <v>0</v>
      </c>
      <c r="O10210">
        <v>0</v>
      </c>
      <c r="P10210">
        <v>0</v>
      </c>
    </row>
    <row r="10211" spans="1:16" x14ac:dyDescent="0.25">
      <c r="A10211">
        <v>13465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357671.9</v>
      </c>
      <c r="L10211">
        <v>283223.94</v>
      </c>
      <c r="M10211">
        <v>0</v>
      </c>
      <c r="N10211">
        <v>0</v>
      </c>
      <c r="O10211">
        <v>0</v>
      </c>
      <c r="P10211">
        <v>0</v>
      </c>
    </row>
    <row r="10212" spans="1:16" x14ac:dyDescent="0.25">
      <c r="A10212">
        <v>13466</v>
      </c>
      <c r="B10212">
        <v>0</v>
      </c>
      <c r="C10212">
        <v>0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213321.34</v>
      </c>
      <c r="L10212">
        <v>165646.28</v>
      </c>
      <c r="M10212">
        <v>0</v>
      </c>
      <c r="N10212">
        <v>0</v>
      </c>
      <c r="O10212">
        <v>0</v>
      </c>
      <c r="P10212">
        <v>0</v>
      </c>
    </row>
    <row r="10213" spans="1:16" x14ac:dyDescent="0.25">
      <c r="A10213">
        <v>13467</v>
      </c>
      <c r="B10213">
        <v>0</v>
      </c>
      <c r="C10213">
        <v>146162.47</v>
      </c>
      <c r="D10213">
        <v>74338.179999999993</v>
      </c>
      <c r="E10213">
        <v>0</v>
      </c>
      <c r="F10213">
        <v>124919.6</v>
      </c>
      <c r="G10213">
        <v>138373.56</v>
      </c>
      <c r="H10213">
        <v>0</v>
      </c>
      <c r="I10213">
        <v>0</v>
      </c>
      <c r="J10213">
        <v>0</v>
      </c>
      <c r="K10213">
        <v>976397.4</v>
      </c>
      <c r="L10213">
        <v>738938.56</v>
      </c>
      <c r="M10213">
        <v>0</v>
      </c>
      <c r="N10213">
        <v>0</v>
      </c>
      <c r="O10213">
        <v>0</v>
      </c>
      <c r="P10213">
        <v>0</v>
      </c>
    </row>
    <row r="10214" spans="1:16" x14ac:dyDescent="0.25">
      <c r="A10214">
        <v>13468</v>
      </c>
      <c r="B10214">
        <v>0</v>
      </c>
      <c r="C10214">
        <v>463587.88</v>
      </c>
      <c r="D10214">
        <v>238986.92</v>
      </c>
      <c r="E10214">
        <v>197045.42</v>
      </c>
      <c r="F10214">
        <v>373622.88</v>
      </c>
      <c r="G10214">
        <v>464187.12</v>
      </c>
      <c r="H10214">
        <v>148022.19</v>
      </c>
      <c r="I10214">
        <v>117120.07</v>
      </c>
      <c r="J10214">
        <v>114339.87</v>
      </c>
      <c r="K10214">
        <v>2692359.8</v>
      </c>
      <c r="L10214">
        <v>2100418.5</v>
      </c>
      <c r="M10214">
        <v>0</v>
      </c>
      <c r="N10214">
        <v>0</v>
      </c>
      <c r="O10214">
        <v>0</v>
      </c>
      <c r="P10214">
        <v>0</v>
      </c>
    </row>
    <row r="10215" spans="1:16" x14ac:dyDescent="0.25">
      <c r="A10215">
        <v>13469</v>
      </c>
      <c r="B10215" t="s">
        <v>4373</v>
      </c>
      <c r="C10215">
        <v>540770.4</v>
      </c>
      <c r="D10215">
        <v>245170.11</v>
      </c>
      <c r="E10215">
        <v>209403.25</v>
      </c>
      <c r="F10215">
        <v>384720.16</v>
      </c>
      <c r="G10215">
        <v>475970.9</v>
      </c>
      <c r="H10215">
        <v>179533.02</v>
      </c>
      <c r="I10215">
        <v>125591.55</v>
      </c>
      <c r="J10215">
        <v>120663.06</v>
      </c>
      <c r="K10215">
        <v>2664655</v>
      </c>
      <c r="L10215">
        <v>2153139.5</v>
      </c>
      <c r="M10215">
        <v>0</v>
      </c>
      <c r="N10215">
        <v>0</v>
      </c>
      <c r="O10215">
        <v>0</v>
      </c>
      <c r="P10215">
        <v>0</v>
      </c>
    </row>
    <row r="10216" spans="1:16" x14ac:dyDescent="0.25">
      <c r="A10216">
        <v>13470</v>
      </c>
      <c r="B10216" t="s">
        <v>4377</v>
      </c>
      <c r="C10216">
        <v>796538.7</v>
      </c>
      <c r="D10216">
        <v>425002.38</v>
      </c>
      <c r="E10216">
        <v>352745.84</v>
      </c>
      <c r="F10216">
        <v>630139.9</v>
      </c>
      <c r="G10216">
        <v>767906.3</v>
      </c>
      <c r="H10216">
        <v>298122.03000000003</v>
      </c>
      <c r="I10216">
        <v>238512.81</v>
      </c>
      <c r="J10216">
        <v>232913.61</v>
      </c>
      <c r="K10216">
        <v>4515298</v>
      </c>
      <c r="L10216">
        <v>3365309.2</v>
      </c>
      <c r="M10216">
        <v>0</v>
      </c>
      <c r="N10216">
        <v>0</v>
      </c>
      <c r="O10216">
        <v>0</v>
      </c>
      <c r="P10216">
        <v>0</v>
      </c>
    </row>
    <row r="10217" spans="1:16" x14ac:dyDescent="0.25">
      <c r="A10217">
        <v>13471</v>
      </c>
      <c r="B10217" t="s">
        <v>4382</v>
      </c>
      <c r="C10217">
        <v>593780.9</v>
      </c>
      <c r="D10217">
        <v>299769.53000000003</v>
      </c>
      <c r="E10217">
        <v>230208.16</v>
      </c>
      <c r="F10217">
        <v>487511.56</v>
      </c>
      <c r="G10217">
        <v>543470.69999999995</v>
      </c>
      <c r="H10217">
        <v>212237.77</v>
      </c>
      <c r="I10217">
        <v>171021.55</v>
      </c>
      <c r="J10217">
        <v>134323.51999999999</v>
      </c>
      <c r="K10217">
        <v>3241554</v>
      </c>
      <c r="L10217">
        <v>2464703.5</v>
      </c>
      <c r="M10217">
        <v>0</v>
      </c>
      <c r="N10217">
        <v>0</v>
      </c>
      <c r="O10217">
        <v>0</v>
      </c>
      <c r="P10217">
        <v>0</v>
      </c>
    </row>
    <row r="10218" spans="1:16" x14ac:dyDescent="0.25">
      <c r="A10218">
        <v>13472</v>
      </c>
      <c r="B10218" t="s">
        <v>4374</v>
      </c>
      <c r="C10218">
        <v>511624.06</v>
      </c>
      <c r="D10218">
        <v>269500.38</v>
      </c>
      <c r="E10218">
        <v>220858.8</v>
      </c>
      <c r="F10218">
        <v>429746.94</v>
      </c>
      <c r="G10218">
        <v>490197.4</v>
      </c>
      <c r="H10218">
        <v>190407.75</v>
      </c>
      <c r="I10218">
        <v>140285.42000000001</v>
      </c>
      <c r="J10218">
        <v>139842.88</v>
      </c>
      <c r="K10218">
        <v>2920666</v>
      </c>
      <c r="L10218">
        <v>2249436.2000000002</v>
      </c>
      <c r="M10218">
        <v>0</v>
      </c>
      <c r="N10218">
        <v>0</v>
      </c>
      <c r="O10218">
        <v>0</v>
      </c>
      <c r="P10218">
        <v>0</v>
      </c>
    </row>
    <row r="10219" spans="1:16" x14ac:dyDescent="0.25">
      <c r="A10219">
        <v>13473</v>
      </c>
      <c r="B10219" t="s">
        <v>489</v>
      </c>
      <c r="C10219">
        <v>795419.75</v>
      </c>
      <c r="D10219">
        <v>417088.44</v>
      </c>
      <c r="E10219">
        <v>351709.4</v>
      </c>
      <c r="F10219">
        <v>618530.06000000006</v>
      </c>
      <c r="G10219">
        <v>736867.6</v>
      </c>
      <c r="H10219">
        <v>289336.12</v>
      </c>
      <c r="I10219">
        <v>239783.7</v>
      </c>
      <c r="J10219">
        <v>208907.92</v>
      </c>
      <c r="K10219">
        <v>4552508.5</v>
      </c>
      <c r="L10219">
        <v>3499516</v>
      </c>
      <c r="M10219">
        <v>0</v>
      </c>
      <c r="N10219">
        <v>0</v>
      </c>
      <c r="O10219">
        <v>0</v>
      </c>
      <c r="P10219">
        <v>0</v>
      </c>
    </row>
    <row r="10220" spans="1:16" x14ac:dyDescent="0.25">
      <c r="A10220">
        <v>13475</v>
      </c>
      <c r="B10220" t="s">
        <v>4390</v>
      </c>
      <c r="C10220">
        <v>114030.89</v>
      </c>
      <c r="D10220">
        <v>0</v>
      </c>
      <c r="E10220">
        <v>0</v>
      </c>
      <c r="F10220">
        <v>82876.820000000007</v>
      </c>
      <c r="G10220">
        <v>102093.57</v>
      </c>
      <c r="H10220">
        <v>0</v>
      </c>
      <c r="I10220">
        <v>0</v>
      </c>
      <c r="J10220">
        <v>0</v>
      </c>
      <c r="K10220">
        <v>789201.25</v>
      </c>
      <c r="L10220">
        <v>541506.19999999995</v>
      </c>
      <c r="M10220">
        <v>0</v>
      </c>
      <c r="N10220">
        <v>0</v>
      </c>
      <c r="O10220">
        <v>0</v>
      </c>
      <c r="P10220">
        <v>0</v>
      </c>
    </row>
    <row r="10221" spans="1:16" x14ac:dyDescent="0.25">
      <c r="A10221">
        <v>13476</v>
      </c>
      <c r="B10221">
        <v>0</v>
      </c>
      <c r="C10221">
        <v>147613.45000000001</v>
      </c>
      <c r="D10221">
        <v>67831.03</v>
      </c>
      <c r="E10221">
        <v>0</v>
      </c>
      <c r="F10221">
        <v>108751.55</v>
      </c>
      <c r="G10221">
        <v>145344.22</v>
      </c>
      <c r="H10221">
        <v>0</v>
      </c>
      <c r="I10221">
        <v>0</v>
      </c>
      <c r="J10221">
        <v>0</v>
      </c>
      <c r="K10221">
        <v>885128.2</v>
      </c>
      <c r="L10221">
        <v>708486.2</v>
      </c>
      <c r="M10221">
        <v>0</v>
      </c>
      <c r="N10221">
        <v>0</v>
      </c>
      <c r="O10221">
        <v>0</v>
      </c>
      <c r="P10221">
        <v>0</v>
      </c>
    </row>
    <row r="10222" spans="1:16" x14ac:dyDescent="0.25">
      <c r="A10222">
        <v>13477</v>
      </c>
      <c r="B10222" t="s">
        <v>4380</v>
      </c>
      <c r="C10222">
        <v>0</v>
      </c>
      <c r="D10222">
        <v>0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147511.45000000001</v>
      </c>
      <c r="M10222">
        <v>0</v>
      </c>
      <c r="N10222">
        <v>0</v>
      </c>
      <c r="O10222">
        <v>0</v>
      </c>
      <c r="P10222">
        <v>0</v>
      </c>
    </row>
    <row r="10223" spans="1:16" x14ac:dyDescent="0.25">
      <c r="A10223">
        <v>13478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218573.19</v>
      </c>
      <c r="L10223">
        <v>175541.67</v>
      </c>
      <c r="M10223">
        <v>0</v>
      </c>
      <c r="N10223">
        <v>0</v>
      </c>
      <c r="O10223">
        <v>0</v>
      </c>
      <c r="P10223">
        <v>0</v>
      </c>
    </row>
    <row r="10224" spans="1:16" x14ac:dyDescent="0.25">
      <c r="A10224">
        <v>13479</v>
      </c>
      <c r="B10224">
        <v>0</v>
      </c>
      <c r="C10224">
        <v>0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189226.75</v>
      </c>
      <c r="L10224">
        <v>105033.30499999999</v>
      </c>
      <c r="M10224">
        <v>0</v>
      </c>
      <c r="N10224">
        <v>0</v>
      </c>
      <c r="O10224">
        <v>0</v>
      </c>
      <c r="P10224">
        <v>0</v>
      </c>
    </row>
    <row r="10225" spans="1:16" x14ac:dyDescent="0.25">
      <c r="A10225">
        <v>13480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189948.4</v>
      </c>
      <c r="L10225">
        <v>143792.75</v>
      </c>
      <c r="M10225">
        <v>0</v>
      </c>
      <c r="N10225">
        <v>0</v>
      </c>
      <c r="O10225">
        <v>0</v>
      </c>
      <c r="P10225">
        <v>0</v>
      </c>
    </row>
    <row r="10226" spans="1:16" x14ac:dyDescent="0.25">
      <c r="A10226">
        <v>13481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154309.25</v>
      </c>
      <c r="L10226">
        <v>135747.12</v>
      </c>
      <c r="M10226">
        <v>0</v>
      </c>
      <c r="N10226">
        <v>0</v>
      </c>
      <c r="O10226">
        <v>0</v>
      </c>
      <c r="P10226">
        <v>0</v>
      </c>
    </row>
    <row r="10227" spans="1:16" x14ac:dyDescent="0.25">
      <c r="A10227">
        <v>13482</v>
      </c>
      <c r="B10227">
        <v>0</v>
      </c>
      <c r="C10227">
        <v>0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118061.93</v>
      </c>
      <c r="M10227">
        <v>0</v>
      </c>
      <c r="N10227">
        <v>0</v>
      </c>
      <c r="O10227">
        <v>0</v>
      </c>
      <c r="P10227">
        <v>0</v>
      </c>
    </row>
    <row r="10228" spans="1:16" x14ac:dyDescent="0.25">
      <c r="A10228">
        <v>13483</v>
      </c>
      <c r="B10228" t="s">
        <v>4375</v>
      </c>
      <c r="C10228">
        <v>241036.11</v>
      </c>
      <c r="D10228">
        <v>114283.73</v>
      </c>
      <c r="E10228">
        <v>78673.945000000007</v>
      </c>
      <c r="F10228">
        <v>176967.45</v>
      </c>
      <c r="G10228">
        <v>205080.66</v>
      </c>
      <c r="H10228">
        <v>83732.22</v>
      </c>
      <c r="I10228">
        <v>0</v>
      </c>
      <c r="J10228">
        <v>0</v>
      </c>
      <c r="K10228">
        <v>1394946.8</v>
      </c>
      <c r="L10228">
        <v>1045463.56</v>
      </c>
      <c r="M10228">
        <v>0</v>
      </c>
      <c r="N10228">
        <v>0</v>
      </c>
      <c r="O10228">
        <v>0</v>
      </c>
      <c r="P10228">
        <v>0</v>
      </c>
    </row>
    <row r="10229" spans="1:16" x14ac:dyDescent="0.25">
      <c r="A10229">
        <v>13484</v>
      </c>
      <c r="B10229" t="s">
        <v>4376</v>
      </c>
      <c r="C10229">
        <v>951593.75</v>
      </c>
      <c r="D10229">
        <v>533341.19999999995</v>
      </c>
      <c r="E10229">
        <v>400135.97</v>
      </c>
      <c r="F10229">
        <v>790901.44</v>
      </c>
      <c r="G10229">
        <v>908472.06</v>
      </c>
      <c r="H10229">
        <v>375085.5</v>
      </c>
      <c r="I10229">
        <v>306801.28000000003</v>
      </c>
      <c r="J10229">
        <v>266164.5</v>
      </c>
      <c r="K10229">
        <v>5242486.5</v>
      </c>
      <c r="L10229">
        <v>4198599</v>
      </c>
      <c r="M10229">
        <v>0</v>
      </c>
      <c r="N10229">
        <v>0</v>
      </c>
      <c r="O10229">
        <v>0</v>
      </c>
      <c r="P10229">
        <v>0</v>
      </c>
    </row>
    <row r="10230" spans="1:16" x14ac:dyDescent="0.25">
      <c r="A10230">
        <v>13485</v>
      </c>
      <c r="B10230" t="s">
        <v>4386</v>
      </c>
      <c r="C10230">
        <v>138408.57999999999</v>
      </c>
      <c r="D10230">
        <v>0</v>
      </c>
      <c r="E10230">
        <v>0</v>
      </c>
      <c r="F10230">
        <v>100296.15</v>
      </c>
      <c r="G10230">
        <v>138006.78</v>
      </c>
      <c r="H10230">
        <v>0</v>
      </c>
      <c r="I10230">
        <v>0</v>
      </c>
      <c r="J10230">
        <v>0</v>
      </c>
      <c r="K10230">
        <v>914103.44</v>
      </c>
      <c r="L10230">
        <v>692298.6</v>
      </c>
      <c r="M10230">
        <v>0</v>
      </c>
      <c r="N10230">
        <v>0</v>
      </c>
      <c r="O10230">
        <v>0</v>
      </c>
      <c r="P10230">
        <v>0</v>
      </c>
    </row>
    <row r="10231" spans="1:16" x14ac:dyDescent="0.25">
      <c r="A10231">
        <v>13486</v>
      </c>
      <c r="B10231">
        <v>0</v>
      </c>
      <c r="C10231">
        <v>205305.7</v>
      </c>
      <c r="D10231">
        <v>116182.42</v>
      </c>
      <c r="E10231">
        <v>117817.64</v>
      </c>
      <c r="F10231">
        <v>99624.29</v>
      </c>
      <c r="G10231">
        <v>162370.17000000001</v>
      </c>
      <c r="H10231">
        <v>79559.69</v>
      </c>
      <c r="I10231">
        <v>0</v>
      </c>
      <c r="J10231">
        <v>0</v>
      </c>
      <c r="K10231">
        <v>578270.4</v>
      </c>
      <c r="L10231">
        <v>464977.75</v>
      </c>
      <c r="M10231">
        <v>0</v>
      </c>
      <c r="N10231">
        <v>0</v>
      </c>
      <c r="O10231">
        <v>0</v>
      </c>
      <c r="P10231">
        <v>0</v>
      </c>
    </row>
    <row r="10232" spans="1:16" x14ac:dyDescent="0.25">
      <c r="A10232">
        <v>13487</v>
      </c>
      <c r="B10232" t="s">
        <v>4381</v>
      </c>
      <c r="C10232">
        <v>142252.57999999999</v>
      </c>
      <c r="D10232">
        <v>81566.63</v>
      </c>
      <c r="E10232">
        <v>57635.667999999998</v>
      </c>
      <c r="F10232">
        <v>126411.91</v>
      </c>
      <c r="G10232">
        <v>158515.32999999999</v>
      </c>
      <c r="H10232">
        <v>0</v>
      </c>
      <c r="I10232">
        <v>0</v>
      </c>
      <c r="J10232">
        <v>0</v>
      </c>
      <c r="K10232">
        <v>1022557.5</v>
      </c>
      <c r="L10232">
        <v>804153.1</v>
      </c>
      <c r="M10232">
        <v>0</v>
      </c>
      <c r="N10232">
        <v>0</v>
      </c>
      <c r="O10232">
        <v>0</v>
      </c>
      <c r="P10232">
        <v>0</v>
      </c>
    </row>
    <row r="10233" spans="1:16" x14ac:dyDescent="0.25">
      <c r="A10233">
        <v>13488</v>
      </c>
      <c r="B10233" t="s">
        <v>4399</v>
      </c>
      <c r="C10233">
        <v>110953.19</v>
      </c>
      <c r="D10233">
        <v>0</v>
      </c>
      <c r="E10233">
        <v>0</v>
      </c>
      <c r="F10233">
        <v>65729.36</v>
      </c>
      <c r="G10233">
        <v>64432.105000000003</v>
      </c>
      <c r="H10233">
        <v>0</v>
      </c>
      <c r="I10233">
        <v>0</v>
      </c>
      <c r="J10233">
        <v>0</v>
      </c>
      <c r="K10233">
        <v>625361.43999999994</v>
      </c>
      <c r="L10233">
        <v>461196.66</v>
      </c>
      <c r="M10233">
        <v>0</v>
      </c>
      <c r="N10233">
        <v>0</v>
      </c>
      <c r="O10233">
        <v>0</v>
      </c>
      <c r="P10233">
        <v>0</v>
      </c>
    </row>
    <row r="10234" spans="1:16" x14ac:dyDescent="0.25">
      <c r="A10234">
        <v>13489</v>
      </c>
      <c r="B10234" t="s">
        <v>4383</v>
      </c>
      <c r="C10234">
        <v>159546.47</v>
      </c>
      <c r="D10234">
        <v>66002.164000000004</v>
      </c>
      <c r="E10234">
        <v>0</v>
      </c>
      <c r="F10234">
        <v>111586.47</v>
      </c>
      <c r="G10234">
        <v>152706.89000000001</v>
      </c>
      <c r="H10234">
        <v>0</v>
      </c>
      <c r="I10234">
        <v>0</v>
      </c>
      <c r="J10234">
        <v>0</v>
      </c>
      <c r="K10234">
        <v>970107.5</v>
      </c>
      <c r="L10234">
        <v>766123.9</v>
      </c>
      <c r="M10234">
        <v>0</v>
      </c>
      <c r="N10234">
        <v>0</v>
      </c>
      <c r="O10234">
        <v>0</v>
      </c>
      <c r="P10234">
        <v>0</v>
      </c>
    </row>
    <row r="10235" spans="1:16" x14ac:dyDescent="0.25">
      <c r="A10235">
        <v>13491</v>
      </c>
      <c r="B10235" t="s">
        <v>4398</v>
      </c>
      <c r="C10235">
        <v>127682.914</v>
      </c>
      <c r="D10235">
        <v>0</v>
      </c>
      <c r="E10235">
        <v>0</v>
      </c>
      <c r="F10235">
        <v>96944.02</v>
      </c>
      <c r="G10235">
        <v>85201.33</v>
      </c>
      <c r="H10235">
        <v>0</v>
      </c>
      <c r="I10235">
        <v>0</v>
      </c>
      <c r="J10235">
        <v>0</v>
      </c>
      <c r="K10235">
        <v>0</v>
      </c>
      <c r="L10235">
        <v>754014.4</v>
      </c>
      <c r="M10235">
        <v>0</v>
      </c>
      <c r="N10235">
        <v>0</v>
      </c>
      <c r="O10235">
        <v>0</v>
      </c>
      <c r="P10235">
        <v>0</v>
      </c>
    </row>
    <row r="10236" spans="1:16" x14ac:dyDescent="0.25">
      <c r="A10236">
        <v>13492</v>
      </c>
      <c r="B10236" t="s">
        <v>4385</v>
      </c>
      <c r="C10236">
        <v>217981.86</v>
      </c>
      <c r="D10236">
        <v>104236.01</v>
      </c>
      <c r="E10236">
        <v>94309.43</v>
      </c>
      <c r="F10236">
        <v>188159.23</v>
      </c>
      <c r="G10236">
        <v>217369.28</v>
      </c>
      <c r="H10236">
        <v>65094.387000000002</v>
      </c>
      <c r="I10236">
        <v>0</v>
      </c>
      <c r="J10236">
        <v>0</v>
      </c>
      <c r="K10236">
        <v>1329827.3999999999</v>
      </c>
      <c r="L10236">
        <v>927999.06</v>
      </c>
      <c r="M10236">
        <v>0</v>
      </c>
      <c r="N10236">
        <v>0</v>
      </c>
      <c r="O10236">
        <v>0</v>
      </c>
      <c r="P10236">
        <v>0</v>
      </c>
    </row>
    <row r="10237" spans="1:16" x14ac:dyDescent="0.25">
      <c r="A10237">
        <v>13493</v>
      </c>
      <c r="B10237">
        <v>0</v>
      </c>
      <c r="C10237">
        <v>235856.03</v>
      </c>
      <c r="D10237">
        <v>123780.05499999999</v>
      </c>
      <c r="E10237">
        <v>113380.336</v>
      </c>
      <c r="F10237">
        <v>162666.70000000001</v>
      </c>
      <c r="G10237">
        <v>241349.03</v>
      </c>
      <c r="H10237">
        <v>103388.01</v>
      </c>
      <c r="I10237">
        <v>0</v>
      </c>
      <c r="J10237">
        <v>0</v>
      </c>
      <c r="K10237">
        <v>637172.6</v>
      </c>
      <c r="L10237">
        <v>573782.4</v>
      </c>
      <c r="M10237">
        <v>0</v>
      </c>
      <c r="N10237">
        <v>0</v>
      </c>
      <c r="O10237">
        <v>0</v>
      </c>
      <c r="P10237">
        <v>0</v>
      </c>
    </row>
    <row r="10238" spans="1:16" x14ac:dyDescent="0.25">
      <c r="A10238">
        <v>13494</v>
      </c>
      <c r="B10238">
        <v>0</v>
      </c>
      <c r="C10238">
        <v>0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0</v>
      </c>
      <c r="K10238">
        <v>219153.47</v>
      </c>
      <c r="L10238">
        <v>234484.03</v>
      </c>
      <c r="M10238">
        <v>0</v>
      </c>
      <c r="N10238">
        <v>0</v>
      </c>
      <c r="O10238">
        <v>0</v>
      </c>
      <c r="P10238">
        <v>0</v>
      </c>
    </row>
    <row r="10239" spans="1:16" x14ac:dyDescent="0.25">
      <c r="A10239">
        <v>13495</v>
      </c>
      <c r="B10239">
        <v>0</v>
      </c>
      <c r="C10239">
        <v>0</v>
      </c>
      <c r="D10239">
        <v>0</v>
      </c>
      <c r="E10239">
        <v>0</v>
      </c>
      <c r="F10239">
        <v>0</v>
      </c>
      <c r="G10239">
        <v>54261.137000000002</v>
      </c>
      <c r="H10239">
        <v>0</v>
      </c>
      <c r="I10239">
        <v>0</v>
      </c>
      <c r="J10239">
        <v>0</v>
      </c>
      <c r="K10239">
        <v>301888.59999999998</v>
      </c>
      <c r="L10239">
        <v>241825.4</v>
      </c>
      <c r="M10239">
        <v>0</v>
      </c>
      <c r="N10239">
        <v>0</v>
      </c>
      <c r="O10239">
        <v>0</v>
      </c>
      <c r="P10239">
        <v>0</v>
      </c>
    </row>
    <row r="10240" spans="1:16" x14ac:dyDescent="0.25">
      <c r="A10240">
        <v>13496</v>
      </c>
      <c r="B10240" t="s">
        <v>4393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281750.62</v>
      </c>
      <c r="L10240">
        <v>238391.47</v>
      </c>
      <c r="M10240">
        <v>0</v>
      </c>
      <c r="N10240">
        <v>0</v>
      </c>
      <c r="O10240">
        <v>0</v>
      </c>
      <c r="P10240">
        <v>0</v>
      </c>
    </row>
    <row r="10241" spans="1:16" x14ac:dyDescent="0.25">
      <c r="A10241">
        <v>13497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  <c r="K10241">
        <v>236947.7</v>
      </c>
      <c r="L10241">
        <v>166857.95000000001</v>
      </c>
      <c r="M10241">
        <v>0</v>
      </c>
      <c r="N10241">
        <v>0</v>
      </c>
      <c r="O10241">
        <v>0</v>
      </c>
      <c r="P10241">
        <v>0</v>
      </c>
    </row>
    <row r="10242" spans="1:16" x14ac:dyDescent="0.25">
      <c r="A10242">
        <v>13498</v>
      </c>
      <c r="B10242">
        <v>0</v>
      </c>
      <c r="C10242">
        <v>100010.05</v>
      </c>
      <c r="D10242">
        <v>0</v>
      </c>
      <c r="E10242">
        <v>0</v>
      </c>
      <c r="F10242">
        <v>0</v>
      </c>
      <c r="G10242">
        <v>84591.92</v>
      </c>
      <c r="H10242">
        <v>0</v>
      </c>
      <c r="I10242">
        <v>0</v>
      </c>
      <c r="J10242">
        <v>0</v>
      </c>
      <c r="K10242">
        <v>651892.19999999995</v>
      </c>
      <c r="L10242">
        <v>524144.84</v>
      </c>
      <c r="M10242">
        <v>0</v>
      </c>
      <c r="N10242">
        <v>0</v>
      </c>
      <c r="O10242">
        <v>0</v>
      </c>
      <c r="P10242">
        <v>0</v>
      </c>
    </row>
    <row r="10243" spans="1:16" x14ac:dyDescent="0.25">
      <c r="A10243">
        <v>13499</v>
      </c>
      <c r="B10243" t="s">
        <v>4391</v>
      </c>
      <c r="C10243">
        <v>0</v>
      </c>
      <c r="D10243">
        <v>0</v>
      </c>
      <c r="E10243">
        <v>0</v>
      </c>
      <c r="F10243">
        <v>0</v>
      </c>
      <c r="G10243">
        <v>60761.89</v>
      </c>
      <c r="H10243">
        <v>0</v>
      </c>
      <c r="I10243">
        <v>0</v>
      </c>
      <c r="J10243">
        <v>0</v>
      </c>
      <c r="K10243">
        <v>392541.03</v>
      </c>
      <c r="L10243">
        <v>357768.25</v>
      </c>
      <c r="M10243">
        <v>0</v>
      </c>
      <c r="N10243">
        <v>0</v>
      </c>
      <c r="O10243">
        <v>0</v>
      </c>
      <c r="P10243">
        <v>0</v>
      </c>
    </row>
    <row r="10244" spans="1:16" x14ac:dyDescent="0.25">
      <c r="A10244">
        <v>13500</v>
      </c>
      <c r="B10244">
        <v>0</v>
      </c>
      <c r="C10244">
        <v>65547.5</v>
      </c>
      <c r="D10244">
        <v>0</v>
      </c>
      <c r="E10244">
        <v>0</v>
      </c>
      <c r="F10244">
        <v>0</v>
      </c>
      <c r="G10244">
        <v>64869.64</v>
      </c>
      <c r="H10244">
        <v>0</v>
      </c>
      <c r="I10244">
        <v>0</v>
      </c>
      <c r="J10244">
        <v>0</v>
      </c>
      <c r="K10244">
        <v>492054.97</v>
      </c>
      <c r="L10244">
        <v>368091.4</v>
      </c>
      <c r="M10244">
        <v>0</v>
      </c>
      <c r="N10244">
        <v>0</v>
      </c>
      <c r="O10244">
        <v>0</v>
      </c>
      <c r="P10244">
        <v>0</v>
      </c>
    </row>
    <row r="10245" spans="1:16" x14ac:dyDescent="0.25">
      <c r="A10245">
        <v>13501</v>
      </c>
      <c r="B10245" t="s">
        <v>4394</v>
      </c>
      <c r="C10245">
        <v>0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0</v>
      </c>
      <c r="J10245">
        <v>0</v>
      </c>
      <c r="K10245">
        <v>152647.94</v>
      </c>
      <c r="L10245">
        <v>150101.5</v>
      </c>
      <c r="M10245">
        <v>0</v>
      </c>
      <c r="N10245">
        <v>0</v>
      </c>
      <c r="O10245">
        <v>0</v>
      </c>
      <c r="P10245">
        <v>0</v>
      </c>
    </row>
    <row r="10246" spans="1:16" x14ac:dyDescent="0.25">
      <c r="A10246">
        <v>13502</v>
      </c>
      <c r="B10246" t="s">
        <v>4396</v>
      </c>
      <c r="C10246">
        <v>0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334139.90000000002</v>
      </c>
      <c r="L10246">
        <v>239951.8</v>
      </c>
      <c r="M10246">
        <v>0</v>
      </c>
      <c r="N10246">
        <v>0</v>
      </c>
      <c r="O10246">
        <v>0</v>
      </c>
      <c r="P10246">
        <v>0</v>
      </c>
    </row>
    <row r="10247" spans="1:16" x14ac:dyDescent="0.25">
      <c r="A10247">
        <v>13503</v>
      </c>
      <c r="B10247" t="s">
        <v>4397</v>
      </c>
      <c r="C10247">
        <v>0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206399.34</v>
      </c>
      <c r="L10247">
        <v>131448.16</v>
      </c>
      <c r="M10247">
        <v>0</v>
      </c>
      <c r="N10247">
        <v>0</v>
      </c>
      <c r="O10247">
        <v>0</v>
      </c>
      <c r="P10247">
        <v>0</v>
      </c>
    </row>
    <row r="10248" spans="1:16" x14ac:dyDescent="0.25">
      <c r="A10248">
        <v>13504</v>
      </c>
      <c r="B10248" t="s">
        <v>4392</v>
      </c>
      <c r="C10248">
        <v>0</v>
      </c>
      <c r="D10248">
        <v>0</v>
      </c>
      <c r="E10248">
        <v>0</v>
      </c>
      <c r="F10248">
        <v>0</v>
      </c>
      <c r="G10248">
        <v>54579.964999999997</v>
      </c>
      <c r="H10248">
        <v>0</v>
      </c>
      <c r="I10248">
        <v>0</v>
      </c>
      <c r="J10248">
        <v>0</v>
      </c>
      <c r="K10248">
        <v>454454.88</v>
      </c>
      <c r="L10248">
        <v>361418.78</v>
      </c>
      <c r="M10248">
        <v>0</v>
      </c>
      <c r="N10248">
        <v>0</v>
      </c>
      <c r="O10248">
        <v>0</v>
      </c>
      <c r="P10248">
        <v>0</v>
      </c>
    </row>
    <row r="10249" spans="1:16" x14ac:dyDescent="0.25">
      <c r="A10249">
        <v>13505</v>
      </c>
      <c r="B10249" t="s">
        <v>4387</v>
      </c>
      <c r="C10249">
        <v>145661.45000000001</v>
      </c>
      <c r="D10249">
        <v>0</v>
      </c>
      <c r="E10249">
        <v>0</v>
      </c>
      <c r="F10249">
        <v>131170.81</v>
      </c>
      <c r="G10249">
        <v>151765.98000000001</v>
      </c>
      <c r="H10249">
        <v>0</v>
      </c>
      <c r="I10249">
        <v>0</v>
      </c>
      <c r="J10249">
        <v>0</v>
      </c>
      <c r="K10249">
        <v>440776.9</v>
      </c>
      <c r="L10249">
        <v>269253.96999999997</v>
      </c>
      <c r="M10249">
        <v>0</v>
      </c>
      <c r="N10249">
        <v>0</v>
      </c>
      <c r="O10249">
        <v>0</v>
      </c>
      <c r="P10249">
        <v>0</v>
      </c>
    </row>
    <row r="10250" spans="1:16" x14ac:dyDescent="0.25">
      <c r="A10250">
        <v>13507</v>
      </c>
      <c r="B10250" t="s">
        <v>4405</v>
      </c>
      <c r="C10250">
        <v>0</v>
      </c>
      <c r="D10250">
        <v>0</v>
      </c>
      <c r="E10250">
        <v>0</v>
      </c>
      <c r="F10250">
        <v>1451372</v>
      </c>
      <c r="G10250">
        <v>1504871.6</v>
      </c>
      <c r="H10250">
        <v>504960.56</v>
      </c>
      <c r="I10250">
        <v>8634349</v>
      </c>
      <c r="J10250">
        <v>2716630.5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</row>
    <row r="10251" spans="1:16" x14ac:dyDescent="0.25">
      <c r="A10251">
        <v>13508</v>
      </c>
      <c r="B10251" t="s">
        <v>4395</v>
      </c>
      <c r="C10251">
        <v>0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0</v>
      </c>
      <c r="J10251">
        <v>0</v>
      </c>
      <c r="K10251">
        <v>186209.55</v>
      </c>
      <c r="L10251">
        <v>109781.55499999999</v>
      </c>
      <c r="M10251">
        <v>0</v>
      </c>
      <c r="N10251">
        <v>0</v>
      </c>
      <c r="O10251">
        <v>0</v>
      </c>
      <c r="P10251">
        <v>0</v>
      </c>
    </row>
    <row r="10252" spans="1:16" x14ac:dyDescent="0.25">
      <c r="A10252">
        <v>13509</v>
      </c>
      <c r="B10252">
        <v>0</v>
      </c>
      <c r="C10252">
        <v>0</v>
      </c>
      <c r="D10252">
        <v>0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121493.31</v>
      </c>
      <c r="L10252">
        <v>72057.98</v>
      </c>
      <c r="M10252">
        <v>0</v>
      </c>
      <c r="N10252">
        <v>0</v>
      </c>
      <c r="O10252">
        <v>0</v>
      </c>
      <c r="P10252">
        <v>0</v>
      </c>
    </row>
    <row r="10253" spans="1:16" x14ac:dyDescent="0.25">
      <c r="A10253">
        <v>13510</v>
      </c>
      <c r="B10253" t="s">
        <v>4384</v>
      </c>
      <c r="C10253">
        <v>114012.6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744692.25</v>
      </c>
      <c r="L10253">
        <v>322834.90000000002</v>
      </c>
      <c r="M10253">
        <v>0</v>
      </c>
      <c r="N10253">
        <v>0</v>
      </c>
      <c r="O10253">
        <v>0</v>
      </c>
      <c r="P10253">
        <v>0</v>
      </c>
    </row>
    <row r="10254" spans="1:16" x14ac:dyDescent="0.25">
      <c r="A10254">
        <v>13511</v>
      </c>
      <c r="B10254" t="s">
        <v>4402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0</v>
      </c>
      <c r="K10254">
        <v>528858.25</v>
      </c>
      <c r="L10254">
        <v>347622.97</v>
      </c>
      <c r="M10254">
        <v>0</v>
      </c>
      <c r="N10254">
        <v>0</v>
      </c>
      <c r="O10254">
        <v>0</v>
      </c>
      <c r="P10254">
        <v>0</v>
      </c>
    </row>
    <row r="10255" spans="1:16" x14ac:dyDescent="0.25">
      <c r="A10255">
        <v>13512</v>
      </c>
      <c r="B10255">
        <v>0</v>
      </c>
      <c r="C10255">
        <v>0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115082.13</v>
      </c>
      <c r="L10255">
        <v>141709.57999999999</v>
      </c>
      <c r="M10255">
        <v>0</v>
      </c>
      <c r="N10255">
        <v>0</v>
      </c>
      <c r="O10255">
        <v>0</v>
      </c>
      <c r="P10255">
        <v>0</v>
      </c>
    </row>
    <row r="10256" spans="1:16" x14ac:dyDescent="0.25">
      <c r="A10256">
        <v>13513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246121.28</v>
      </c>
      <c r="L10256">
        <v>182587.14</v>
      </c>
      <c r="M10256">
        <v>0</v>
      </c>
      <c r="N10256">
        <v>0</v>
      </c>
      <c r="O10256">
        <v>0</v>
      </c>
      <c r="P10256">
        <v>0</v>
      </c>
    </row>
    <row r="10257" spans="1:16" x14ac:dyDescent="0.25">
      <c r="A10257">
        <v>13514</v>
      </c>
      <c r="B10257" t="s">
        <v>4400</v>
      </c>
      <c r="C10257">
        <v>62515.125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488808</v>
      </c>
      <c r="L10257">
        <v>374726.7</v>
      </c>
      <c r="M10257">
        <v>0</v>
      </c>
      <c r="N10257">
        <v>0</v>
      </c>
      <c r="O10257">
        <v>0</v>
      </c>
      <c r="P10257">
        <v>0</v>
      </c>
    </row>
    <row r="10258" spans="1:16" x14ac:dyDescent="0.25">
      <c r="A10258">
        <v>13515</v>
      </c>
      <c r="B10258">
        <v>0</v>
      </c>
      <c r="C10258">
        <v>58730.28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193361.39</v>
      </c>
      <c r="L10258">
        <v>205606.86</v>
      </c>
      <c r="M10258">
        <v>0</v>
      </c>
      <c r="N10258">
        <v>0</v>
      </c>
      <c r="O10258">
        <v>0</v>
      </c>
      <c r="P10258">
        <v>0</v>
      </c>
    </row>
    <row r="10259" spans="1:16" x14ac:dyDescent="0.25">
      <c r="A10259">
        <v>13516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240754.06</v>
      </c>
      <c r="L10259">
        <v>205944.38</v>
      </c>
      <c r="M10259">
        <v>0</v>
      </c>
      <c r="N10259">
        <v>0</v>
      </c>
      <c r="O10259">
        <v>0</v>
      </c>
      <c r="P10259">
        <v>0</v>
      </c>
    </row>
    <row r="10260" spans="1:16" x14ac:dyDescent="0.25">
      <c r="A10260">
        <v>13517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201817.38</v>
      </c>
      <c r="L10260">
        <v>139249.22</v>
      </c>
      <c r="M10260">
        <v>0</v>
      </c>
      <c r="N10260">
        <v>0</v>
      </c>
      <c r="O10260">
        <v>0</v>
      </c>
      <c r="P10260">
        <v>0</v>
      </c>
    </row>
    <row r="10261" spans="1:16" x14ac:dyDescent="0.25">
      <c r="A10261">
        <v>13518</v>
      </c>
      <c r="B10261" t="s">
        <v>4389</v>
      </c>
      <c r="C10261">
        <v>104247.125</v>
      </c>
      <c r="D10261">
        <v>0</v>
      </c>
      <c r="E10261">
        <v>0</v>
      </c>
      <c r="F10261">
        <v>63585.1</v>
      </c>
      <c r="G10261">
        <v>74985.240000000005</v>
      </c>
      <c r="H10261">
        <v>0</v>
      </c>
      <c r="I10261">
        <v>0</v>
      </c>
      <c r="J10261">
        <v>0</v>
      </c>
      <c r="K10261">
        <v>535277.06000000006</v>
      </c>
      <c r="L10261">
        <v>472948.2</v>
      </c>
      <c r="M10261">
        <v>0</v>
      </c>
      <c r="N10261">
        <v>0</v>
      </c>
      <c r="O10261">
        <v>0</v>
      </c>
      <c r="P10261">
        <v>0</v>
      </c>
    </row>
    <row r="10262" spans="1:16" x14ac:dyDescent="0.25">
      <c r="A10262">
        <v>13519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303470.46999999997</v>
      </c>
      <c r="L10262">
        <v>260212.56</v>
      </c>
      <c r="M10262">
        <v>0</v>
      </c>
      <c r="N10262">
        <v>0</v>
      </c>
      <c r="O10262">
        <v>0</v>
      </c>
      <c r="P10262">
        <v>0</v>
      </c>
    </row>
    <row r="10263" spans="1:16" x14ac:dyDescent="0.25">
      <c r="A10263">
        <v>13520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51637.527000000002</v>
      </c>
      <c r="H10263">
        <v>0</v>
      </c>
      <c r="I10263">
        <v>0</v>
      </c>
      <c r="J10263">
        <v>0</v>
      </c>
      <c r="K10263">
        <v>559123.93999999994</v>
      </c>
      <c r="L10263">
        <v>440560.97</v>
      </c>
      <c r="M10263">
        <v>0</v>
      </c>
      <c r="N10263">
        <v>0</v>
      </c>
      <c r="O10263">
        <v>0</v>
      </c>
      <c r="P10263">
        <v>0</v>
      </c>
    </row>
    <row r="10264" spans="1:16" x14ac:dyDescent="0.25">
      <c r="A10264">
        <v>13521</v>
      </c>
      <c r="B10264">
        <v>0</v>
      </c>
      <c r="C10264">
        <v>0</v>
      </c>
      <c r="D10264">
        <v>0</v>
      </c>
      <c r="E10264">
        <v>0</v>
      </c>
      <c r="F10264">
        <v>2043424</v>
      </c>
      <c r="G10264">
        <v>2116894.5</v>
      </c>
      <c r="H10264">
        <v>753938.25</v>
      </c>
      <c r="I10264">
        <v>10993667</v>
      </c>
      <c r="J10264">
        <v>3495445.8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</row>
    <row r="10265" spans="1:16" x14ac:dyDescent="0.25">
      <c r="A10265">
        <v>13523</v>
      </c>
      <c r="B10265" t="s">
        <v>4404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272798.59999999998</v>
      </c>
      <c r="L10265">
        <v>186671.16</v>
      </c>
      <c r="M10265">
        <v>0</v>
      </c>
      <c r="N10265">
        <v>0</v>
      </c>
      <c r="O10265">
        <v>0</v>
      </c>
      <c r="P10265">
        <v>0</v>
      </c>
    </row>
    <row r="10266" spans="1:16" x14ac:dyDescent="0.25">
      <c r="A10266">
        <v>13524</v>
      </c>
      <c r="B10266" t="s">
        <v>4401</v>
      </c>
      <c r="C10266">
        <v>0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185832.31</v>
      </c>
      <c r="L10266">
        <v>136876.5</v>
      </c>
      <c r="M10266">
        <v>0</v>
      </c>
      <c r="N10266">
        <v>0</v>
      </c>
      <c r="O10266">
        <v>0</v>
      </c>
      <c r="P10266">
        <v>0</v>
      </c>
    </row>
    <row r="10267" spans="1:16" x14ac:dyDescent="0.25">
      <c r="A10267">
        <v>13527</v>
      </c>
      <c r="B10267" t="s">
        <v>4403</v>
      </c>
      <c r="C10267">
        <v>0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346095.88</v>
      </c>
      <c r="L10267">
        <v>239348.86</v>
      </c>
      <c r="M10267">
        <v>0</v>
      </c>
      <c r="N10267">
        <v>0</v>
      </c>
      <c r="O10267">
        <v>0</v>
      </c>
      <c r="P10267">
        <v>0</v>
      </c>
    </row>
    <row r="10268" spans="1:16" x14ac:dyDescent="0.25">
      <c r="A10268">
        <v>13528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66398.16</v>
      </c>
      <c r="H10268">
        <v>0</v>
      </c>
      <c r="I10268">
        <v>469765.66</v>
      </c>
      <c r="J10268">
        <v>247719.78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</row>
    <row r="10269" spans="1:16" x14ac:dyDescent="0.25">
      <c r="A10269">
        <v>13529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61047.519999999997</v>
      </c>
      <c r="H10269">
        <v>0</v>
      </c>
      <c r="I10269">
        <v>439853.75</v>
      </c>
      <c r="J10269">
        <v>234627.52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</row>
    <row r="10270" spans="1:16" x14ac:dyDescent="0.25">
      <c r="A10270">
        <v>13530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238068.72</v>
      </c>
      <c r="J10270">
        <v>155184.62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</row>
    <row r="10271" spans="1:16" x14ac:dyDescent="0.25">
      <c r="A10271">
        <v>13531</v>
      </c>
      <c r="B10271">
        <v>0</v>
      </c>
      <c r="C10271">
        <v>0</v>
      </c>
      <c r="D10271">
        <v>0</v>
      </c>
      <c r="E10271">
        <v>0</v>
      </c>
      <c r="F10271">
        <v>1170398.6000000001</v>
      </c>
      <c r="G10271">
        <v>1175381.1000000001</v>
      </c>
      <c r="H10271">
        <v>521267.3</v>
      </c>
      <c r="I10271">
        <v>5909721</v>
      </c>
      <c r="J10271">
        <v>2231161.5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</row>
    <row r="10272" spans="1:16" x14ac:dyDescent="0.25">
      <c r="A10272">
        <v>13532</v>
      </c>
      <c r="B10272">
        <v>0</v>
      </c>
      <c r="C10272">
        <v>0</v>
      </c>
      <c r="D10272">
        <v>0</v>
      </c>
      <c r="E10272">
        <v>0</v>
      </c>
      <c r="F10272">
        <v>73673.664000000004</v>
      </c>
      <c r="G10272">
        <v>70541.37</v>
      </c>
      <c r="H10272">
        <v>0</v>
      </c>
      <c r="I10272">
        <v>517325.9</v>
      </c>
      <c r="J10272">
        <v>351098.53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</row>
    <row r="10273" spans="1:16" x14ac:dyDescent="0.25">
      <c r="A10273">
        <v>13533</v>
      </c>
      <c r="B10273">
        <v>0</v>
      </c>
      <c r="C10273">
        <v>0</v>
      </c>
      <c r="D10273">
        <v>0</v>
      </c>
      <c r="E10273">
        <v>0</v>
      </c>
      <c r="F10273">
        <v>2002670.9</v>
      </c>
      <c r="G10273">
        <v>2310539</v>
      </c>
      <c r="H10273">
        <v>878813.1</v>
      </c>
      <c r="I10273">
        <v>12234004</v>
      </c>
      <c r="J10273">
        <v>7140854.5</v>
      </c>
      <c r="K10273">
        <v>0</v>
      </c>
      <c r="L10273">
        <v>0</v>
      </c>
      <c r="M10273">
        <v>0</v>
      </c>
      <c r="N10273">
        <v>0</v>
      </c>
      <c r="O10273">
        <v>0</v>
      </c>
      <c r="P10273">
        <v>0</v>
      </c>
    </row>
    <row r="10274" spans="1:16" x14ac:dyDescent="0.25">
      <c r="A10274">
        <v>13534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126265.53</v>
      </c>
      <c r="L10274">
        <v>109488.55</v>
      </c>
      <c r="M10274">
        <v>0</v>
      </c>
      <c r="N10274">
        <v>0</v>
      </c>
      <c r="O10274">
        <v>0</v>
      </c>
      <c r="P10274">
        <v>0</v>
      </c>
    </row>
    <row r="10275" spans="1:16" x14ac:dyDescent="0.25">
      <c r="A10275">
        <v>13535</v>
      </c>
      <c r="B10275">
        <v>0</v>
      </c>
      <c r="C10275">
        <v>112188.79</v>
      </c>
      <c r="D10275">
        <v>58348.695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0</v>
      </c>
      <c r="K10275">
        <v>181411.48</v>
      </c>
      <c r="L10275">
        <v>156322.45000000001</v>
      </c>
      <c r="M10275">
        <v>0</v>
      </c>
      <c r="N10275">
        <v>0</v>
      </c>
      <c r="O10275">
        <v>0</v>
      </c>
      <c r="P10275">
        <v>0</v>
      </c>
    </row>
    <row r="10276" spans="1:16" x14ac:dyDescent="0.25">
      <c r="A10276">
        <v>13536</v>
      </c>
      <c r="B10276">
        <v>0</v>
      </c>
      <c r="C10276">
        <v>0</v>
      </c>
      <c r="D10276">
        <v>0</v>
      </c>
      <c r="E10276">
        <v>0</v>
      </c>
      <c r="F10276">
        <v>1207355.5</v>
      </c>
      <c r="G10276">
        <v>1244565.8999999999</v>
      </c>
      <c r="H10276">
        <v>542409.43999999994</v>
      </c>
      <c r="I10276">
        <v>6102130.5</v>
      </c>
      <c r="J10276">
        <v>4284094.5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</row>
    <row r="10277" spans="1:16" x14ac:dyDescent="0.25">
      <c r="A10277">
        <v>13537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366264.28</v>
      </c>
      <c r="J10277">
        <v>193459.25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</row>
    <row r="10278" spans="1:16" x14ac:dyDescent="0.25">
      <c r="A10278">
        <v>13538</v>
      </c>
      <c r="B10278">
        <v>0</v>
      </c>
      <c r="C10278">
        <v>0</v>
      </c>
      <c r="D10278">
        <v>0</v>
      </c>
      <c r="E10278">
        <v>0</v>
      </c>
      <c r="F10278">
        <v>0</v>
      </c>
      <c r="G10278">
        <v>0</v>
      </c>
      <c r="H10278">
        <v>0</v>
      </c>
      <c r="I10278">
        <v>352162.84</v>
      </c>
      <c r="J10278">
        <v>185141.16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</row>
    <row r="10279" spans="1:16" x14ac:dyDescent="0.25">
      <c r="A10279">
        <v>13539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230342.97</v>
      </c>
      <c r="J10279">
        <v>149679.29999999999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</row>
    <row r="10280" spans="1:16" x14ac:dyDescent="0.25">
      <c r="A10280">
        <v>13540</v>
      </c>
      <c r="B10280">
        <v>0</v>
      </c>
      <c r="C10280">
        <v>0</v>
      </c>
      <c r="D10280">
        <v>0</v>
      </c>
      <c r="E10280">
        <v>0</v>
      </c>
      <c r="F10280">
        <v>1516991.9</v>
      </c>
      <c r="G10280">
        <v>1608483.8</v>
      </c>
      <c r="H10280">
        <v>547826.93999999994</v>
      </c>
      <c r="I10280">
        <v>9079128</v>
      </c>
      <c r="J10280">
        <v>5084881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</row>
    <row r="10281" spans="1:16" x14ac:dyDescent="0.25">
      <c r="A10281">
        <v>13542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145303.81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</row>
    <row r="10282" spans="1:16" x14ac:dyDescent="0.25">
      <c r="A10282">
        <v>13543</v>
      </c>
      <c r="B10282">
        <v>0</v>
      </c>
      <c r="C10282">
        <v>0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189036.53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</row>
    <row r="10283" spans="1:16" x14ac:dyDescent="0.25">
      <c r="A10283">
        <v>13544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>
        <v>0</v>
      </c>
      <c r="H10283">
        <v>0</v>
      </c>
      <c r="I10283">
        <v>187905.27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</row>
    <row r="10284" spans="1:16" x14ac:dyDescent="0.25">
      <c r="A10284">
        <v>13545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</v>
      </c>
      <c r="H10284">
        <v>0</v>
      </c>
      <c r="I10284">
        <v>242324.31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</row>
    <row r="10285" spans="1:16" x14ac:dyDescent="0.25">
      <c r="A10285">
        <v>13549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349238.6</v>
      </c>
      <c r="L10285">
        <v>293686.62</v>
      </c>
      <c r="M10285">
        <v>0</v>
      </c>
      <c r="N10285">
        <v>0</v>
      </c>
      <c r="O10285">
        <v>0</v>
      </c>
      <c r="P10285">
        <v>0</v>
      </c>
    </row>
    <row r="10286" spans="1:16" x14ac:dyDescent="0.25">
      <c r="A10286">
        <v>13550</v>
      </c>
      <c r="B10286">
        <v>0</v>
      </c>
      <c r="C10286">
        <v>0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0</v>
      </c>
      <c r="K10286">
        <v>248437</v>
      </c>
      <c r="L10286">
        <v>202863.9</v>
      </c>
      <c r="M10286">
        <v>0</v>
      </c>
      <c r="N10286">
        <v>0</v>
      </c>
      <c r="O10286">
        <v>0</v>
      </c>
      <c r="P10286">
        <v>0</v>
      </c>
    </row>
    <row r="10287" spans="1:16" x14ac:dyDescent="0.25">
      <c r="A10287">
        <v>13551</v>
      </c>
      <c r="B10287">
        <v>0</v>
      </c>
      <c r="C10287">
        <v>0</v>
      </c>
      <c r="D10287">
        <v>0</v>
      </c>
      <c r="E10287">
        <v>0</v>
      </c>
      <c r="F10287">
        <v>327088.21999999997</v>
      </c>
      <c r="G10287">
        <v>363718.2</v>
      </c>
      <c r="H10287">
        <v>182896.1</v>
      </c>
      <c r="I10287">
        <v>462559.2</v>
      </c>
      <c r="J10287">
        <v>531461.6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</row>
    <row r="10288" spans="1:16" x14ac:dyDescent="0.25">
      <c r="A10288">
        <v>13552</v>
      </c>
      <c r="B10288" t="s">
        <v>4406</v>
      </c>
      <c r="C10288">
        <v>0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494913.62</v>
      </c>
      <c r="L10288">
        <v>434187.5</v>
      </c>
      <c r="M10288">
        <v>0</v>
      </c>
      <c r="N10288">
        <v>0</v>
      </c>
      <c r="O10288">
        <v>0</v>
      </c>
      <c r="P10288">
        <v>0</v>
      </c>
    </row>
    <row r="10289" spans="1:16" x14ac:dyDescent="0.25">
      <c r="A10289">
        <v>13555</v>
      </c>
      <c r="B10289" t="s">
        <v>4407</v>
      </c>
      <c r="C10289">
        <v>0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415660.84</v>
      </c>
      <c r="L10289">
        <v>311073.5</v>
      </c>
      <c r="M10289">
        <v>0</v>
      </c>
      <c r="N10289">
        <v>0</v>
      </c>
      <c r="O10289">
        <v>0</v>
      </c>
      <c r="P10289">
        <v>0</v>
      </c>
    </row>
    <row r="10290" spans="1:16" x14ac:dyDescent="0.25">
      <c r="A10290">
        <v>13556</v>
      </c>
      <c r="B10290" t="s">
        <v>4408</v>
      </c>
      <c r="C10290">
        <v>0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245254.5</v>
      </c>
      <c r="L10290">
        <v>199061.77</v>
      </c>
      <c r="M10290">
        <v>0</v>
      </c>
      <c r="N10290">
        <v>0</v>
      </c>
      <c r="O10290">
        <v>0</v>
      </c>
      <c r="P10290">
        <v>0</v>
      </c>
    </row>
    <row r="10291" spans="1:16" x14ac:dyDescent="0.25">
      <c r="A10291">
        <v>13560</v>
      </c>
      <c r="B10291" t="s">
        <v>4409</v>
      </c>
      <c r="C10291">
        <v>0</v>
      </c>
      <c r="D10291">
        <v>0</v>
      </c>
      <c r="E10291">
        <v>0</v>
      </c>
      <c r="F10291">
        <v>130730.21</v>
      </c>
      <c r="G10291">
        <v>56298.78</v>
      </c>
      <c r="H10291">
        <v>0</v>
      </c>
      <c r="I10291">
        <v>87862.125</v>
      </c>
      <c r="J10291">
        <v>76992.100000000006</v>
      </c>
      <c r="K10291">
        <v>0</v>
      </c>
      <c r="L10291">
        <v>209359.81</v>
      </c>
      <c r="M10291">
        <v>0</v>
      </c>
      <c r="N10291">
        <v>0</v>
      </c>
      <c r="O10291">
        <v>0</v>
      </c>
      <c r="P10291">
        <v>0</v>
      </c>
    </row>
    <row r="10292" spans="1:16" x14ac:dyDescent="0.25">
      <c r="A10292">
        <v>13561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143898.69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</row>
    <row r="10293" spans="1:16" x14ac:dyDescent="0.25">
      <c r="A10293">
        <v>13569</v>
      </c>
      <c r="B10293" t="s">
        <v>4411</v>
      </c>
      <c r="C10293">
        <v>0</v>
      </c>
      <c r="D10293">
        <v>0</v>
      </c>
      <c r="E10293">
        <v>0</v>
      </c>
      <c r="F10293">
        <v>55626.75</v>
      </c>
      <c r="G10293">
        <v>0</v>
      </c>
      <c r="H10293">
        <v>0</v>
      </c>
      <c r="I10293">
        <v>0</v>
      </c>
      <c r="J10293">
        <v>0</v>
      </c>
      <c r="K10293">
        <v>106663.45</v>
      </c>
      <c r="L10293">
        <v>0</v>
      </c>
      <c r="M10293">
        <v>0</v>
      </c>
      <c r="N10293">
        <v>0</v>
      </c>
      <c r="O10293">
        <v>0</v>
      </c>
      <c r="P10293">
        <v>0</v>
      </c>
    </row>
    <row r="10294" spans="1:16" x14ac:dyDescent="0.25">
      <c r="A10294">
        <v>13570</v>
      </c>
      <c r="B10294" t="s">
        <v>4413</v>
      </c>
      <c r="C10294">
        <v>0</v>
      </c>
      <c r="D10294">
        <v>0</v>
      </c>
      <c r="E10294">
        <v>0</v>
      </c>
      <c r="F10294">
        <v>122248.8</v>
      </c>
      <c r="G10294">
        <v>71936.36</v>
      </c>
      <c r="H10294">
        <v>0</v>
      </c>
      <c r="I10294">
        <v>91928.44</v>
      </c>
      <c r="J10294">
        <v>102639.96</v>
      </c>
      <c r="K10294">
        <v>0</v>
      </c>
      <c r="L10294">
        <v>217307.6</v>
      </c>
      <c r="M10294">
        <v>0</v>
      </c>
      <c r="N10294">
        <v>0</v>
      </c>
      <c r="O10294">
        <v>0</v>
      </c>
      <c r="P10294">
        <v>0</v>
      </c>
    </row>
    <row r="10295" spans="1:16" x14ac:dyDescent="0.25">
      <c r="A10295">
        <v>13574</v>
      </c>
      <c r="B10295">
        <v>0</v>
      </c>
      <c r="C10295">
        <v>0</v>
      </c>
      <c r="D10295">
        <v>0</v>
      </c>
      <c r="E10295">
        <v>0</v>
      </c>
      <c r="F10295">
        <v>726263.4</v>
      </c>
      <c r="G10295">
        <v>655682.69999999995</v>
      </c>
      <c r="H10295">
        <v>351611.44</v>
      </c>
      <c r="I10295">
        <v>4325965</v>
      </c>
      <c r="J10295">
        <v>2588905.7999999998</v>
      </c>
      <c r="K10295">
        <v>0</v>
      </c>
      <c r="L10295">
        <v>0</v>
      </c>
      <c r="M10295">
        <v>0</v>
      </c>
      <c r="N10295">
        <v>0</v>
      </c>
      <c r="O10295">
        <v>0</v>
      </c>
      <c r="P10295">
        <v>0</v>
      </c>
    </row>
    <row r="10296" spans="1:16" x14ac:dyDescent="0.25">
      <c r="A10296">
        <v>13575</v>
      </c>
      <c r="B10296" t="s">
        <v>4412</v>
      </c>
      <c r="C10296">
        <v>0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0</v>
      </c>
      <c r="K10296">
        <v>176464.44</v>
      </c>
      <c r="L10296">
        <v>124366.44500000001</v>
      </c>
      <c r="M10296">
        <v>0</v>
      </c>
      <c r="N10296">
        <v>0</v>
      </c>
      <c r="O10296">
        <v>0</v>
      </c>
      <c r="P10296">
        <v>0</v>
      </c>
    </row>
    <row r="10297" spans="1:16" x14ac:dyDescent="0.25">
      <c r="A10297">
        <v>13579</v>
      </c>
      <c r="B10297" t="s">
        <v>4414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100571.32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</row>
    <row r="10298" spans="1:16" x14ac:dyDescent="0.25">
      <c r="A10298">
        <v>13581</v>
      </c>
      <c r="B10298">
        <v>0</v>
      </c>
      <c r="C10298">
        <v>0</v>
      </c>
      <c r="D10298">
        <v>0</v>
      </c>
      <c r="E10298">
        <v>0</v>
      </c>
      <c r="F10298">
        <v>799010.3</v>
      </c>
      <c r="G10298">
        <v>643241.69999999995</v>
      </c>
      <c r="H10298">
        <v>330601.12</v>
      </c>
      <c r="I10298">
        <v>5627366</v>
      </c>
      <c r="J10298">
        <v>2820530.5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</row>
    <row r="10299" spans="1:16" x14ac:dyDescent="0.25">
      <c r="A10299">
        <v>13582</v>
      </c>
      <c r="B10299">
        <v>0</v>
      </c>
      <c r="C10299">
        <v>0</v>
      </c>
      <c r="D10299">
        <v>0</v>
      </c>
      <c r="E10299">
        <v>0</v>
      </c>
      <c r="F10299">
        <v>1009297.25</v>
      </c>
      <c r="G10299">
        <v>958114.1</v>
      </c>
      <c r="H10299">
        <v>442364.15999999997</v>
      </c>
      <c r="I10299">
        <v>7027971</v>
      </c>
      <c r="J10299">
        <v>3960416.5</v>
      </c>
      <c r="K10299">
        <v>0</v>
      </c>
      <c r="L10299">
        <v>0</v>
      </c>
      <c r="M10299">
        <v>0</v>
      </c>
      <c r="N10299">
        <v>0</v>
      </c>
      <c r="O10299">
        <v>0</v>
      </c>
      <c r="P10299">
        <v>0</v>
      </c>
    </row>
    <row r="10300" spans="1:16" x14ac:dyDescent="0.25">
      <c r="A10300">
        <v>13584</v>
      </c>
      <c r="B10300">
        <v>0</v>
      </c>
      <c r="C10300">
        <v>0</v>
      </c>
      <c r="D10300">
        <v>0</v>
      </c>
      <c r="E10300">
        <v>0</v>
      </c>
      <c r="F10300">
        <v>758491.6</v>
      </c>
      <c r="G10300">
        <v>714351.8</v>
      </c>
      <c r="H10300">
        <v>373201.7</v>
      </c>
      <c r="I10300">
        <v>4487282.5</v>
      </c>
      <c r="J10300">
        <v>2557721.7999999998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</row>
    <row r="10301" spans="1:16" x14ac:dyDescent="0.25">
      <c r="A10301">
        <v>13585</v>
      </c>
      <c r="B10301">
        <v>0</v>
      </c>
      <c r="C10301">
        <v>0</v>
      </c>
      <c r="D10301">
        <v>0</v>
      </c>
      <c r="E10301">
        <v>0</v>
      </c>
      <c r="F10301">
        <v>217472.58</v>
      </c>
      <c r="G10301">
        <v>197813.69</v>
      </c>
      <c r="H10301">
        <v>120815.57</v>
      </c>
      <c r="I10301">
        <v>451665.66</v>
      </c>
      <c r="J10301">
        <v>434265.22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</row>
    <row r="10302" spans="1:16" x14ac:dyDescent="0.25">
      <c r="A10302">
        <v>13587</v>
      </c>
      <c r="B10302">
        <v>0</v>
      </c>
      <c r="C10302">
        <v>0</v>
      </c>
      <c r="D10302">
        <v>0</v>
      </c>
      <c r="E10302">
        <v>0</v>
      </c>
      <c r="F10302">
        <v>1323143.2</v>
      </c>
      <c r="G10302">
        <v>887149.6</v>
      </c>
      <c r="H10302">
        <v>525686.06000000006</v>
      </c>
      <c r="I10302">
        <v>7775662.5</v>
      </c>
      <c r="J10302">
        <v>4463681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</row>
    <row r="10303" spans="1:16" x14ac:dyDescent="0.25">
      <c r="A10303">
        <v>13589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310931.25</v>
      </c>
      <c r="J10303">
        <v>152518.06</v>
      </c>
      <c r="K10303">
        <v>0</v>
      </c>
      <c r="L10303">
        <v>0</v>
      </c>
      <c r="M10303">
        <v>0</v>
      </c>
      <c r="N10303">
        <v>0</v>
      </c>
      <c r="O10303">
        <v>0</v>
      </c>
      <c r="P10303">
        <v>0</v>
      </c>
    </row>
    <row r="10304" spans="1:16" x14ac:dyDescent="0.25">
      <c r="A10304">
        <v>13590</v>
      </c>
      <c r="B10304">
        <v>0</v>
      </c>
      <c r="C10304">
        <v>0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276853.3</v>
      </c>
      <c r="J10304">
        <v>146445.34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</row>
    <row r="10305" spans="1:16" x14ac:dyDescent="0.25">
      <c r="A10305">
        <v>13591</v>
      </c>
      <c r="B10305" t="s">
        <v>4415</v>
      </c>
      <c r="C10305">
        <v>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3471401.8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</row>
    <row r="10306" spans="1:16" x14ac:dyDescent="0.25">
      <c r="A10306">
        <v>13592</v>
      </c>
      <c r="B10306">
        <v>0</v>
      </c>
      <c r="C10306">
        <v>0</v>
      </c>
      <c r="D10306">
        <v>0</v>
      </c>
      <c r="E10306">
        <v>0</v>
      </c>
      <c r="F10306">
        <v>56054.195</v>
      </c>
      <c r="G10306">
        <v>65392.976999999999</v>
      </c>
      <c r="H10306">
        <v>0</v>
      </c>
      <c r="I10306">
        <v>529261.43999999994</v>
      </c>
      <c r="J10306">
        <v>413388.3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</row>
    <row r="10307" spans="1:16" x14ac:dyDescent="0.25">
      <c r="A10307">
        <v>13593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413033.44</v>
      </c>
      <c r="J10307">
        <v>267546.5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</row>
    <row r="10308" spans="1:16" x14ac:dyDescent="0.25">
      <c r="A10308">
        <v>13595</v>
      </c>
      <c r="B10308">
        <v>0</v>
      </c>
      <c r="C10308">
        <v>0</v>
      </c>
      <c r="D10308">
        <v>0</v>
      </c>
      <c r="E10308">
        <v>0</v>
      </c>
      <c r="F10308">
        <v>831546.1</v>
      </c>
      <c r="G10308">
        <v>737125.9</v>
      </c>
      <c r="H10308">
        <v>346990.94</v>
      </c>
      <c r="I10308">
        <v>5886579</v>
      </c>
      <c r="J10308">
        <v>2956670.8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</row>
    <row r="10309" spans="1:16" x14ac:dyDescent="0.25">
      <c r="A10309">
        <v>13599</v>
      </c>
      <c r="B10309">
        <v>0</v>
      </c>
      <c r="C10309">
        <v>0</v>
      </c>
      <c r="D10309">
        <v>0</v>
      </c>
      <c r="E10309">
        <v>0</v>
      </c>
      <c r="F10309">
        <v>216803.95</v>
      </c>
      <c r="G10309">
        <v>306298.09999999998</v>
      </c>
      <c r="H10309">
        <v>149446.01999999999</v>
      </c>
      <c r="I10309">
        <v>1607093.5</v>
      </c>
      <c r="J10309">
        <v>1282324.2</v>
      </c>
      <c r="K10309">
        <v>0</v>
      </c>
      <c r="L10309">
        <v>0</v>
      </c>
      <c r="M10309">
        <v>0</v>
      </c>
      <c r="N10309">
        <v>0</v>
      </c>
      <c r="O10309">
        <v>0</v>
      </c>
      <c r="P10309">
        <v>0</v>
      </c>
    </row>
    <row r="10310" spans="1:16" x14ac:dyDescent="0.25">
      <c r="A10310">
        <v>13600</v>
      </c>
      <c r="B10310">
        <v>0</v>
      </c>
      <c r="C10310">
        <v>0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241838.05</v>
      </c>
      <c r="J10310">
        <v>84549.6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</row>
    <row r="10311" spans="1:16" x14ac:dyDescent="0.25">
      <c r="A10311">
        <v>13601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215952.98</v>
      </c>
      <c r="J10311">
        <v>81923.33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</row>
    <row r="10312" spans="1:16" x14ac:dyDescent="0.25">
      <c r="A10312">
        <v>13602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152940.06</v>
      </c>
      <c r="J10312">
        <v>58088.292999999998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</row>
    <row r="10313" spans="1:16" x14ac:dyDescent="0.25">
      <c r="A10313">
        <v>13603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145801.06</v>
      </c>
      <c r="J10313">
        <v>56406.17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</row>
    <row r="10314" spans="1:16" x14ac:dyDescent="0.25">
      <c r="A10314">
        <v>13605</v>
      </c>
      <c r="B10314">
        <v>0</v>
      </c>
      <c r="C10314">
        <v>0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131652.94</v>
      </c>
      <c r="J10314">
        <v>102477.84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</row>
    <row r="10315" spans="1:16" x14ac:dyDescent="0.25">
      <c r="A10315">
        <v>13606</v>
      </c>
      <c r="B10315">
        <v>0</v>
      </c>
      <c r="C10315">
        <v>0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117947.05</v>
      </c>
      <c r="J10315">
        <v>114433.27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</row>
    <row r="10316" spans="1:16" x14ac:dyDescent="0.25">
      <c r="A10316">
        <v>13607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148460.66</v>
      </c>
      <c r="J10316">
        <v>51736.99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</row>
    <row r="10317" spans="1:16" x14ac:dyDescent="0.25">
      <c r="A10317">
        <v>13608</v>
      </c>
      <c r="B10317">
        <v>0</v>
      </c>
      <c r="C10317">
        <v>0</v>
      </c>
      <c r="D10317">
        <v>0</v>
      </c>
      <c r="E10317">
        <v>0</v>
      </c>
      <c r="F10317">
        <v>690783.4</v>
      </c>
      <c r="G10317">
        <v>859884.25</v>
      </c>
      <c r="H10317">
        <v>462627.16</v>
      </c>
      <c r="I10317">
        <v>4222078.5</v>
      </c>
      <c r="J10317">
        <v>3422482.2</v>
      </c>
      <c r="K10317">
        <v>0</v>
      </c>
      <c r="L10317">
        <v>0</v>
      </c>
      <c r="M10317">
        <v>0</v>
      </c>
      <c r="N10317">
        <v>0</v>
      </c>
      <c r="O10317">
        <v>0</v>
      </c>
      <c r="P10317">
        <v>0</v>
      </c>
    </row>
    <row r="10318" spans="1:16" x14ac:dyDescent="0.25">
      <c r="A10318">
        <v>13609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</row>
    <row r="10319" spans="1:16" x14ac:dyDescent="0.25">
      <c r="A10319">
        <v>13610</v>
      </c>
      <c r="B10319">
        <v>0</v>
      </c>
      <c r="C10319">
        <v>0</v>
      </c>
      <c r="D10319">
        <v>0</v>
      </c>
      <c r="E10319">
        <v>0</v>
      </c>
      <c r="F10319">
        <v>105622.19500000001</v>
      </c>
      <c r="G10319">
        <v>192482.58</v>
      </c>
      <c r="H10319">
        <v>144162.62</v>
      </c>
      <c r="I10319">
        <v>237855.22</v>
      </c>
      <c r="J10319">
        <v>338344.25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</row>
    <row r="10320" spans="1:16" x14ac:dyDescent="0.25">
      <c r="A10320">
        <v>13614</v>
      </c>
      <c r="B10320" t="s">
        <v>4416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</row>
    <row r="10321" spans="1:16" x14ac:dyDescent="0.25">
      <c r="A10321">
        <v>13615</v>
      </c>
      <c r="B10321" t="s">
        <v>4418</v>
      </c>
      <c r="C10321">
        <v>0</v>
      </c>
      <c r="D10321">
        <v>0</v>
      </c>
      <c r="E10321">
        <v>0</v>
      </c>
      <c r="F10321">
        <v>94502.18</v>
      </c>
      <c r="G10321">
        <v>57062.722999999998</v>
      </c>
      <c r="H10321">
        <v>0</v>
      </c>
      <c r="I10321">
        <v>96030.49</v>
      </c>
      <c r="J10321">
        <v>59805.476999999999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</row>
    <row r="10322" spans="1:16" x14ac:dyDescent="0.25">
      <c r="A10322">
        <v>13617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137213.82999999999</v>
      </c>
      <c r="J10322">
        <v>261200.02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</row>
    <row r="10323" spans="1:16" x14ac:dyDescent="0.25">
      <c r="A10323">
        <v>13626</v>
      </c>
      <c r="B10323">
        <v>0</v>
      </c>
      <c r="C10323">
        <v>0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158422.6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</row>
    <row r="10324" spans="1:16" x14ac:dyDescent="0.25">
      <c r="A10324">
        <v>13627</v>
      </c>
      <c r="B10324">
        <v>0</v>
      </c>
      <c r="C10324">
        <v>0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152230.82999999999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</row>
    <row r="10325" spans="1:16" x14ac:dyDescent="0.25">
      <c r="A10325">
        <v>13628</v>
      </c>
      <c r="B10325">
        <v>0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221236.61</v>
      </c>
      <c r="J10325">
        <v>130394.01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</row>
    <row r="10326" spans="1:16" x14ac:dyDescent="0.25">
      <c r="A10326">
        <v>13629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213937.64</v>
      </c>
      <c r="J10326">
        <v>128734.63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</row>
    <row r="10327" spans="1:16" x14ac:dyDescent="0.25">
      <c r="A10327">
        <v>13630</v>
      </c>
      <c r="B10327">
        <v>0</v>
      </c>
      <c r="C10327">
        <v>0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109557.12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</row>
    <row r="10328" spans="1:16" x14ac:dyDescent="0.25">
      <c r="A10328">
        <v>13631</v>
      </c>
      <c r="B10328">
        <v>0</v>
      </c>
      <c r="C10328">
        <v>0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124538.65</v>
      </c>
      <c r="J10328">
        <v>82555.164000000004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</row>
    <row r="10329" spans="1:16" x14ac:dyDescent="0.25">
      <c r="A10329">
        <v>13632</v>
      </c>
      <c r="B10329">
        <v>0</v>
      </c>
      <c r="C10329">
        <v>0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121540.34</v>
      </c>
      <c r="J10329">
        <v>81738.509999999995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</row>
    <row r="10330" spans="1:16" x14ac:dyDescent="0.25">
      <c r="A10330">
        <v>13633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328663.84000000003</v>
      </c>
      <c r="J10330">
        <v>222306.89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</row>
    <row r="10331" spans="1:16" x14ac:dyDescent="0.25">
      <c r="A10331">
        <v>13634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117863.66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</row>
    <row r="10332" spans="1:16" x14ac:dyDescent="0.25">
      <c r="A10332">
        <v>13635</v>
      </c>
      <c r="B10332" t="s">
        <v>4419</v>
      </c>
      <c r="C10332">
        <v>0</v>
      </c>
      <c r="D10332">
        <v>0</v>
      </c>
      <c r="E10332">
        <v>0</v>
      </c>
      <c r="F10332">
        <v>305526.59999999998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</row>
    <row r="10333" spans="1:16" x14ac:dyDescent="0.25">
      <c r="A10333">
        <v>13636</v>
      </c>
      <c r="B10333">
        <v>0</v>
      </c>
      <c r="C10333">
        <v>0</v>
      </c>
      <c r="D10333">
        <v>0</v>
      </c>
      <c r="E10333">
        <v>0</v>
      </c>
      <c r="F10333">
        <v>926636.56</v>
      </c>
      <c r="G10333">
        <v>836549.25</v>
      </c>
      <c r="H10333">
        <v>313768.25</v>
      </c>
      <c r="I10333">
        <v>4171368.8</v>
      </c>
      <c r="J10333">
        <v>1320070.5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</row>
    <row r="10334" spans="1:16" x14ac:dyDescent="0.25">
      <c r="A10334">
        <v>13638</v>
      </c>
      <c r="B10334">
        <v>0</v>
      </c>
      <c r="C10334">
        <v>0</v>
      </c>
      <c r="D10334">
        <v>0</v>
      </c>
      <c r="E10334">
        <v>0</v>
      </c>
      <c r="F10334">
        <v>810671.5</v>
      </c>
      <c r="G10334">
        <v>841370.7</v>
      </c>
      <c r="H10334">
        <v>343826.7</v>
      </c>
      <c r="I10334">
        <v>3513922.2</v>
      </c>
      <c r="J10334">
        <v>2492737.5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</row>
    <row r="10335" spans="1:16" x14ac:dyDescent="0.25">
      <c r="A10335">
        <v>13639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303730.53000000003</v>
      </c>
      <c r="J10335">
        <v>217113.69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</row>
    <row r="10336" spans="1:16" x14ac:dyDescent="0.25">
      <c r="A10336">
        <v>13640</v>
      </c>
      <c r="B10336">
        <v>0</v>
      </c>
      <c r="C10336">
        <v>0</v>
      </c>
      <c r="D10336">
        <v>0</v>
      </c>
      <c r="E10336">
        <v>0</v>
      </c>
      <c r="F10336">
        <v>1275779.1000000001</v>
      </c>
      <c r="G10336">
        <v>1237986.1000000001</v>
      </c>
      <c r="H10336">
        <v>448793.62</v>
      </c>
      <c r="I10336">
        <v>5872438</v>
      </c>
      <c r="J10336">
        <v>3829689.8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</row>
    <row r="10337" spans="1:16" x14ac:dyDescent="0.25">
      <c r="A10337">
        <v>13644</v>
      </c>
      <c r="B10337">
        <v>0</v>
      </c>
      <c r="C10337">
        <v>0</v>
      </c>
      <c r="D10337">
        <v>0</v>
      </c>
      <c r="E10337">
        <v>0</v>
      </c>
      <c r="F10337">
        <v>791193.56</v>
      </c>
      <c r="G10337">
        <v>837010.25</v>
      </c>
      <c r="H10337">
        <v>354632.16</v>
      </c>
      <c r="I10337">
        <v>3466923.2</v>
      </c>
      <c r="J10337">
        <v>2446660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</row>
    <row r="10338" spans="1:16" x14ac:dyDescent="0.25">
      <c r="A10338">
        <v>13649</v>
      </c>
      <c r="B10338">
        <v>0</v>
      </c>
      <c r="C10338">
        <v>0</v>
      </c>
      <c r="D10338">
        <v>0</v>
      </c>
      <c r="E10338">
        <v>0</v>
      </c>
      <c r="F10338">
        <v>228171.03</v>
      </c>
      <c r="G10338">
        <v>231361.77</v>
      </c>
      <c r="H10338">
        <v>105356.30499999999</v>
      </c>
      <c r="I10338">
        <v>427094.72</v>
      </c>
      <c r="J10338">
        <v>428753.53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</row>
    <row r="10339" spans="1:16" x14ac:dyDescent="0.25">
      <c r="A10339">
        <v>13650</v>
      </c>
      <c r="B10339">
        <v>0</v>
      </c>
      <c r="C10339">
        <v>0</v>
      </c>
      <c r="D10339">
        <v>0</v>
      </c>
      <c r="E10339">
        <v>0</v>
      </c>
      <c r="F10339">
        <v>452378.78</v>
      </c>
      <c r="G10339">
        <v>1003038.9</v>
      </c>
      <c r="H10339">
        <v>313283.75</v>
      </c>
      <c r="I10339">
        <v>4278260</v>
      </c>
      <c r="J10339">
        <v>2917316.8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</row>
    <row r="10340" spans="1:16" x14ac:dyDescent="0.25">
      <c r="A10340">
        <v>13651</v>
      </c>
      <c r="B10340">
        <v>0</v>
      </c>
      <c r="C10340">
        <v>0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2140814.5</v>
      </c>
      <c r="J10340">
        <v>1391262.5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</row>
    <row r="10341" spans="1:16" x14ac:dyDescent="0.25">
      <c r="A10341">
        <v>13652</v>
      </c>
      <c r="B10341">
        <v>0</v>
      </c>
      <c r="C10341">
        <v>0</v>
      </c>
      <c r="D10341">
        <v>0</v>
      </c>
      <c r="E10341">
        <v>0</v>
      </c>
      <c r="F10341">
        <v>1283125.1000000001</v>
      </c>
      <c r="G10341">
        <v>1088812.1000000001</v>
      </c>
      <c r="H10341">
        <v>438031.7</v>
      </c>
      <c r="I10341">
        <v>5518720.5</v>
      </c>
      <c r="J10341">
        <v>3688223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</row>
    <row r="10342" spans="1:16" x14ac:dyDescent="0.25">
      <c r="A10342">
        <v>13661</v>
      </c>
      <c r="B10342" t="s">
        <v>4420</v>
      </c>
      <c r="C10342">
        <v>0</v>
      </c>
      <c r="D10342">
        <v>0</v>
      </c>
      <c r="E10342">
        <v>0</v>
      </c>
      <c r="F10342">
        <v>125409.87</v>
      </c>
      <c r="G10342">
        <v>0</v>
      </c>
      <c r="H10342">
        <v>0</v>
      </c>
      <c r="I10342">
        <v>57761.324000000001</v>
      </c>
      <c r="J10342">
        <v>0</v>
      </c>
      <c r="K10342">
        <v>0</v>
      </c>
      <c r="L10342">
        <v>131404.92000000001</v>
      </c>
      <c r="M10342">
        <v>0</v>
      </c>
      <c r="N10342">
        <v>0</v>
      </c>
      <c r="O10342">
        <v>0</v>
      </c>
      <c r="P10342">
        <v>0</v>
      </c>
    </row>
    <row r="10343" spans="1:16" x14ac:dyDescent="0.25">
      <c r="A10343">
        <v>13664</v>
      </c>
      <c r="B10343" t="s">
        <v>4421</v>
      </c>
      <c r="C10343">
        <v>0</v>
      </c>
      <c r="D10343">
        <v>0</v>
      </c>
      <c r="E10343">
        <v>0</v>
      </c>
      <c r="F10343">
        <v>266844.28000000003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</row>
    <row r="10344" spans="1:16" x14ac:dyDescent="0.25">
      <c r="A10344">
        <v>13665</v>
      </c>
      <c r="B10344">
        <v>0</v>
      </c>
      <c r="C10344">
        <v>201183.58</v>
      </c>
      <c r="D10344">
        <v>89838.16</v>
      </c>
      <c r="E10344">
        <v>71241.899999999994</v>
      </c>
      <c r="F10344">
        <v>237579.25</v>
      </c>
      <c r="G10344">
        <v>127799.43</v>
      </c>
      <c r="H10344">
        <v>72168.89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</row>
    <row r="10345" spans="1:16" x14ac:dyDescent="0.25">
      <c r="A10345">
        <v>13666</v>
      </c>
      <c r="B10345">
        <v>0</v>
      </c>
      <c r="C10345">
        <v>182570.7</v>
      </c>
      <c r="D10345">
        <v>95572.2</v>
      </c>
      <c r="E10345">
        <v>68696.914000000004</v>
      </c>
      <c r="F10345">
        <v>106030.03</v>
      </c>
      <c r="G10345">
        <v>69142.414000000004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</row>
    <row r="10346" spans="1:16" x14ac:dyDescent="0.25">
      <c r="A10346">
        <v>13670</v>
      </c>
      <c r="B10346">
        <v>0</v>
      </c>
      <c r="C10346">
        <v>197120.25</v>
      </c>
      <c r="D10346">
        <v>109169.66</v>
      </c>
      <c r="E10346">
        <v>62563.29</v>
      </c>
      <c r="F10346">
        <v>0</v>
      </c>
      <c r="G10346">
        <v>67972.41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</row>
    <row r="10347" spans="1:16" x14ac:dyDescent="0.25">
      <c r="A10347">
        <v>13674</v>
      </c>
      <c r="B10347" t="s">
        <v>4423</v>
      </c>
      <c r="C10347">
        <v>259784.27</v>
      </c>
      <c r="D10347">
        <v>126789.56</v>
      </c>
      <c r="E10347">
        <v>92380.3</v>
      </c>
      <c r="F10347">
        <v>156468.75</v>
      </c>
      <c r="G10347">
        <v>142118.76999999999</v>
      </c>
      <c r="H10347">
        <v>54894.58</v>
      </c>
      <c r="I10347">
        <v>0</v>
      </c>
      <c r="J10347">
        <v>0</v>
      </c>
      <c r="K10347">
        <v>0</v>
      </c>
      <c r="L10347">
        <v>0</v>
      </c>
      <c r="M10347">
        <v>0</v>
      </c>
      <c r="N10347">
        <v>0</v>
      </c>
      <c r="O10347">
        <v>0</v>
      </c>
      <c r="P10347">
        <v>0</v>
      </c>
    </row>
    <row r="10348" spans="1:16" x14ac:dyDescent="0.25">
      <c r="A10348">
        <v>13678</v>
      </c>
      <c r="B10348" t="s">
        <v>4424</v>
      </c>
      <c r="C10348">
        <v>0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111289.24</v>
      </c>
      <c r="M10348">
        <v>0</v>
      </c>
      <c r="N10348">
        <v>0</v>
      </c>
      <c r="O10348">
        <v>0</v>
      </c>
      <c r="P10348">
        <v>0</v>
      </c>
    </row>
    <row r="10349" spans="1:16" x14ac:dyDescent="0.25">
      <c r="A10349">
        <v>13681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242060.19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0</v>
      </c>
    </row>
    <row r="10350" spans="1:16" x14ac:dyDescent="0.25">
      <c r="A10350">
        <v>13682</v>
      </c>
      <c r="B10350">
        <v>0</v>
      </c>
      <c r="C10350">
        <v>0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247045.08</v>
      </c>
      <c r="J10350">
        <v>109639.16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</row>
    <row r="10351" spans="1:16" x14ac:dyDescent="0.25">
      <c r="A10351">
        <v>13688</v>
      </c>
      <c r="B10351">
        <v>0</v>
      </c>
      <c r="C10351">
        <v>0</v>
      </c>
      <c r="D10351">
        <v>0</v>
      </c>
      <c r="E10351">
        <v>0</v>
      </c>
      <c r="F10351">
        <v>83415.39</v>
      </c>
      <c r="G10351">
        <v>0</v>
      </c>
      <c r="H10351">
        <v>0</v>
      </c>
      <c r="I10351">
        <v>384221.06</v>
      </c>
      <c r="J10351">
        <v>143971.39000000001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</row>
    <row r="10352" spans="1:16" x14ac:dyDescent="0.25">
      <c r="A10352">
        <v>13690</v>
      </c>
      <c r="B10352">
        <v>0</v>
      </c>
      <c r="C10352">
        <v>0</v>
      </c>
      <c r="D10352">
        <v>0</v>
      </c>
      <c r="E10352">
        <v>0</v>
      </c>
      <c r="F10352">
        <v>0</v>
      </c>
      <c r="G10352">
        <v>0</v>
      </c>
      <c r="H10352">
        <v>0</v>
      </c>
      <c r="I10352">
        <v>229571.03</v>
      </c>
      <c r="J10352">
        <v>108251.46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</row>
    <row r="10353" spans="1:16" x14ac:dyDescent="0.25">
      <c r="A10353">
        <v>13696</v>
      </c>
      <c r="B10353" t="s">
        <v>4422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1529436</v>
      </c>
      <c r="J10353">
        <v>0</v>
      </c>
      <c r="K10353">
        <v>0</v>
      </c>
      <c r="L10353">
        <v>0</v>
      </c>
      <c r="M10353">
        <v>0</v>
      </c>
      <c r="N10353">
        <v>0</v>
      </c>
      <c r="O10353">
        <v>0</v>
      </c>
      <c r="P10353">
        <v>0</v>
      </c>
    </row>
    <row r="10354" spans="1:16" x14ac:dyDescent="0.25">
      <c r="A10354">
        <v>13697</v>
      </c>
      <c r="B10354">
        <v>0</v>
      </c>
      <c r="C10354">
        <v>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385113.72</v>
      </c>
      <c r="J10354">
        <v>557250.9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</row>
    <row r="10355" spans="1:16" x14ac:dyDescent="0.25">
      <c r="A10355">
        <v>13711</v>
      </c>
      <c r="B10355" t="s">
        <v>4425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4671285</v>
      </c>
      <c r="J10355">
        <v>0</v>
      </c>
      <c r="K10355">
        <v>0</v>
      </c>
      <c r="L10355">
        <v>0</v>
      </c>
      <c r="M10355">
        <v>0</v>
      </c>
      <c r="N10355">
        <v>0</v>
      </c>
      <c r="O10355">
        <v>0</v>
      </c>
      <c r="P10355">
        <v>0</v>
      </c>
    </row>
    <row r="10356" spans="1:16" x14ac:dyDescent="0.25">
      <c r="A10356">
        <v>13713</v>
      </c>
      <c r="B10356" t="s">
        <v>4439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6982727.5</v>
      </c>
      <c r="M10356">
        <v>0</v>
      </c>
      <c r="N10356">
        <v>0</v>
      </c>
      <c r="O10356">
        <v>0</v>
      </c>
      <c r="P10356">
        <v>0</v>
      </c>
    </row>
    <row r="10357" spans="1:16" x14ac:dyDescent="0.25">
      <c r="A10357">
        <v>13714</v>
      </c>
      <c r="B10357" t="s">
        <v>4426</v>
      </c>
      <c r="C10357">
        <v>0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147869.6</v>
      </c>
      <c r="J10357">
        <v>95603.839999999997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</row>
    <row r="10358" spans="1:16" x14ac:dyDescent="0.25">
      <c r="A10358">
        <v>13718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133964.19</v>
      </c>
      <c r="L10358">
        <v>0</v>
      </c>
      <c r="M10358">
        <v>0</v>
      </c>
      <c r="N10358">
        <v>0</v>
      </c>
      <c r="O10358">
        <v>0</v>
      </c>
      <c r="P10358">
        <v>0</v>
      </c>
    </row>
    <row r="10359" spans="1:16" x14ac:dyDescent="0.25">
      <c r="A10359">
        <v>13774</v>
      </c>
      <c r="B10359" t="s">
        <v>4435</v>
      </c>
      <c r="C10359">
        <v>121173.66</v>
      </c>
      <c r="D10359">
        <v>0</v>
      </c>
      <c r="E10359">
        <v>0</v>
      </c>
      <c r="F10359">
        <v>76706.13</v>
      </c>
      <c r="G10359">
        <v>64500.83</v>
      </c>
      <c r="H10359">
        <v>0</v>
      </c>
      <c r="I10359">
        <v>0</v>
      </c>
      <c r="J10359">
        <v>0</v>
      </c>
      <c r="K10359">
        <v>621452.43999999994</v>
      </c>
      <c r="L10359">
        <v>453642.22</v>
      </c>
      <c r="M10359">
        <v>0</v>
      </c>
      <c r="N10359">
        <v>0</v>
      </c>
      <c r="O10359">
        <v>0</v>
      </c>
      <c r="P10359">
        <v>0</v>
      </c>
    </row>
    <row r="10360" spans="1:16" x14ac:dyDescent="0.25">
      <c r="A10360">
        <v>13775</v>
      </c>
      <c r="B10360" t="s">
        <v>4436</v>
      </c>
      <c r="C10360">
        <v>0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246165.19</v>
      </c>
      <c r="L10360">
        <v>72907.02</v>
      </c>
      <c r="M10360">
        <v>0</v>
      </c>
      <c r="N10360">
        <v>0</v>
      </c>
      <c r="O10360">
        <v>0</v>
      </c>
      <c r="P10360">
        <v>0</v>
      </c>
    </row>
    <row r="10361" spans="1:16" x14ac:dyDescent="0.25">
      <c r="A10361">
        <v>13776</v>
      </c>
      <c r="B10361" t="s">
        <v>4434</v>
      </c>
      <c r="C10361">
        <v>0</v>
      </c>
      <c r="D10361">
        <v>0</v>
      </c>
      <c r="E10361">
        <v>0</v>
      </c>
      <c r="F10361">
        <v>54809.008000000002</v>
      </c>
      <c r="G10361">
        <v>0</v>
      </c>
      <c r="H10361">
        <v>0</v>
      </c>
      <c r="I10361">
        <v>0</v>
      </c>
      <c r="J10361">
        <v>0</v>
      </c>
      <c r="K10361">
        <v>362699.38</v>
      </c>
      <c r="L10361">
        <v>337493.75</v>
      </c>
      <c r="M10361">
        <v>0</v>
      </c>
      <c r="N10361">
        <v>0</v>
      </c>
      <c r="O10361">
        <v>0</v>
      </c>
      <c r="P10361">
        <v>0</v>
      </c>
    </row>
    <row r="10362" spans="1:16" x14ac:dyDescent="0.25">
      <c r="A10362">
        <v>13789</v>
      </c>
      <c r="B10362" t="s">
        <v>4437</v>
      </c>
      <c r="C10362">
        <v>0</v>
      </c>
      <c r="D10362">
        <v>0</v>
      </c>
      <c r="E10362">
        <v>0</v>
      </c>
      <c r="F10362">
        <v>132203.10999999999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</row>
    <row r="10363" spans="1:16" x14ac:dyDescent="0.25">
      <c r="A10363">
        <v>13796</v>
      </c>
      <c r="B10363" t="s">
        <v>4438</v>
      </c>
      <c r="C10363">
        <v>0</v>
      </c>
      <c r="D10363">
        <v>0</v>
      </c>
      <c r="E10363">
        <v>0</v>
      </c>
      <c r="F10363">
        <v>253347.89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187226.45</v>
      </c>
      <c r="M10363">
        <v>0</v>
      </c>
      <c r="N10363">
        <v>0</v>
      </c>
      <c r="O10363">
        <v>0</v>
      </c>
      <c r="P10363">
        <v>0</v>
      </c>
    </row>
    <row r="10364" spans="1:16" x14ac:dyDescent="0.25">
      <c r="A10364">
        <v>13814</v>
      </c>
      <c r="B10364" t="s">
        <v>4442</v>
      </c>
      <c r="C10364">
        <v>0</v>
      </c>
      <c r="D10364">
        <v>0</v>
      </c>
      <c r="E10364">
        <v>0</v>
      </c>
      <c r="F10364">
        <v>3846321.2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5124126</v>
      </c>
      <c r="M10364">
        <v>0</v>
      </c>
      <c r="N10364">
        <v>0</v>
      </c>
      <c r="O10364">
        <v>0</v>
      </c>
      <c r="P10364">
        <v>0</v>
      </c>
    </row>
    <row r="10365" spans="1:16" x14ac:dyDescent="0.25">
      <c r="A10365">
        <v>13818</v>
      </c>
      <c r="B10365" t="s">
        <v>4440</v>
      </c>
      <c r="C10365">
        <v>0</v>
      </c>
      <c r="D10365">
        <v>0</v>
      </c>
      <c r="E10365">
        <v>0</v>
      </c>
      <c r="F10365">
        <v>70538.759999999995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381878.8</v>
      </c>
      <c r="M10365">
        <v>0</v>
      </c>
      <c r="N10365">
        <v>0</v>
      </c>
      <c r="O10365">
        <v>0</v>
      </c>
      <c r="P10365">
        <v>0</v>
      </c>
    </row>
    <row r="10366" spans="1:16" x14ac:dyDescent="0.25">
      <c r="A10366">
        <v>13835</v>
      </c>
      <c r="B10366" t="s">
        <v>4441</v>
      </c>
      <c r="C10366">
        <v>0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90758.233999999997</v>
      </c>
      <c r="M10366">
        <v>0</v>
      </c>
      <c r="N10366">
        <v>0</v>
      </c>
      <c r="O10366">
        <v>0</v>
      </c>
      <c r="P10366">
        <v>0</v>
      </c>
    </row>
    <row r="10367" spans="1:16" x14ac:dyDescent="0.25">
      <c r="A10367">
        <v>13842</v>
      </c>
      <c r="B10367">
        <v>0</v>
      </c>
      <c r="C10367">
        <v>0</v>
      </c>
      <c r="D10367">
        <v>0</v>
      </c>
      <c r="E10367">
        <v>0</v>
      </c>
      <c r="F10367">
        <v>72840.88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220068.69</v>
      </c>
      <c r="M10367">
        <v>0</v>
      </c>
      <c r="N10367">
        <v>0</v>
      </c>
      <c r="O10367">
        <v>0</v>
      </c>
      <c r="P10367">
        <v>0</v>
      </c>
    </row>
    <row r="10368" spans="1:16" x14ac:dyDescent="0.25">
      <c r="A10368">
        <v>13843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205806.39</v>
      </c>
      <c r="M10368">
        <v>0</v>
      </c>
      <c r="N10368">
        <v>0</v>
      </c>
      <c r="O10368">
        <v>0</v>
      </c>
      <c r="P10368">
        <v>0</v>
      </c>
    </row>
    <row r="10369" spans="1:16" x14ac:dyDescent="0.25">
      <c r="A10369">
        <v>13857</v>
      </c>
      <c r="B10369">
        <v>0</v>
      </c>
      <c r="C10369">
        <v>0</v>
      </c>
      <c r="D10369">
        <v>0</v>
      </c>
      <c r="E10369">
        <v>0</v>
      </c>
      <c r="F10369">
        <v>82437.56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186359.4</v>
      </c>
      <c r="M10369">
        <v>0</v>
      </c>
      <c r="N10369">
        <v>0</v>
      </c>
      <c r="O10369">
        <v>0</v>
      </c>
      <c r="P10369">
        <v>0</v>
      </c>
    </row>
    <row r="10370" spans="1:16" x14ac:dyDescent="0.25">
      <c r="A10370">
        <v>13902</v>
      </c>
      <c r="B10370" t="s">
        <v>4443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78602.27</v>
      </c>
      <c r="M10370">
        <v>0</v>
      </c>
      <c r="N10370">
        <v>0</v>
      </c>
      <c r="O10370">
        <v>0</v>
      </c>
      <c r="P10370">
        <v>0</v>
      </c>
    </row>
    <row r="10371" spans="1:16" x14ac:dyDescent="0.25">
      <c r="A10371">
        <v>13903</v>
      </c>
      <c r="B10371" t="s">
        <v>4444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92161.695000000007</v>
      </c>
      <c r="M10371">
        <v>0</v>
      </c>
      <c r="N10371">
        <v>0</v>
      </c>
      <c r="O10371">
        <v>0</v>
      </c>
      <c r="P10371">
        <v>0</v>
      </c>
    </row>
    <row r="10372" spans="1:16" x14ac:dyDescent="0.25">
      <c r="A10372">
        <v>13915</v>
      </c>
      <c r="B10372" t="s">
        <v>4445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180857.17</v>
      </c>
      <c r="M10372">
        <v>0</v>
      </c>
      <c r="N10372">
        <v>0</v>
      </c>
      <c r="O10372">
        <v>0</v>
      </c>
      <c r="P10372">
        <v>0</v>
      </c>
    </row>
    <row r="10373" spans="1:16" x14ac:dyDescent="0.25">
      <c r="A10373">
        <v>13916</v>
      </c>
      <c r="B10373" t="s">
        <v>4447</v>
      </c>
      <c r="C10373">
        <v>0</v>
      </c>
      <c r="D10373">
        <v>0</v>
      </c>
      <c r="E10373">
        <v>0</v>
      </c>
      <c r="F10373">
        <v>130901.234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194416.44</v>
      </c>
      <c r="M10373">
        <v>0</v>
      </c>
      <c r="N10373">
        <v>0</v>
      </c>
      <c r="O10373">
        <v>0</v>
      </c>
      <c r="P10373">
        <v>0</v>
      </c>
    </row>
    <row r="10374" spans="1:16" x14ac:dyDescent="0.25">
      <c r="A10374">
        <v>13917</v>
      </c>
      <c r="B10374">
        <v>0</v>
      </c>
      <c r="C10374">
        <v>0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202311.33</v>
      </c>
      <c r="M10374">
        <v>0</v>
      </c>
      <c r="N10374">
        <v>0</v>
      </c>
      <c r="O10374">
        <v>0</v>
      </c>
      <c r="P10374">
        <v>0</v>
      </c>
    </row>
    <row r="10375" spans="1:16" x14ac:dyDescent="0.25">
      <c r="A10375">
        <v>13950</v>
      </c>
      <c r="B10375">
        <v>0</v>
      </c>
      <c r="C10375">
        <v>0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109328.734</v>
      </c>
      <c r="M10375">
        <v>0</v>
      </c>
      <c r="N10375">
        <v>0</v>
      </c>
      <c r="O10375">
        <v>0</v>
      </c>
      <c r="P10375">
        <v>0</v>
      </c>
    </row>
    <row r="10376" spans="1:16" x14ac:dyDescent="0.25">
      <c r="A10376">
        <v>13951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104075.164</v>
      </c>
      <c r="M10376">
        <v>0</v>
      </c>
      <c r="N10376">
        <v>0</v>
      </c>
      <c r="O10376">
        <v>0</v>
      </c>
      <c r="P10376">
        <v>0</v>
      </c>
    </row>
    <row r="10377" spans="1:16" x14ac:dyDescent="0.25">
      <c r="A10377">
        <v>13954</v>
      </c>
      <c r="B10377" t="s">
        <v>4456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107542.09</v>
      </c>
      <c r="M10377">
        <v>0</v>
      </c>
      <c r="N10377">
        <v>0</v>
      </c>
      <c r="O10377">
        <v>0</v>
      </c>
      <c r="P10377">
        <v>0</v>
      </c>
    </row>
    <row r="10378" spans="1:16" x14ac:dyDescent="0.25">
      <c r="A10378">
        <v>13956</v>
      </c>
      <c r="B10378" t="s">
        <v>4458</v>
      </c>
      <c r="C10378">
        <v>0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105448.27</v>
      </c>
      <c r="M10378">
        <v>0</v>
      </c>
      <c r="N10378">
        <v>0</v>
      </c>
      <c r="O10378">
        <v>0</v>
      </c>
      <c r="P10378">
        <v>0</v>
      </c>
    </row>
    <row r="10379" spans="1:16" x14ac:dyDescent="0.25">
      <c r="A10379">
        <v>13962</v>
      </c>
      <c r="B10379" t="s">
        <v>4460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157552.4</v>
      </c>
      <c r="M10379">
        <v>0</v>
      </c>
      <c r="N10379">
        <v>0</v>
      </c>
      <c r="O10379">
        <v>0</v>
      </c>
      <c r="P10379">
        <v>0</v>
      </c>
    </row>
    <row r="10380" spans="1:16" x14ac:dyDescent="0.25">
      <c r="A10380">
        <v>13965</v>
      </c>
      <c r="B10380" t="s">
        <v>4461</v>
      </c>
      <c r="C10380">
        <v>0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1522245.5</v>
      </c>
      <c r="M10380">
        <v>0</v>
      </c>
      <c r="N10380">
        <v>0</v>
      </c>
      <c r="O10380">
        <v>0</v>
      </c>
      <c r="P10380">
        <v>0</v>
      </c>
    </row>
    <row r="10381" spans="1:16" x14ac:dyDescent="0.25">
      <c r="A10381">
        <v>13988</v>
      </c>
      <c r="B10381">
        <v>0</v>
      </c>
      <c r="C10381">
        <v>0</v>
      </c>
      <c r="D10381">
        <v>0</v>
      </c>
      <c r="E10381">
        <v>0</v>
      </c>
      <c r="F10381">
        <v>197743.22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</row>
    <row r="10382" spans="1:16" x14ac:dyDescent="0.25">
      <c r="A10382">
        <v>13994</v>
      </c>
      <c r="B10382" t="s">
        <v>4463</v>
      </c>
      <c r="C10382">
        <v>0</v>
      </c>
      <c r="D10382">
        <v>0</v>
      </c>
      <c r="E10382">
        <v>0</v>
      </c>
      <c r="F10382">
        <v>170739.33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101492.15</v>
      </c>
      <c r="M10382">
        <v>0</v>
      </c>
      <c r="N10382">
        <v>0</v>
      </c>
      <c r="O10382">
        <v>0</v>
      </c>
      <c r="P10382">
        <v>0</v>
      </c>
    </row>
    <row r="10383" spans="1:16" x14ac:dyDescent="0.25">
      <c r="A10383">
        <v>14008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>
        <v>145979.75</v>
      </c>
      <c r="M10383">
        <v>0</v>
      </c>
      <c r="N10383">
        <v>0</v>
      </c>
      <c r="O10383">
        <v>0</v>
      </c>
      <c r="P10383">
        <v>0</v>
      </c>
    </row>
    <row r="10384" spans="1:16" x14ac:dyDescent="0.25">
      <c r="A10384">
        <v>14014</v>
      </c>
      <c r="B10384">
        <v>0</v>
      </c>
      <c r="C10384">
        <v>0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241260.89</v>
      </c>
      <c r="M10384">
        <v>0</v>
      </c>
      <c r="N10384">
        <v>0</v>
      </c>
      <c r="O10384">
        <v>0</v>
      </c>
      <c r="P10384">
        <v>0</v>
      </c>
    </row>
    <row r="10385" spans="1:16" x14ac:dyDescent="0.25">
      <c r="A10385">
        <v>14015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147193.1</v>
      </c>
      <c r="M10385">
        <v>0</v>
      </c>
      <c r="N10385">
        <v>0</v>
      </c>
      <c r="O10385">
        <v>0</v>
      </c>
      <c r="P10385">
        <v>0</v>
      </c>
    </row>
    <row r="10386" spans="1:16" x14ac:dyDescent="0.25">
      <c r="A10386">
        <v>14036</v>
      </c>
      <c r="B10386" t="s">
        <v>4465</v>
      </c>
      <c r="C10386">
        <v>0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229722.77</v>
      </c>
      <c r="M10386">
        <v>0</v>
      </c>
      <c r="N10386">
        <v>0</v>
      </c>
      <c r="O10386">
        <v>0</v>
      </c>
      <c r="P10386">
        <v>0</v>
      </c>
    </row>
    <row r="10387" spans="1:16" x14ac:dyDescent="0.25">
      <c r="A10387">
        <v>14046</v>
      </c>
      <c r="B10387">
        <v>0</v>
      </c>
      <c r="C10387">
        <v>0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245978.66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</row>
  </sheetData>
  <phoneticPr fontId="1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020E-8B29-487F-9410-2D6AD621D612}">
  <dimension ref="A1:O630"/>
  <sheetViews>
    <sheetView tabSelected="1" topLeftCell="A579" workbookViewId="0">
      <selection activeCell="B614" sqref="B614"/>
    </sheetView>
  </sheetViews>
  <sheetFormatPr defaultRowHeight="15" x14ac:dyDescent="0.25"/>
  <cols>
    <col min="1" max="1" width="121.140625" customWidth="1"/>
    <col min="2" max="4" width="19.85546875" bestFit="1" customWidth="1"/>
    <col min="5" max="5" width="17.85546875" bestFit="1" customWidth="1"/>
    <col min="6" max="7" width="18.85546875" bestFit="1" customWidth="1"/>
    <col min="8" max="9" width="14.140625" bestFit="1" customWidth="1"/>
    <col min="10" max="11" width="14" bestFit="1" customWidth="1"/>
    <col min="12" max="12" width="10" bestFit="1" customWidth="1"/>
    <col min="13" max="14" width="11" bestFit="1" customWidth="1"/>
    <col min="15" max="15" width="24.28515625" bestFit="1" customWidth="1"/>
  </cols>
  <sheetData>
    <row r="1" spans="1:15" x14ac:dyDescent="0.25">
      <c r="A1" t="s">
        <v>0</v>
      </c>
      <c r="B1" t="s">
        <v>4492</v>
      </c>
      <c r="C1" t="s">
        <v>4</v>
      </c>
      <c r="D1" t="s">
        <v>5</v>
      </c>
      <c r="E1" t="s">
        <v>4493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</row>
    <row r="2" spans="1:15" x14ac:dyDescent="0.25">
      <c r="A2" t="s">
        <v>20</v>
      </c>
      <c r="B2" s="38">
        <v>0</v>
      </c>
      <c r="C2" s="38">
        <v>0</v>
      </c>
      <c r="D2" s="38">
        <v>0</v>
      </c>
      <c r="E2" s="38">
        <v>84611460</v>
      </c>
      <c r="F2" s="38">
        <v>81643430</v>
      </c>
      <c r="G2" s="38">
        <v>41581140</v>
      </c>
      <c r="H2" s="38">
        <v>565127940</v>
      </c>
      <c r="I2" s="38">
        <v>292982100</v>
      </c>
      <c r="J2" s="38">
        <v>251782.19</v>
      </c>
      <c r="K2" s="38">
        <v>313374.38</v>
      </c>
      <c r="L2" s="38">
        <v>0</v>
      </c>
      <c r="M2" s="38">
        <v>0</v>
      </c>
      <c r="N2" s="38">
        <v>0</v>
      </c>
      <c r="O2" s="38">
        <f>SUM(Table2[[#This Row],[NDHS_Ecoli_pure1]:[Ecoli_mem2]])</f>
        <v>1066511226.5700001</v>
      </c>
    </row>
    <row r="3" spans="1:15" x14ac:dyDescent="0.25">
      <c r="A3" t="s">
        <v>39</v>
      </c>
      <c r="B3" s="38">
        <v>0</v>
      </c>
      <c r="C3" s="38">
        <v>0</v>
      </c>
      <c r="D3" s="38">
        <v>0</v>
      </c>
      <c r="E3" s="38">
        <v>47820550</v>
      </c>
      <c r="F3" s="38">
        <v>46713340</v>
      </c>
      <c r="G3" s="38">
        <v>22852138</v>
      </c>
      <c r="H3" s="38">
        <v>494055580</v>
      </c>
      <c r="I3" s="38">
        <v>357644220</v>
      </c>
      <c r="J3" s="38">
        <v>0</v>
      </c>
      <c r="K3" s="38">
        <v>0</v>
      </c>
      <c r="L3" s="38">
        <v>0</v>
      </c>
      <c r="M3" s="38">
        <v>0</v>
      </c>
      <c r="N3" s="38">
        <v>0</v>
      </c>
      <c r="O3" s="38">
        <f>SUM(Table2[[#This Row],[NDHS_Ecoli_pure1]:[Ecoli_mem2]])</f>
        <v>969085828</v>
      </c>
    </row>
    <row r="4" spans="1:15" x14ac:dyDescent="0.25">
      <c r="A4" t="s">
        <v>54</v>
      </c>
      <c r="B4" s="38">
        <v>0</v>
      </c>
      <c r="C4" s="38">
        <v>0</v>
      </c>
      <c r="D4" s="38">
        <v>0</v>
      </c>
      <c r="E4" s="38">
        <v>44368130</v>
      </c>
      <c r="F4" s="38">
        <v>39259516</v>
      </c>
      <c r="G4" s="38">
        <v>21737430</v>
      </c>
      <c r="H4" s="38">
        <v>326676800</v>
      </c>
      <c r="I4" s="38">
        <v>230053870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  <c r="O4" s="38">
        <f>SUM(Table2[[#This Row],[NDHS_Ecoli_pure1]:[Ecoli_mem2]])</f>
        <v>662095746</v>
      </c>
    </row>
    <row r="5" spans="1:15" x14ac:dyDescent="0.25">
      <c r="A5" t="s">
        <v>2941</v>
      </c>
      <c r="B5" s="38">
        <v>0</v>
      </c>
      <c r="C5" s="38">
        <v>0</v>
      </c>
      <c r="D5" s="38">
        <v>0</v>
      </c>
      <c r="E5" s="38">
        <v>27661332</v>
      </c>
      <c r="F5" s="38">
        <v>30301756</v>
      </c>
      <c r="G5" s="38">
        <v>16175116</v>
      </c>
      <c r="H5" s="38">
        <v>276023420</v>
      </c>
      <c r="I5" s="38">
        <v>203081500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f>SUM(Table2[[#This Row],[NDHS_Ecoli_pure1]:[Ecoli_mem2]])</f>
        <v>553243124</v>
      </c>
    </row>
    <row r="6" spans="1:15" x14ac:dyDescent="0.25">
      <c r="A6" t="s">
        <v>32</v>
      </c>
      <c r="B6" s="38">
        <v>635245.30000000005</v>
      </c>
      <c r="C6" s="38">
        <v>384759.4</v>
      </c>
      <c r="D6" s="38">
        <v>1608737</v>
      </c>
      <c r="E6" s="38">
        <v>74876880</v>
      </c>
      <c r="F6" s="38">
        <v>103985890</v>
      </c>
      <c r="G6" s="38">
        <v>65593460</v>
      </c>
      <c r="H6" s="38">
        <v>260383700</v>
      </c>
      <c r="I6" s="38">
        <v>222489200</v>
      </c>
      <c r="J6" s="38">
        <v>23592420</v>
      </c>
      <c r="K6" s="38">
        <v>13676229</v>
      </c>
      <c r="L6" s="38">
        <v>0</v>
      </c>
      <c r="M6" s="38">
        <v>0</v>
      </c>
      <c r="N6" s="38">
        <v>0</v>
      </c>
      <c r="O6" s="38">
        <f>SUM(Table2[[#This Row],[NDHS_Ecoli_pure1]:[Ecoli_mem2]])</f>
        <v>767226520.70000005</v>
      </c>
    </row>
    <row r="7" spans="1:15" x14ac:dyDescent="0.25">
      <c r="A7" t="s">
        <v>1568</v>
      </c>
      <c r="B7" s="38">
        <v>0</v>
      </c>
      <c r="C7" s="38">
        <v>0</v>
      </c>
      <c r="D7" s="38">
        <v>0</v>
      </c>
      <c r="E7" s="38">
        <v>25078730</v>
      </c>
      <c r="F7" s="38">
        <v>25556698</v>
      </c>
      <c r="G7" s="38">
        <v>13452862</v>
      </c>
      <c r="H7" s="38">
        <v>238015220</v>
      </c>
      <c r="I7" s="38">
        <v>63343950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f>SUM(Table2[[#This Row],[NDHS_Ecoli_pure1]:[Ecoli_mem2]])</f>
        <v>365447460</v>
      </c>
    </row>
    <row r="8" spans="1:15" x14ac:dyDescent="0.25">
      <c r="A8" t="s">
        <v>3205</v>
      </c>
      <c r="B8" s="38">
        <v>0</v>
      </c>
      <c r="C8" s="38">
        <v>0</v>
      </c>
      <c r="D8" s="38">
        <v>0</v>
      </c>
      <c r="E8" s="38">
        <v>23956892</v>
      </c>
      <c r="F8" s="38">
        <v>28207044</v>
      </c>
      <c r="G8" s="38">
        <v>14969444</v>
      </c>
      <c r="H8" s="38">
        <v>228376210</v>
      </c>
      <c r="I8" s="38">
        <v>197099250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f>SUM(Table2[[#This Row],[NDHS_Ecoli_pure1]:[Ecoli_mem2]])</f>
        <v>492608840</v>
      </c>
    </row>
    <row r="9" spans="1:15" x14ac:dyDescent="0.25">
      <c r="A9" t="s">
        <v>52</v>
      </c>
      <c r="B9" s="38">
        <v>0</v>
      </c>
      <c r="C9" s="38">
        <v>0</v>
      </c>
      <c r="D9" s="38">
        <v>0</v>
      </c>
      <c r="E9" s="38">
        <v>77404640</v>
      </c>
      <c r="F9" s="38">
        <v>82491920</v>
      </c>
      <c r="G9" s="38">
        <v>56153344</v>
      </c>
      <c r="H9" s="38">
        <v>225962740</v>
      </c>
      <c r="I9" s="38">
        <v>208783920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f>SUM(Table2[[#This Row],[NDHS_Ecoli_pure1]:[Ecoli_mem2]])</f>
        <v>650796564</v>
      </c>
    </row>
    <row r="10" spans="1:15" x14ac:dyDescent="0.25">
      <c r="A10" t="s">
        <v>56</v>
      </c>
      <c r="B10" s="38">
        <v>0</v>
      </c>
      <c r="C10" s="38">
        <v>0</v>
      </c>
      <c r="D10" s="38">
        <v>0</v>
      </c>
      <c r="E10" s="38">
        <v>74605944</v>
      </c>
      <c r="F10" s="38">
        <v>82089930</v>
      </c>
      <c r="G10" s="38">
        <v>56570210</v>
      </c>
      <c r="H10" s="38">
        <v>217563980</v>
      </c>
      <c r="I10" s="38">
        <v>200665060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f>SUM(Table2[[#This Row],[NDHS_Ecoli_pure1]:[Ecoli_mem2]])</f>
        <v>631495124</v>
      </c>
    </row>
    <row r="11" spans="1:15" x14ac:dyDescent="0.25">
      <c r="A11" t="s">
        <v>48</v>
      </c>
      <c r="B11" s="38">
        <v>0</v>
      </c>
      <c r="C11" s="38">
        <v>0</v>
      </c>
      <c r="D11" s="38">
        <v>0</v>
      </c>
      <c r="E11" s="38">
        <v>14332953</v>
      </c>
      <c r="F11" s="38">
        <v>15649314</v>
      </c>
      <c r="G11" s="38">
        <v>7820137.5</v>
      </c>
      <c r="H11" s="38">
        <v>204217310</v>
      </c>
      <c r="I11" s="38">
        <v>150132640</v>
      </c>
      <c r="J11" s="38">
        <v>320853.75</v>
      </c>
      <c r="K11" s="38">
        <v>155396.78</v>
      </c>
      <c r="L11" s="38">
        <v>0</v>
      </c>
      <c r="M11" s="38">
        <v>0</v>
      </c>
      <c r="N11" s="38">
        <v>0</v>
      </c>
      <c r="O11" s="38">
        <f>SUM(Table2[[#This Row],[NDHS_Ecoli_pure1]:[Ecoli_mem2]])</f>
        <v>392628605.02999997</v>
      </c>
    </row>
    <row r="12" spans="1:15" x14ac:dyDescent="0.25">
      <c r="A12" t="s">
        <v>4142</v>
      </c>
      <c r="B12" s="38">
        <v>478104.3</v>
      </c>
      <c r="C12" s="38">
        <v>300980.2</v>
      </c>
      <c r="D12" s="38">
        <v>1194101.1000000001</v>
      </c>
      <c r="E12" s="38">
        <v>55293330</v>
      </c>
      <c r="F12" s="38">
        <v>77348700</v>
      </c>
      <c r="G12" s="38">
        <v>47858530</v>
      </c>
      <c r="H12" s="38">
        <v>187103900</v>
      </c>
      <c r="I12" s="38">
        <v>169466380</v>
      </c>
      <c r="J12" s="38">
        <v>18029406</v>
      </c>
      <c r="K12" s="38">
        <v>10071191</v>
      </c>
      <c r="L12" s="38">
        <v>0</v>
      </c>
      <c r="M12" s="38">
        <v>0</v>
      </c>
      <c r="N12" s="38">
        <v>0</v>
      </c>
      <c r="O12" s="38">
        <f>SUM(Table2[[#This Row],[NDHS_Ecoli_pure1]:[Ecoli_mem2]])</f>
        <v>567144622.60000002</v>
      </c>
    </row>
    <row r="13" spans="1:15" x14ac:dyDescent="0.25">
      <c r="A13" t="s">
        <v>73</v>
      </c>
      <c r="B13" s="38">
        <v>0</v>
      </c>
      <c r="C13" s="38">
        <v>0</v>
      </c>
      <c r="D13" s="38">
        <v>0</v>
      </c>
      <c r="E13" s="38">
        <v>18091814</v>
      </c>
      <c r="F13" s="38">
        <v>22570610</v>
      </c>
      <c r="G13" s="38">
        <v>11292742</v>
      </c>
      <c r="H13" s="38">
        <v>170978580</v>
      </c>
      <c r="I13" s="38">
        <v>154060770</v>
      </c>
      <c r="J13" s="38">
        <v>2612133.2000000002</v>
      </c>
      <c r="K13" s="38">
        <v>0</v>
      </c>
      <c r="L13" s="38">
        <v>0</v>
      </c>
      <c r="M13" s="38">
        <v>0</v>
      </c>
      <c r="N13" s="38">
        <v>0</v>
      </c>
      <c r="O13" s="38">
        <f>SUM(Table2[[#This Row],[NDHS_Ecoli_pure1]:[Ecoli_mem2]])</f>
        <v>379606649.19999999</v>
      </c>
    </row>
    <row r="14" spans="1:15" x14ac:dyDescent="0.25">
      <c r="A14" t="s">
        <v>35</v>
      </c>
      <c r="B14" s="38">
        <v>19026916</v>
      </c>
      <c r="C14" s="38">
        <v>18927174</v>
      </c>
      <c r="D14" s="38">
        <v>22065024</v>
      </c>
      <c r="E14" s="38">
        <v>44463120</v>
      </c>
      <c r="F14" s="38">
        <v>43082370</v>
      </c>
      <c r="G14" s="38">
        <v>29553920</v>
      </c>
      <c r="H14" s="38">
        <v>170551310</v>
      </c>
      <c r="I14" s="38">
        <v>151188690</v>
      </c>
      <c r="J14" s="38">
        <v>25571064</v>
      </c>
      <c r="K14" s="38">
        <v>32283746</v>
      </c>
      <c r="L14" s="38">
        <v>23942448</v>
      </c>
      <c r="M14" s="38">
        <v>29774612</v>
      </c>
      <c r="N14" s="38">
        <v>27664228</v>
      </c>
      <c r="O14" s="38">
        <f>SUM(Table2[[#This Row],[NDHS_Ecoli_pure1]:[Ecoli_mem2]])</f>
        <v>556713334</v>
      </c>
    </row>
    <row r="15" spans="1:15" x14ac:dyDescent="0.25">
      <c r="A15" t="s">
        <v>88</v>
      </c>
      <c r="B15" s="38">
        <v>0</v>
      </c>
      <c r="C15" s="38">
        <v>0</v>
      </c>
      <c r="D15" s="38">
        <v>0</v>
      </c>
      <c r="E15" s="38">
        <v>2134639.7999999998</v>
      </c>
      <c r="F15" s="38">
        <v>1898620.4</v>
      </c>
      <c r="G15" s="38">
        <v>1074647.8999999999</v>
      </c>
      <c r="H15" s="38">
        <v>159443330</v>
      </c>
      <c r="I15" s="38">
        <v>116031016</v>
      </c>
      <c r="J15" s="38">
        <v>5761765.5</v>
      </c>
      <c r="K15" s="38">
        <v>3252419.8</v>
      </c>
      <c r="L15" s="38">
        <v>0</v>
      </c>
      <c r="M15" s="38">
        <v>0</v>
      </c>
      <c r="N15" s="38">
        <v>0</v>
      </c>
      <c r="O15" s="38">
        <f>SUM(Table2[[#This Row],[NDHS_Ecoli_pure1]:[Ecoli_mem2]])</f>
        <v>289596439.40000004</v>
      </c>
    </row>
    <row r="16" spans="1:15" x14ac:dyDescent="0.25">
      <c r="A16" t="s">
        <v>83</v>
      </c>
      <c r="B16" s="38">
        <v>0</v>
      </c>
      <c r="C16" s="38">
        <v>0</v>
      </c>
      <c r="D16" s="38">
        <v>0</v>
      </c>
      <c r="E16" s="38">
        <v>15551957</v>
      </c>
      <c r="F16" s="38">
        <v>16885046</v>
      </c>
      <c r="G16" s="38">
        <v>8995529</v>
      </c>
      <c r="H16" s="38">
        <v>154131550</v>
      </c>
      <c r="I16" s="38">
        <v>112327910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f>SUM(Table2[[#This Row],[NDHS_Ecoli_pure1]:[Ecoli_mem2]])</f>
        <v>307891992</v>
      </c>
    </row>
    <row r="17" spans="1:15" x14ac:dyDescent="0.25">
      <c r="A17" t="s">
        <v>2004</v>
      </c>
      <c r="B17" s="38">
        <v>0</v>
      </c>
      <c r="C17" s="38">
        <v>0</v>
      </c>
      <c r="D17" s="38">
        <v>0</v>
      </c>
      <c r="E17" s="38">
        <v>15260253</v>
      </c>
      <c r="F17" s="38">
        <v>16466094</v>
      </c>
      <c r="G17" s="38">
        <v>8632970</v>
      </c>
      <c r="H17" s="38">
        <v>148890220</v>
      </c>
      <c r="I17" s="38">
        <v>80575910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f>SUM(Table2[[#This Row],[NDHS_Ecoli_pure1]:[Ecoli_mem2]])</f>
        <v>269825447</v>
      </c>
    </row>
    <row r="18" spans="1:15" x14ac:dyDescent="0.25">
      <c r="A18" t="s">
        <v>85</v>
      </c>
      <c r="B18" s="38">
        <v>0</v>
      </c>
      <c r="C18" s="38">
        <v>0</v>
      </c>
      <c r="D18" s="38">
        <v>0</v>
      </c>
      <c r="E18" s="38">
        <v>15840720</v>
      </c>
      <c r="F18" s="38">
        <v>19332530</v>
      </c>
      <c r="G18" s="38">
        <v>10054373</v>
      </c>
      <c r="H18" s="38">
        <v>147753300</v>
      </c>
      <c r="I18" s="38">
        <v>137944800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f>SUM(Table2[[#This Row],[NDHS_Ecoli_pure1]:[Ecoli_mem2]])</f>
        <v>330925723</v>
      </c>
    </row>
    <row r="19" spans="1:15" x14ac:dyDescent="0.25">
      <c r="A19" t="s">
        <v>1589</v>
      </c>
      <c r="B19" s="38">
        <v>0</v>
      </c>
      <c r="C19" s="38">
        <v>0</v>
      </c>
      <c r="D19" s="38">
        <v>0</v>
      </c>
      <c r="E19" s="38">
        <v>13525428</v>
      </c>
      <c r="F19" s="38">
        <v>11129439</v>
      </c>
      <c r="G19" s="38">
        <v>6478810</v>
      </c>
      <c r="H19" s="38">
        <v>118952890</v>
      </c>
      <c r="I19" s="38">
        <v>37488750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f>SUM(Table2[[#This Row],[NDHS_Ecoli_pure1]:[Ecoli_mem2]])</f>
        <v>187575317</v>
      </c>
    </row>
    <row r="20" spans="1:15" x14ac:dyDescent="0.25">
      <c r="A20" t="s">
        <v>97</v>
      </c>
      <c r="B20" s="38">
        <v>0</v>
      </c>
      <c r="C20" s="38">
        <v>0</v>
      </c>
      <c r="D20" s="38">
        <v>0</v>
      </c>
      <c r="E20" s="38">
        <v>12311727</v>
      </c>
      <c r="F20" s="38">
        <v>13189247</v>
      </c>
      <c r="G20" s="38">
        <v>6944751</v>
      </c>
      <c r="H20" s="38">
        <v>118008010</v>
      </c>
      <c r="I20" s="38">
        <v>90087840</v>
      </c>
      <c r="J20" s="38">
        <v>251912.06</v>
      </c>
      <c r="K20" s="38">
        <v>100803.69</v>
      </c>
      <c r="L20" s="38">
        <v>0</v>
      </c>
      <c r="M20" s="38">
        <v>0</v>
      </c>
      <c r="N20" s="38">
        <v>0</v>
      </c>
      <c r="O20" s="38">
        <f>SUM(Table2[[#This Row],[NDHS_Ecoli_pure1]:[Ecoli_mem2]])</f>
        <v>240894290.75</v>
      </c>
    </row>
    <row r="21" spans="1:15" x14ac:dyDescent="0.25">
      <c r="A21" t="s">
        <v>3270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108441720</v>
      </c>
      <c r="I21" s="38">
        <v>95672216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f>SUM(Table2[[#This Row],[NDHS_Ecoli_pure1]:[Ecoli_mem2]])</f>
        <v>204113936</v>
      </c>
    </row>
    <row r="22" spans="1:15" x14ac:dyDescent="0.25">
      <c r="A22" t="s">
        <v>1496</v>
      </c>
      <c r="B22" s="38">
        <v>89552376</v>
      </c>
      <c r="C22" s="38">
        <v>93819336</v>
      </c>
      <c r="D22" s="38">
        <v>102453010</v>
      </c>
      <c r="E22" s="38">
        <v>137048130</v>
      </c>
      <c r="F22" s="38">
        <v>103740130</v>
      </c>
      <c r="G22" s="38">
        <v>98346264</v>
      </c>
      <c r="H22" s="38">
        <v>97565280</v>
      </c>
      <c r="I22" s="38">
        <v>135241440</v>
      </c>
      <c r="J22" s="38">
        <v>103503390</v>
      </c>
      <c r="K22" s="38">
        <v>122162110</v>
      </c>
      <c r="L22" s="38">
        <v>110135150</v>
      </c>
      <c r="M22" s="38">
        <v>138981300</v>
      </c>
      <c r="N22" s="38">
        <v>127323416</v>
      </c>
      <c r="O22" s="38">
        <f>SUM(Table2[[#This Row],[NDHS_Ecoli_pure1]:[Ecoli_mem2]])</f>
        <v>1083431466</v>
      </c>
    </row>
    <row r="23" spans="1:15" x14ac:dyDescent="0.25">
      <c r="A23" t="s">
        <v>143</v>
      </c>
      <c r="B23" s="38">
        <v>0</v>
      </c>
      <c r="C23" s="38">
        <v>0</v>
      </c>
      <c r="D23" s="38">
        <v>0</v>
      </c>
      <c r="E23" s="38">
        <v>2388854.2000000002</v>
      </c>
      <c r="F23" s="38">
        <v>2254707.5</v>
      </c>
      <c r="G23" s="38">
        <v>1455750.6</v>
      </c>
      <c r="H23" s="38">
        <v>96523360</v>
      </c>
      <c r="I23" s="38">
        <v>8026459.5</v>
      </c>
      <c r="J23" s="38">
        <v>337030.2</v>
      </c>
      <c r="K23" s="38">
        <v>0</v>
      </c>
      <c r="L23" s="38">
        <v>0</v>
      </c>
      <c r="M23" s="38">
        <v>0</v>
      </c>
      <c r="N23" s="38">
        <v>0</v>
      </c>
      <c r="O23" s="38">
        <f>SUM(Table2[[#This Row],[NDHS_Ecoli_pure1]:[Ecoli_mem2]])</f>
        <v>110986162</v>
      </c>
    </row>
    <row r="24" spans="1:15" x14ac:dyDescent="0.25">
      <c r="A24" t="s">
        <v>3159</v>
      </c>
      <c r="B24" s="38">
        <v>0</v>
      </c>
      <c r="C24" s="38">
        <v>0</v>
      </c>
      <c r="D24" s="38">
        <v>0</v>
      </c>
      <c r="E24" s="38">
        <v>12283290</v>
      </c>
      <c r="F24" s="38">
        <v>10782231</v>
      </c>
      <c r="G24" s="38">
        <v>6274218</v>
      </c>
      <c r="H24" s="38">
        <v>94043220</v>
      </c>
      <c r="I24" s="38">
        <v>86092140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f>SUM(Table2[[#This Row],[NDHS_Ecoli_pure1]:[Ecoli_mem2]])</f>
        <v>209475099</v>
      </c>
    </row>
    <row r="25" spans="1:15" x14ac:dyDescent="0.25">
      <c r="A25" t="s">
        <v>107</v>
      </c>
      <c r="B25" s="38">
        <v>0</v>
      </c>
      <c r="C25" s="38">
        <v>0</v>
      </c>
      <c r="D25" s="38">
        <v>0</v>
      </c>
      <c r="E25" s="38">
        <v>11368665</v>
      </c>
      <c r="F25" s="38">
        <v>10786341</v>
      </c>
      <c r="G25" s="38">
        <v>6259937</v>
      </c>
      <c r="H25" s="38">
        <v>93050400</v>
      </c>
      <c r="I25" s="38">
        <v>68028260</v>
      </c>
      <c r="J25" s="38">
        <v>5911761.5</v>
      </c>
      <c r="K25" s="38">
        <v>3505283.5</v>
      </c>
      <c r="L25" s="38">
        <v>0</v>
      </c>
      <c r="M25" s="38">
        <v>0</v>
      </c>
      <c r="N25" s="38">
        <v>0</v>
      </c>
      <c r="O25" s="38">
        <f>SUM(Table2[[#This Row],[NDHS_Ecoli_pure1]:[Ecoli_mem2]])</f>
        <v>198910648</v>
      </c>
    </row>
    <row r="26" spans="1:15" x14ac:dyDescent="0.25">
      <c r="A26" t="s">
        <v>3108</v>
      </c>
      <c r="B26" s="38">
        <v>51647.95</v>
      </c>
      <c r="C26" s="38">
        <v>0</v>
      </c>
      <c r="D26" s="38">
        <v>87027.24</v>
      </c>
      <c r="E26" s="38">
        <v>9918707</v>
      </c>
      <c r="F26" s="38">
        <v>10168198</v>
      </c>
      <c r="G26" s="38">
        <v>5423927</v>
      </c>
      <c r="H26" s="38">
        <v>92939660</v>
      </c>
      <c r="I26" s="38">
        <v>69140980</v>
      </c>
      <c r="J26" s="38">
        <v>386528.6</v>
      </c>
      <c r="K26" s="38">
        <v>230225.94</v>
      </c>
      <c r="L26" s="38">
        <v>80394.914000000004</v>
      </c>
      <c r="M26" s="38">
        <v>101083.2</v>
      </c>
      <c r="N26" s="38">
        <v>103977.48</v>
      </c>
      <c r="O26" s="38">
        <f>SUM(Table2[[#This Row],[NDHS_Ecoli_pure1]:[Ecoli_mem2]])</f>
        <v>188346901.72999999</v>
      </c>
    </row>
    <row r="27" spans="1:15" x14ac:dyDescent="0.25">
      <c r="A27" t="s">
        <v>81</v>
      </c>
      <c r="B27" s="38">
        <v>0</v>
      </c>
      <c r="C27" s="38">
        <v>0</v>
      </c>
      <c r="D27" s="38">
        <v>0</v>
      </c>
      <c r="E27" s="38">
        <v>30143852</v>
      </c>
      <c r="F27" s="38">
        <v>34947036</v>
      </c>
      <c r="G27" s="38">
        <v>26021752</v>
      </c>
      <c r="H27" s="38">
        <v>88309500</v>
      </c>
      <c r="I27" s="38">
        <v>79496190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f>SUM(Table2[[#This Row],[NDHS_Ecoli_pure1]:[Ecoli_mem2]])</f>
        <v>258918330</v>
      </c>
    </row>
    <row r="28" spans="1:15" x14ac:dyDescent="0.25">
      <c r="A28" t="s">
        <v>113</v>
      </c>
      <c r="B28" s="38">
        <v>0</v>
      </c>
      <c r="C28" s="38">
        <v>0</v>
      </c>
      <c r="D28" s="38">
        <v>0</v>
      </c>
      <c r="E28" s="38">
        <v>140453.19</v>
      </c>
      <c r="F28" s="38">
        <v>117660.06</v>
      </c>
      <c r="G28" s="38">
        <v>0</v>
      </c>
      <c r="H28" s="38">
        <v>85049200</v>
      </c>
      <c r="I28" s="38">
        <v>76745350</v>
      </c>
      <c r="J28" s="38">
        <v>394755.44</v>
      </c>
      <c r="K28" s="38">
        <v>345368.8</v>
      </c>
      <c r="L28" s="38">
        <v>0</v>
      </c>
      <c r="M28" s="38">
        <v>0</v>
      </c>
      <c r="N28" s="38">
        <v>0</v>
      </c>
      <c r="O28" s="38">
        <f>SUM(Table2[[#This Row],[NDHS_Ecoli_pure1]:[Ecoli_mem2]])</f>
        <v>162792787.49000001</v>
      </c>
    </row>
    <row r="29" spans="1:15" x14ac:dyDescent="0.25">
      <c r="A29" t="s">
        <v>95</v>
      </c>
      <c r="B29" s="38">
        <v>0</v>
      </c>
      <c r="C29" s="38">
        <v>0</v>
      </c>
      <c r="D29" s="38">
        <v>0</v>
      </c>
      <c r="E29" s="38">
        <v>30409420</v>
      </c>
      <c r="F29" s="38">
        <v>35399590</v>
      </c>
      <c r="G29" s="38">
        <v>23935922</v>
      </c>
      <c r="H29" s="38">
        <v>83308230</v>
      </c>
      <c r="I29" s="38">
        <v>73539230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f>SUM(Table2[[#This Row],[NDHS_Ecoli_pure1]:[Ecoli_mem2]])</f>
        <v>246592392</v>
      </c>
    </row>
    <row r="30" spans="1:15" x14ac:dyDescent="0.25">
      <c r="A30" t="s">
        <v>1722</v>
      </c>
      <c r="B30" s="38">
        <v>0</v>
      </c>
      <c r="C30" s="38">
        <v>0</v>
      </c>
      <c r="D30" s="38">
        <v>0</v>
      </c>
      <c r="E30" s="38">
        <v>10998196</v>
      </c>
      <c r="F30" s="38">
        <v>10668049</v>
      </c>
      <c r="G30" s="38">
        <v>5609381.5</v>
      </c>
      <c r="H30" s="38">
        <v>74343480</v>
      </c>
      <c r="I30" s="38">
        <v>38146704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f>SUM(Table2[[#This Row],[NDHS_Ecoli_pure1]:[Ecoli_mem2]])</f>
        <v>139765810.5</v>
      </c>
    </row>
    <row r="31" spans="1:15" x14ac:dyDescent="0.25">
      <c r="A31" t="s">
        <v>123</v>
      </c>
      <c r="B31" s="38">
        <v>0</v>
      </c>
      <c r="C31" s="38">
        <v>0</v>
      </c>
      <c r="D31" s="38">
        <v>0</v>
      </c>
      <c r="E31" s="38">
        <v>3366039</v>
      </c>
      <c r="F31" s="38">
        <v>4638431</v>
      </c>
      <c r="G31" s="38">
        <v>1972274</v>
      </c>
      <c r="H31" s="38">
        <v>74324560</v>
      </c>
      <c r="I31" s="38">
        <v>59689224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f>SUM(Table2[[#This Row],[NDHS_Ecoli_pure1]:[Ecoli_mem2]])</f>
        <v>143990528</v>
      </c>
    </row>
    <row r="32" spans="1:15" x14ac:dyDescent="0.25">
      <c r="A32" t="s">
        <v>105</v>
      </c>
      <c r="B32" s="38">
        <v>111313.94</v>
      </c>
      <c r="C32" s="38">
        <v>104566.53</v>
      </c>
      <c r="D32" s="38">
        <v>371231.56</v>
      </c>
      <c r="E32" s="38">
        <v>22805628</v>
      </c>
      <c r="F32" s="38">
        <v>28805076</v>
      </c>
      <c r="G32" s="38">
        <v>17841304</v>
      </c>
      <c r="H32" s="38">
        <v>73174830</v>
      </c>
      <c r="I32" s="38">
        <v>86012136</v>
      </c>
      <c r="J32" s="38">
        <v>817789.25</v>
      </c>
      <c r="K32" s="38">
        <v>347083.66</v>
      </c>
      <c r="L32" s="38">
        <v>0</v>
      </c>
      <c r="M32" s="38">
        <v>0</v>
      </c>
      <c r="N32" s="38">
        <v>0</v>
      </c>
      <c r="O32" s="38">
        <f>SUM(Table2[[#This Row],[NDHS_Ecoli_pure1]:[Ecoli_mem2]])</f>
        <v>230390958.94</v>
      </c>
    </row>
    <row r="33" spans="1:15" x14ac:dyDescent="0.25">
      <c r="A33" t="s">
        <v>69</v>
      </c>
      <c r="B33" s="38">
        <v>0</v>
      </c>
      <c r="C33" s="38">
        <v>0</v>
      </c>
      <c r="D33" s="38">
        <v>0</v>
      </c>
      <c r="E33" s="38">
        <v>11083884</v>
      </c>
      <c r="F33" s="38">
        <v>10944152</v>
      </c>
      <c r="G33" s="38">
        <v>6393119.5</v>
      </c>
      <c r="H33" s="38">
        <v>72899016</v>
      </c>
      <c r="I33" s="38">
        <v>92364030</v>
      </c>
      <c r="J33" s="38">
        <v>706671.44</v>
      </c>
      <c r="K33" s="38">
        <v>1535374.5</v>
      </c>
      <c r="L33" s="38">
        <v>0</v>
      </c>
      <c r="M33" s="38">
        <v>0</v>
      </c>
      <c r="N33" s="38">
        <v>0</v>
      </c>
      <c r="O33" s="38">
        <f>SUM(Table2[[#This Row],[NDHS_Ecoli_pure1]:[Ecoli_mem2]])</f>
        <v>195926247.44</v>
      </c>
    </row>
    <row r="34" spans="1:15" x14ac:dyDescent="0.25">
      <c r="A34" t="s">
        <v>2200</v>
      </c>
      <c r="B34" s="38">
        <v>0</v>
      </c>
      <c r="C34" s="38">
        <v>0</v>
      </c>
      <c r="D34" s="38">
        <v>0</v>
      </c>
      <c r="E34" s="38">
        <v>12338194</v>
      </c>
      <c r="F34" s="38">
        <v>15429295</v>
      </c>
      <c r="G34" s="38">
        <v>28803600</v>
      </c>
      <c r="H34" s="38">
        <v>63590532</v>
      </c>
      <c r="I34" s="38">
        <v>48656028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f>SUM(Table2[[#This Row],[NDHS_Ecoli_pure1]:[Ecoli_mem2]])</f>
        <v>168817649</v>
      </c>
    </row>
    <row r="35" spans="1:15" x14ac:dyDescent="0.25">
      <c r="A35" t="s">
        <v>1165</v>
      </c>
      <c r="B35" s="38">
        <v>67258760</v>
      </c>
      <c r="C35" s="38">
        <v>68329880</v>
      </c>
      <c r="D35" s="38">
        <v>73228824</v>
      </c>
      <c r="E35" s="38">
        <v>78315100</v>
      </c>
      <c r="F35" s="38">
        <v>66007932</v>
      </c>
      <c r="G35" s="38">
        <v>64561080</v>
      </c>
      <c r="H35" s="38">
        <v>62566430</v>
      </c>
      <c r="I35" s="38">
        <v>62237080</v>
      </c>
      <c r="J35" s="38">
        <v>71089050</v>
      </c>
      <c r="K35" s="38">
        <v>76205944</v>
      </c>
      <c r="L35" s="38">
        <v>74934490</v>
      </c>
      <c r="M35" s="38">
        <v>86094104</v>
      </c>
      <c r="N35" s="38">
        <v>90229580</v>
      </c>
      <c r="O35" s="38">
        <f>SUM(Table2[[#This Row],[NDHS_Ecoli_pure1]:[Ecoli_mem2]])</f>
        <v>689800080</v>
      </c>
    </row>
    <row r="36" spans="1:15" x14ac:dyDescent="0.25">
      <c r="A36" t="s">
        <v>3727</v>
      </c>
      <c r="B36" s="38">
        <v>0</v>
      </c>
      <c r="C36" s="38">
        <v>0</v>
      </c>
      <c r="D36" s="38">
        <v>0</v>
      </c>
      <c r="E36" s="38">
        <v>8409324</v>
      </c>
      <c r="F36" s="38">
        <v>8296628.5</v>
      </c>
      <c r="G36" s="38">
        <v>5020555</v>
      </c>
      <c r="H36" s="38">
        <v>57928040</v>
      </c>
      <c r="I36" s="38">
        <v>69812150</v>
      </c>
      <c r="J36" s="38">
        <v>400926.84</v>
      </c>
      <c r="K36" s="38">
        <v>1009934.56</v>
      </c>
      <c r="L36" s="38">
        <v>0</v>
      </c>
      <c r="M36" s="38">
        <v>0</v>
      </c>
      <c r="N36" s="38">
        <v>0</v>
      </c>
      <c r="O36" s="38">
        <f>SUM(Table2[[#This Row],[NDHS_Ecoli_pure1]:[Ecoli_mem2]])</f>
        <v>150877558.90000001</v>
      </c>
    </row>
    <row r="37" spans="1:15" x14ac:dyDescent="0.25">
      <c r="A37" t="s">
        <v>3937</v>
      </c>
      <c r="B37" s="38">
        <v>0</v>
      </c>
      <c r="C37" s="38">
        <v>0</v>
      </c>
      <c r="D37" s="38">
        <v>76256.89</v>
      </c>
      <c r="E37" s="38">
        <v>6848498</v>
      </c>
      <c r="F37" s="38">
        <v>2477476.5</v>
      </c>
      <c r="G37" s="38">
        <v>3331740.2</v>
      </c>
      <c r="H37" s="38">
        <v>56861268</v>
      </c>
      <c r="I37" s="38">
        <v>67622990</v>
      </c>
      <c r="J37" s="38">
        <v>2406686</v>
      </c>
      <c r="K37" s="38">
        <v>4022448</v>
      </c>
      <c r="L37" s="38">
        <v>0</v>
      </c>
      <c r="M37" s="38">
        <v>0</v>
      </c>
      <c r="N37" s="38">
        <v>67936.22</v>
      </c>
      <c r="O37" s="38">
        <f>SUM(Table2[[#This Row],[NDHS_Ecoli_pure1]:[Ecoli_mem2]])</f>
        <v>143647363.59</v>
      </c>
    </row>
    <row r="38" spans="1:15" x14ac:dyDescent="0.25">
      <c r="A38" t="s">
        <v>101</v>
      </c>
      <c r="B38" s="38">
        <v>0</v>
      </c>
      <c r="C38" s="38">
        <v>0</v>
      </c>
      <c r="D38" s="38">
        <v>0</v>
      </c>
      <c r="E38" s="38">
        <v>5373382.5</v>
      </c>
      <c r="F38" s="38">
        <v>6398272</v>
      </c>
      <c r="G38" s="38">
        <v>3581492.8</v>
      </c>
      <c r="H38" s="38">
        <v>53256940</v>
      </c>
      <c r="I38" s="38">
        <v>59896800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f>SUM(Table2[[#This Row],[NDHS_Ecoli_pure1]:[Ecoli_mem2]])</f>
        <v>128506887.3</v>
      </c>
    </row>
    <row r="39" spans="1:15" x14ac:dyDescent="0.25">
      <c r="A39" t="s">
        <v>125</v>
      </c>
      <c r="B39" s="38">
        <v>0</v>
      </c>
      <c r="C39" s="38">
        <v>0</v>
      </c>
      <c r="D39" s="38">
        <v>0</v>
      </c>
      <c r="E39" s="38">
        <v>14121103</v>
      </c>
      <c r="F39" s="38">
        <v>19085894</v>
      </c>
      <c r="G39" s="38">
        <v>12573381</v>
      </c>
      <c r="H39" s="38">
        <v>47986556</v>
      </c>
      <c r="I39" s="38">
        <v>46729056</v>
      </c>
      <c r="J39" s="38">
        <v>1918986.2</v>
      </c>
      <c r="K39" s="38">
        <v>1375604.1</v>
      </c>
      <c r="L39" s="38">
        <v>609696.80000000005</v>
      </c>
      <c r="M39" s="38">
        <v>549836.30000000005</v>
      </c>
      <c r="N39" s="38">
        <v>930578.6</v>
      </c>
      <c r="O39" s="38">
        <f>SUM(Table2[[#This Row],[NDHS_Ecoli_pure1]:[Ecoli_mem2]])</f>
        <v>143790580.29999998</v>
      </c>
    </row>
    <row r="40" spans="1:15" x14ac:dyDescent="0.25">
      <c r="A40" t="s">
        <v>141</v>
      </c>
      <c r="B40" s="38">
        <v>0</v>
      </c>
      <c r="C40" s="38">
        <v>0</v>
      </c>
      <c r="D40" s="38">
        <v>0</v>
      </c>
      <c r="E40" s="38">
        <v>5307581.5</v>
      </c>
      <c r="F40" s="38">
        <v>3588889.2</v>
      </c>
      <c r="G40" s="38">
        <v>2645019.7999999998</v>
      </c>
      <c r="H40" s="38">
        <v>47108616</v>
      </c>
      <c r="I40" s="38">
        <v>52204636</v>
      </c>
      <c r="J40" s="38">
        <v>129426.30499999999</v>
      </c>
      <c r="K40" s="38">
        <v>610326.06000000006</v>
      </c>
      <c r="L40" s="38">
        <v>0</v>
      </c>
      <c r="M40" s="38">
        <v>0</v>
      </c>
      <c r="N40" s="38">
        <v>0</v>
      </c>
      <c r="O40" s="38">
        <f>SUM(Table2[[#This Row],[NDHS_Ecoli_pure1]:[Ecoli_mem2]])</f>
        <v>111594494.86500001</v>
      </c>
    </row>
    <row r="41" spans="1:15" x14ac:dyDescent="0.25">
      <c r="A41" t="s">
        <v>3761</v>
      </c>
      <c r="B41" s="38">
        <v>0</v>
      </c>
      <c r="C41" s="38">
        <v>0</v>
      </c>
      <c r="D41" s="38">
        <v>0</v>
      </c>
      <c r="E41" s="38">
        <v>4711502</v>
      </c>
      <c r="F41" s="38">
        <v>5198667.5</v>
      </c>
      <c r="G41" s="38">
        <v>3077288</v>
      </c>
      <c r="H41" s="38">
        <v>45064850</v>
      </c>
      <c r="I41" s="38">
        <v>49282464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f>SUM(Table2[[#This Row],[NDHS_Ecoli_pure1]:[Ecoli_mem2]])</f>
        <v>107334771.5</v>
      </c>
    </row>
    <row r="42" spans="1:15" x14ac:dyDescent="0.25">
      <c r="A42" t="s">
        <v>167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44215280</v>
      </c>
      <c r="I42" s="38">
        <v>37526228</v>
      </c>
      <c r="J42" s="38">
        <v>85867.15</v>
      </c>
      <c r="K42" s="38">
        <v>0</v>
      </c>
      <c r="L42" s="38">
        <v>0</v>
      </c>
      <c r="M42" s="38">
        <v>0</v>
      </c>
      <c r="N42" s="38">
        <v>0</v>
      </c>
      <c r="O42" s="38">
        <f>SUM(Table2[[#This Row],[NDHS_Ecoli_pure1]:[Ecoli_mem2]])</f>
        <v>81827375.150000006</v>
      </c>
    </row>
    <row r="43" spans="1:15" x14ac:dyDescent="0.25">
      <c r="A43" t="s">
        <v>1475</v>
      </c>
      <c r="B43" s="38">
        <v>0</v>
      </c>
      <c r="C43" s="38">
        <v>0</v>
      </c>
      <c r="D43" s="38">
        <v>0</v>
      </c>
      <c r="E43" s="38">
        <v>8593028</v>
      </c>
      <c r="F43" s="38">
        <v>8417629</v>
      </c>
      <c r="G43" s="38">
        <v>4570259.5</v>
      </c>
      <c r="H43" s="38">
        <v>43558960</v>
      </c>
      <c r="I43" s="38">
        <v>20004754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f>SUM(Table2[[#This Row],[NDHS_Ecoli_pure1]:[Ecoli_mem2]])</f>
        <v>85144630.5</v>
      </c>
    </row>
    <row r="44" spans="1:15" x14ac:dyDescent="0.25">
      <c r="A44" t="s">
        <v>177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42405250</v>
      </c>
      <c r="I44" s="38">
        <v>35493956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f>SUM(Table2[[#This Row],[NDHS_Ecoli_pure1]:[Ecoli_mem2]])</f>
        <v>77899206</v>
      </c>
    </row>
    <row r="45" spans="1:15" x14ac:dyDescent="0.25">
      <c r="A45" t="s">
        <v>99</v>
      </c>
      <c r="B45" s="38">
        <v>0</v>
      </c>
      <c r="C45" s="38">
        <v>0</v>
      </c>
      <c r="D45" s="38">
        <v>0</v>
      </c>
      <c r="E45" s="38">
        <v>5432736</v>
      </c>
      <c r="F45" s="38">
        <v>5548831</v>
      </c>
      <c r="G45" s="38">
        <v>2665471.2000000002</v>
      </c>
      <c r="H45" s="38">
        <v>40544348</v>
      </c>
      <c r="I45" s="38">
        <v>47067650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f>SUM(Table2[[#This Row],[NDHS_Ecoli_pure1]:[Ecoli_mem2]])</f>
        <v>101259036.2</v>
      </c>
    </row>
    <row r="46" spans="1:15" x14ac:dyDescent="0.25">
      <c r="A46" t="s">
        <v>4050</v>
      </c>
      <c r="B46" s="38">
        <v>74396500</v>
      </c>
      <c r="C46" s="38">
        <v>59248156</v>
      </c>
      <c r="D46" s="38">
        <v>80655040</v>
      </c>
      <c r="E46" s="38">
        <v>76118570</v>
      </c>
      <c r="F46" s="38">
        <v>67232720</v>
      </c>
      <c r="G46" s="38">
        <v>72002220</v>
      </c>
      <c r="H46" s="38">
        <v>39107690</v>
      </c>
      <c r="I46" s="38">
        <v>34193004</v>
      </c>
      <c r="J46" s="38">
        <v>54418684</v>
      </c>
      <c r="K46" s="38">
        <v>101424870</v>
      </c>
      <c r="L46" s="38">
        <v>78712770</v>
      </c>
      <c r="M46" s="38">
        <v>70029220</v>
      </c>
      <c r="N46" s="38">
        <v>89947530</v>
      </c>
      <c r="O46" s="38">
        <f>SUM(Table2[[#This Row],[NDHS_Ecoli_pure1]:[Ecoli_mem2]])</f>
        <v>658797454</v>
      </c>
    </row>
    <row r="47" spans="1:15" x14ac:dyDescent="0.25">
      <c r="A47" t="s">
        <v>3645</v>
      </c>
      <c r="B47" s="38">
        <v>0</v>
      </c>
      <c r="C47" s="38">
        <v>0</v>
      </c>
      <c r="D47" s="38">
        <v>0</v>
      </c>
      <c r="E47" s="38">
        <v>3568070.8</v>
      </c>
      <c r="F47" s="38">
        <v>3614758</v>
      </c>
      <c r="G47" s="38">
        <v>2665426.2000000002</v>
      </c>
      <c r="H47" s="38">
        <v>37846720</v>
      </c>
      <c r="I47" s="38">
        <v>43325700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f>SUM(Table2[[#This Row],[NDHS_Ecoli_pure1]:[Ecoli_mem2]])</f>
        <v>91020675</v>
      </c>
    </row>
    <row r="48" spans="1:15" x14ac:dyDescent="0.25">
      <c r="A48" t="s">
        <v>2557</v>
      </c>
      <c r="B48" s="38">
        <v>36020704</v>
      </c>
      <c r="C48" s="38">
        <v>36233300</v>
      </c>
      <c r="D48" s="38">
        <v>38120124</v>
      </c>
      <c r="E48" s="38">
        <v>46058804</v>
      </c>
      <c r="F48" s="38">
        <v>37177264</v>
      </c>
      <c r="G48" s="38">
        <v>40362268</v>
      </c>
      <c r="H48" s="38">
        <v>37368450</v>
      </c>
      <c r="I48" s="38">
        <v>38509092</v>
      </c>
      <c r="J48" s="38">
        <v>20408834</v>
      </c>
      <c r="K48" s="38">
        <v>34709790</v>
      </c>
      <c r="L48" s="38">
        <v>45291412</v>
      </c>
      <c r="M48" s="38">
        <v>50952650</v>
      </c>
      <c r="N48" s="38">
        <v>50321476</v>
      </c>
      <c r="O48" s="38">
        <f>SUM(Table2[[#This Row],[NDHS_Ecoli_pure1]:[Ecoli_mem2]])</f>
        <v>364968630</v>
      </c>
    </row>
    <row r="49" spans="1:15" x14ac:dyDescent="0.25">
      <c r="A49" t="s">
        <v>159</v>
      </c>
      <c r="B49" s="38">
        <v>0</v>
      </c>
      <c r="C49" s="38">
        <v>0</v>
      </c>
      <c r="D49" s="38">
        <v>0</v>
      </c>
      <c r="E49" s="38">
        <v>4172119.2</v>
      </c>
      <c r="F49" s="38">
        <v>2858730.5</v>
      </c>
      <c r="G49" s="38">
        <v>1878538.5</v>
      </c>
      <c r="H49" s="38">
        <v>37173736</v>
      </c>
      <c r="I49" s="38">
        <v>40199320</v>
      </c>
      <c r="J49" s="38">
        <v>0</v>
      </c>
      <c r="K49" s="38">
        <v>463541.8</v>
      </c>
      <c r="L49" s="38">
        <v>0</v>
      </c>
      <c r="M49" s="38">
        <v>0</v>
      </c>
      <c r="N49" s="38">
        <v>0</v>
      </c>
      <c r="O49" s="38">
        <f>SUM(Table2[[#This Row],[NDHS_Ecoli_pure1]:[Ecoli_mem2]])</f>
        <v>86745986</v>
      </c>
    </row>
    <row r="50" spans="1:15" x14ac:dyDescent="0.25">
      <c r="A50" t="s">
        <v>3704</v>
      </c>
      <c r="B50" s="38">
        <v>0</v>
      </c>
      <c r="C50" s="38">
        <v>0</v>
      </c>
      <c r="D50" s="38">
        <v>0</v>
      </c>
      <c r="E50" s="38">
        <v>5539632.5</v>
      </c>
      <c r="F50" s="38">
        <v>5569356</v>
      </c>
      <c r="G50" s="38">
        <v>3090751.5</v>
      </c>
      <c r="H50" s="38">
        <v>36990820</v>
      </c>
      <c r="I50" s="38">
        <v>46947156</v>
      </c>
      <c r="J50" s="38">
        <v>0</v>
      </c>
      <c r="K50" s="38">
        <v>1427930.1</v>
      </c>
      <c r="L50" s="38">
        <v>0</v>
      </c>
      <c r="M50" s="38">
        <v>0</v>
      </c>
      <c r="N50" s="38">
        <v>0</v>
      </c>
      <c r="O50" s="38">
        <f>SUM(Table2[[#This Row],[NDHS_Ecoli_pure1]:[Ecoli_mem2]])</f>
        <v>99565646.099999994</v>
      </c>
    </row>
    <row r="51" spans="1:15" x14ac:dyDescent="0.25">
      <c r="A51" t="s">
        <v>163</v>
      </c>
      <c r="B51" s="38">
        <v>0</v>
      </c>
      <c r="C51" s="38">
        <v>0</v>
      </c>
      <c r="D51" s="38">
        <v>0</v>
      </c>
      <c r="E51" s="38">
        <v>989181.25</v>
      </c>
      <c r="F51" s="38">
        <v>1030696.8</v>
      </c>
      <c r="G51" s="38">
        <v>299587.38</v>
      </c>
      <c r="H51" s="38">
        <v>36887244</v>
      </c>
      <c r="I51" s="38">
        <v>44743536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f>SUM(Table2[[#This Row],[NDHS_Ecoli_pure1]:[Ecoli_mem2]])</f>
        <v>83950245.430000007</v>
      </c>
    </row>
    <row r="52" spans="1:15" x14ac:dyDescent="0.25">
      <c r="A52" t="s">
        <v>117</v>
      </c>
      <c r="B52" s="38">
        <v>0</v>
      </c>
      <c r="C52" s="38">
        <v>0</v>
      </c>
      <c r="D52" s="38">
        <v>0</v>
      </c>
      <c r="E52" s="38">
        <v>4639471</v>
      </c>
      <c r="F52" s="38">
        <v>4475109</v>
      </c>
      <c r="G52" s="38">
        <v>2127412</v>
      </c>
      <c r="H52" s="38">
        <v>35081280</v>
      </c>
      <c r="I52" s="38">
        <v>42568530</v>
      </c>
      <c r="J52" s="38">
        <v>697065.9</v>
      </c>
      <c r="K52" s="38">
        <v>1231093.8999999999</v>
      </c>
      <c r="L52" s="38">
        <v>0</v>
      </c>
      <c r="M52" s="38">
        <v>0</v>
      </c>
      <c r="N52" s="38">
        <v>0</v>
      </c>
      <c r="O52" s="38">
        <f>SUM(Table2[[#This Row],[NDHS_Ecoli_pure1]:[Ecoli_mem2]])</f>
        <v>90819961.800000012</v>
      </c>
    </row>
    <row r="53" spans="1:15" x14ac:dyDescent="0.25">
      <c r="A53" t="s">
        <v>4163</v>
      </c>
      <c r="B53" s="38">
        <v>0</v>
      </c>
      <c r="C53" s="38">
        <v>0</v>
      </c>
      <c r="D53" s="38">
        <v>105463.44</v>
      </c>
      <c r="E53" s="38">
        <v>4801142.5</v>
      </c>
      <c r="F53" s="38">
        <v>5120508.5</v>
      </c>
      <c r="G53" s="38">
        <v>4276285</v>
      </c>
      <c r="H53" s="38">
        <v>32441196</v>
      </c>
      <c r="I53" s="38">
        <v>28115278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f>SUM(Table2[[#This Row],[NDHS_Ecoli_pure1]:[Ecoli_mem2]])</f>
        <v>74859873.439999998</v>
      </c>
    </row>
    <row r="54" spans="1:15" x14ac:dyDescent="0.25">
      <c r="A54" t="s">
        <v>1775</v>
      </c>
      <c r="B54" s="38">
        <v>26972860</v>
      </c>
      <c r="C54" s="38">
        <v>26423750</v>
      </c>
      <c r="D54" s="38">
        <v>31282686</v>
      </c>
      <c r="E54" s="38">
        <v>49629150</v>
      </c>
      <c r="F54" s="38">
        <v>30614278</v>
      </c>
      <c r="G54" s="38">
        <v>29469320</v>
      </c>
      <c r="H54" s="38">
        <v>32232136</v>
      </c>
      <c r="I54" s="38">
        <v>31568936</v>
      </c>
      <c r="J54" s="38">
        <v>39962750</v>
      </c>
      <c r="K54" s="38">
        <v>55752900</v>
      </c>
      <c r="L54" s="38">
        <v>35084828</v>
      </c>
      <c r="M54" s="38">
        <v>50922200</v>
      </c>
      <c r="N54" s="38">
        <v>46017030</v>
      </c>
      <c r="O54" s="38">
        <f>SUM(Table2[[#This Row],[NDHS_Ecoli_pure1]:[Ecoli_mem2]])</f>
        <v>353908766</v>
      </c>
    </row>
    <row r="55" spans="1:15" x14ac:dyDescent="0.25">
      <c r="A55" t="s">
        <v>2284</v>
      </c>
      <c r="B55" s="38">
        <v>30476472</v>
      </c>
      <c r="C55" s="38">
        <v>33604412</v>
      </c>
      <c r="D55" s="38">
        <v>37582596</v>
      </c>
      <c r="E55" s="38">
        <v>40924436</v>
      </c>
      <c r="F55" s="38">
        <v>33363174</v>
      </c>
      <c r="G55" s="38">
        <v>32006494</v>
      </c>
      <c r="H55" s="38">
        <v>32160044</v>
      </c>
      <c r="I55" s="38">
        <v>37841716</v>
      </c>
      <c r="J55" s="38">
        <v>22552336</v>
      </c>
      <c r="K55" s="38">
        <v>49129870</v>
      </c>
      <c r="L55" s="38">
        <v>36279940</v>
      </c>
      <c r="M55" s="38">
        <v>46793076</v>
      </c>
      <c r="N55" s="38">
        <v>45705388</v>
      </c>
      <c r="O55" s="38">
        <f>SUM(Table2[[#This Row],[NDHS_Ecoli_pure1]:[Ecoli_mem2]])</f>
        <v>349641550</v>
      </c>
    </row>
    <row r="56" spans="1:15" x14ac:dyDescent="0.25">
      <c r="A56" t="s">
        <v>171</v>
      </c>
      <c r="B56" s="38">
        <v>0</v>
      </c>
      <c r="C56" s="38">
        <v>0</v>
      </c>
      <c r="D56" s="38">
        <v>0</v>
      </c>
      <c r="E56" s="38">
        <v>1496651.5</v>
      </c>
      <c r="F56" s="38">
        <v>2614951.2000000002</v>
      </c>
      <c r="G56" s="38">
        <v>954635.25</v>
      </c>
      <c r="H56" s="38">
        <v>32132924</v>
      </c>
      <c r="I56" s="38">
        <v>43011070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f>SUM(Table2[[#This Row],[NDHS_Ecoli_pure1]:[Ecoli_mem2]])</f>
        <v>80210231.950000003</v>
      </c>
    </row>
    <row r="57" spans="1:15" x14ac:dyDescent="0.25">
      <c r="A57" t="s">
        <v>169</v>
      </c>
      <c r="B57" s="38">
        <v>0</v>
      </c>
      <c r="C57" s="38">
        <v>0</v>
      </c>
      <c r="D57" s="38">
        <v>0</v>
      </c>
      <c r="E57" s="38">
        <v>5528217.5</v>
      </c>
      <c r="F57" s="38">
        <v>6375562.5</v>
      </c>
      <c r="G57" s="38">
        <v>4311446.5</v>
      </c>
      <c r="H57" s="38">
        <v>30582440</v>
      </c>
      <c r="I57" s="38">
        <v>25415016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f>SUM(Table2[[#This Row],[NDHS_Ecoli_pure1]:[Ecoli_mem2]])</f>
        <v>72212682.5</v>
      </c>
    </row>
    <row r="58" spans="1:15" x14ac:dyDescent="0.25">
      <c r="A58" t="s">
        <v>1565</v>
      </c>
      <c r="B58" s="38">
        <v>0</v>
      </c>
      <c r="C58" s="38">
        <v>0</v>
      </c>
      <c r="D58" s="38">
        <v>0</v>
      </c>
      <c r="E58" s="38">
        <v>4780462.5</v>
      </c>
      <c r="F58" s="38">
        <v>3260889</v>
      </c>
      <c r="G58" s="38">
        <v>2535063</v>
      </c>
      <c r="H58" s="38">
        <v>30152868</v>
      </c>
      <c r="I58" s="38">
        <v>8257143.5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f>SUM(Table2[[#This Row],[NDHS_Ecoli_pure1]:[Ecoli_mem2]])</f>
        <v>48986426</v>
      </c>
    </row>
    <row r="59" spans="1:15" x14ac:dyDescent="0.25">
      <c r="A59" t="s">
        <v>3772</v>
      </c>
      <c r="B59" s="38">
        <v>0</v>
      </c>
      <c r="C59" s="38">
        <v>0</v>
      </c>
      <c r="D59" s="38">
        <v>0</v>
      </c>
      <c r="E59" s="38">
        <v>2956360.2</v>
      </c>
      <c r="F59" s="38">
        <v>3472235.8</v>
      </c>
      <c r="G59" s="38">
        <v>1901893.8</v>
      </c>
      <c r="H59" s="38">
        <v>29854208</v>
      </c>
      <c r="I59" s="38">
        <v>36029120</v>
      </c>
      <c r="J59" s="38">
        <v>73400.289999999994</v>
      </c>
      <c r="K59" s="38">
        <v>221233.62</v>
      </c>
      <c r="L59" s="38">
        <v>0</v>
      </c>
      <c r="M59" s="38">
        <v>0</v>
      </c>
      <c r="N59" s="38">
        <v>0</v>
      </c>
      <c r="O59" s="38">
        <f>SUM(Table2[[#This Row],[NDHS_Ecoli_pure1]:[Ecoli_mem2]])</f>
        <v>74508451.710000008</v>
      </c>
    </row>
    <row r="60" spans="1:15" x14ac:dyDescent="0.25">
      <c r="A60" t="s">
        <v>3595</v>
      </c>
      <c r="B60" s="38">
        <v>0</v>
      </c>
      <c r="C60" s="38">
        <v>0</v>
      </c>
      <c r="D60" s="38">
        <v>0</v>
      </c>
      <c r="E60" s="38">
        <v>3385171.8</v>
      </c>
      <c r="F60" s="38">
        <v>3071260</v>
      </c>
      <c r="G60" s="38">
        <v>1468223.9</v>
      </c>
      <c r="H60" s="38">
        <v>29745542</v>
      </c>
      <c r="I60" s="38">
        <v>29275478</v>
      </c>
      <c r="J60" s="38">
        <v>527165.19999999995</v>
      </c>
      <c r="K60" s="38">
        <v>812578.6</v>
      </c>
      <c r="L60" s="38">
        <v>0</v>
      </c>
      <c r="M60" s="38">
        <v>0</v>
      </c>
      <c r="N60" s="38">
        <v>0</v>
      </c>
      <c r="O60" s="38">
        <f>SUM(Table2[[#This Row],[NDHS_Ecoli_pure1]:[Ecoli_mem2]])</f>
        <v>68285419.5</v>
      </c>
    </row>
    <row r="61" spans="1:15" x14ac:dyDescent="0.25">
      <c r="A61" t="s">
        <v>4058</v>
      </c>
      <c r="B61" s="38">
        <v>53123384</v>
      </c>
      <c r="C61" s="38">
        <v>42245280</v>
      </c>
      <c r="D61" s="38">
        <v>58245670</v>
      </c>
      <c r="E61" s="38">
        <v>53106412</v>
      </c>
      <c r="F61" s="38">
        <v>46409424</v>
      </c>
      <c r="G61" s="38">
        <v>50892100</v>
      </c>
      <c r="H61" s="38">
        <v>27510052</v>
      </c>
      <c r="I61" s="38">
        <v>24821148</v>
      </c>
      <c r="J61" s="38">
        <v>39180750</v>
      </c>
      <c r="K61" s="38">
        <v>73219910</v>
      </c>
      <c r="L61" s="38">
        <v>55386988</v>
      </c>
      <c r="M61" s="38">
        <v>50385908</v>
      </c>
      <c r="N61" s="38">
        <v>64529772</v>
      </c>
      <c r="O61" s="38">
        <f>SUM(Table2[[#This Row],[NDHS_Ecoli_pure1]:[Ecoli_mem2]])</f>
        <v>468754130</v>
      </c>
    </row>
    <row r="62" spans="1:15" x14ac:dyDescent="0.25">
      <c r="A62" t="s">
        <v>211</v>
      </c>
      <c r="B62" s="38">
        <v>0</v>
      </c>
      <c r="C62" s="38">
        <v>0</v>
      </c>
      <c r="D62" s="38">
        <v>0</v>
      </c>
      <c r="E62" s="38">
        <v>3451533.2</v>
      </c>
      <c r="F62" s="38">
        <v>3351369.2</v>
      </c>
      <c r="G62" s="38">
        <v>1728856.1</v>
      </c>
      <c r="H62" s="38">
        <v>27236912</v>
      </c>
      <c r="I62" s="38">
        <v>19950912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f>SUM(Table2[[#This Row],[NDHS_Ecoli_pure1]:[Ecoli_mem2]])</f>
        <v>55719582.5</v>
      </c>
    </row>
    <row r="63" spans="1:15" x14ac:dyDescent="0.25">
      <c r="A63" t="s">
        <v>3236</v>
      </c>
      <c r="B63" s="38">
        <v>31946370</v>
      </c>
      <c r="C63" s="38">
        <v>29105012</v>
      </c>
      <c r="D63" s="38">
        <v>33102348</v>
      </c>
      <c r="E63" s="38">
        <v>40690616</v>
      </c>
      <c r="F63" s="38">
        <v>33938936</v>
      </c>
      <c r="G63" s="38">
        <v>33564350</v>
      </c>
      <c r="H63" s="38">
        <v>27086180</v>
      </c>
      <c r="I63" s="38">
        <v>29969638</v>
      </c>
      <c r="J63" s="38">
        <v>38501244</v>
      </c>
      <c r="K63" s="38">
        <v>48964348</v>
      </c>
      <c r="L63" s="38">
        <v>38028390</v>
      </c>
      <c r="M63" s="38">
        <v>45633108</v>
      </c>
      <c r="N63" s="38">
        <v>46754860</v>
      </c>
      <c r="O63" s="38">
        <f>SUM(Table2[[#This Row],[NDHS_Ecoli_pure1]:[Ecoli_mem2]])</f>
        <v>346869042</v>
      </c>
    </row>
    <row r="64" spans="1:15" x14ac:dyDescent="0.25">
      <c r="A64" t="s">
        <v>209</v>
      </c>
      <c r="B64" s="38">
        <v>0</v>
      </c>
      <c r="C64" s="38">
        <v>0</v>
      </c>
      <c r="D64" s="38">
        <v>0</v>
      </c>
      <c r="E64" s="38">
        <v>133360.76999999999</v>
      </c>
      <c r="F64" s="38">
        <v>214616.2</v>
      </c>
      <c r="G64" s="38">
        <v>0</v>
      </c>
      <c r="H64" s="38">
        <v>26699900</v>
      </c>
      <c r="I64" s="38">
        <v>29369980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f>SUM(Table2[[#This Row],[NDHS_Ecoli_pure1]:[Ecoli_mem2]])</f>
        <v>56417856.969999999</v>
      </c>
    </row>
    <row r="65" spans="1:15" x14ac:dyDescent="0.25">
      <c r="A65" t="s">
        <v>173</v>
      </c>
      <c r="B65" s="38">
        <v>0</v>
      </c>
      <c r="C65" s="38">
        <v>0</v>
      </c>
      <c r="D65" s="38">
        <v>0</v>
      </c>
      <c r="E65" s="38">
        <v>8552906</v>
      </c>
      <c r="F65" s="38">
        <v>9289419</v>
      </c>
      <c r="G65" s="38">
        <v>7494316</v>
      </c>
      <c r="H65" s="38">
        <v>26508528</v>
      </c>
      <c r="I65" s="38">
        <v>27605962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f>SUM(Table2[[#This Row],[NDHS_Ecoli_pure1]:[Ecoli_mem2]])</f>
        <v>79451131</v>
      </c>
    </row>
    <row r="66" spans="1:15" x14ac:dyDescent="0.25">
      <c r="A66" t="s">
        <v>153</v>
      </c>
      <c r="B66" s="38">
        <v>0</v>
      </c>
      <c r="C66" s="38">
        <v>0</v>
      </c>
      <c r="D66" s="38">
        <v>0</v>
      </c>
      <c r="E66" s="38">
        <v>1241755.5</v>
      </c>
      <c r="F66" s="38">
        <v>1729905.2</v>
      </c>
      <c r="G66" s="38">
        <v>606723.25</v>
      </c>
      <c r="H66" s="38">
        <v>26100654</v>
      </c>
      <c r="I66" s="38">
        <v>31011310</v>
      </c>
      <c r="J66" s="38">
        <v>1877046.5</v>
      </c>
      <c r="K66" s="38">
        <v>380047.28</v>
      </c>
      <c r="L66" s="38">
        <v>0</v>
      </c>
      <c r="M66" s="38">
        <v>0</v>
      </c>
      <c r="N66" s="38">
        <v>0</v>
      </c>
      <c r="O66" s="38">
        <f>SUM(Table2[[#This Row],[NDHS_Ecoli_pure1]:[Ecoli_mem2]])</f>
        <v>62947441.730000004</v>
      </c>
    </row>
    <row r="67" spans="1:15" x14ac:dyDescent="0.25">
      <c r="A67" t="s">
        <v>1714</v>
      </c>
      <c r="B67" s="38">
        <v>0</v>
      </c>
      <c r="C67" s="38">
        <v>0</v>
      </c>
      <c r="D67" s="38">
        <v>0</v>
      </c>
      <c r="E67" s="38">
        <v>3775115</v>
      </c>
      <c r="F67" s="38">
        <v>3635035.5</v>
      </c>
      <c r="G67" s="38">
        <v>1920977</v>
      </c>
      <c r="H67" s="38">
        <v>25741912</v>
      </c>
      <c r="I67" s="38">
        <v>12988583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f>SUM(Table2[[#This Row],[NDHS_Ecoli_pure1]:[Ecoli_mem2]])</f>
        <v>48061622.5</v>
      </c>
    </row>
    <row r="68" spans="1:15" x14ac:dyDescent="0.25">
      <c r="A68" t="s">
        <v>241</v>
      </c>
      <c r="B68" s="38">
        <v>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24982980</v>
      </c>
      <c r="I68" s="38">
        <v>22819804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f>SUM(Table2[[#This Row],[NDHS_Ecoli_pure1]:[Ecoli_mem2]])</f>
        <v>47802784</v>
      </c>
    </row>
    <row r="69" spans="1:15" x14ac:dyDescent="0.25">
      <c r="A69" t="s">
        <v>239</v>
      </c>
      <c r="B69" s="38">
        <v>0</v>
      </c>
      <c r="C69" s="38">
        <v>0</v>
      </c>
      <c r="D69" s="38">
        <v>0</v>
      </c>
      <c r="E69" s="38">
        <v>2558544.5</v>
      </c>
      <c r="F69" s="38">
        <v>2859343</v>
      </c>
      <c r="G69" s="38">
        <v>1146362.1000000001</v>
      </c>
      <c r="H69" s="38">
        <v>24796274</v>
      </c>
      <c r="I69" s="38">
        <v>16753201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f>SUM(Table2[[#This Row],[NDHS_Ecoli_pure1]:[Ecoli_mem2]])</f>
        <v>48113724.600000001</v>
      </c>
    </row>
    <row r="70" spans="1:15" x14ac:dyDescent="0.25">
      <c r="A70" t="s">
        <v>3041</v>
      </c>
      <c r="B70" s="38">
        <v>0</v>
      </c>
      <c r="C70" s="38">
        <v>0</v>
      </c>
      <c r="D70" s="38">
        <v>0</v>
      </c>
      <c r="E70" s="38">
        <v>13265539</v>
      </c>
      <c r="F70" s="38">
        <v>14993702</v>
      </c>
      <c r="G70" s="38">
        <v>9528814</v>
      </c>
      <c r="H70" s="38">
        <v>23021632</v>
      </c>
      <c r="I70" s="38">
        <v>18289024</v>
      </c>
      <c r="J70" s="38">
        <v>1827270.4</v>
      </c>
      <c r="K70" s="38">
        <v>2477775</v>
      </c>
      <c r="L70" s="38">
        <v>0</v>
      </c>
      <c r="M70" s="38">
        <v>0</v>
      </c>
      <c r="N70" s="38">
        <v>0</v>
      </c>
      <c r="O70" s="38">
        <f>SUM(Table2[[#This Row],[NDHS_Ecoli_pure1]:[Ecoli_mem2]])</f>
        <v>83403756.400000006</v>
      </c>
    </row>
    <row r="71" spans="1:15" x14ac:dyDescent="0.25">
      <c r="A71" t="s">
        <v>1632</v>
      </c>
      <c r="B71" s="38">
        <v>0</v>
      </c>
      <c r="C71" s="38">
        <v>0</v>
      </c>
      <c r="D71" s="38">
        <v>0</v>
      </c>
      <c r="E71" s="38">
        <v>3085613.2</v>
      </c>
      <c r="F71" s="38">
        <v>2769115.5</v>
      </c>
      <c r="G71" s="38">
        <v>1436767.5</v>
      </c>
      <c r="H71" s="38">
        <v>22673104</v>
      </c>
      <c r="I71" s="38">
        <v>13842410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f>SUM(Table2[[#This Row],[NDHS_Ecoli_pure1]:[Ecoli_mem2]])</f>
        <v>43807010.200000003</v>
      </c>
    </row>
    <row r="72" spans="1:15" x14ac:dyDescent="0.25">
      <c r="A72" t="s">
        <v>145</v>
      </c>
      <c r="B72" s="38">
        <v>0</v>
      </c>
      <c r="C72" s="38">
        <v>0</v>
      </c>
      <c r="D72" s="38">
        <v>0</v>
      </c>
      <c r="E72" s="38">
        <v>20680976</v>
      </c>
      <c r="F72" s="38">
        <v>20879000</v>
      </c>
      <c r="G72" s="38">
        <v>13270042</v>
      </c>
      <c r="H72" s="38">
        <v>22506528</v>
      </c>
      <c r="I72" s="38">
        <v>33301152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f>SUM(Table2[[#This Row],[NDHS_Ecoli_pure1]:[Ecoli_mem2]])</f>
        <v>110637698</v>
      </c>
    </row>
    <row r="73" spans="1:15" x14ac:dyDescent="0.25">
      <c r="A73" t="s">
        <v>139</v>
      </c>
      <c r="B73" s="38">
        <v>0</v>
      </c>
      <c r="C73" s="38">
        <v>0</v>
      </c>
      <c r="D73" s="38">
        <v>0</v>
      </c>
      <c r="E73" s="38">
        <v>19506788</v>
      </c>
      <c r="F73" s="38">
        <v>20547482</v>
      </c>
      <c r="G73" s="38">
        <v>12607448</v>
      </c>
      <c r="H73" s="38">
        <v>21957332</v>
      </c>
      <c r="I73" s="38">
        <v>34649160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f>SUM(Table2[[#This Row],[NDHS_Ecoli_pure1]:[Ecoli_mem2]])</f>
        <v>109268210</v>
      </c>
    </row>
    <row r="74" spans="1:15" x14ac:dyDescent="0.25">
      <c r="A74" t="s">
        <v>2373</v>
      </c>
      <c r="B74" s="38">
        <v>0</v>
      </c>
      <c r="C74" s="38">
        <v>0</v>
      </c>
      <c r="D74" s="38">
        <v>0</v>
      </c>
      <c r="E74" s="38">
        <v>1579900.1</v>
      </c>
      <c r="F74" s="38">
        <v>1189095.8999999999</v>
      </c>
      <c r="G74" s="38">
        <v>1051591.6000000001</v>
      </c>
      <c r="H74" s="38">
        <v>21926218</v>
      </c>
      <c r="I74" s="38">
        <v>23518292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f>SUM(Table2[[#This Row],[NDHS_Ecoli_pure1]:[Ecoli_mem2]])</f>
        <v>49265097.600000001</v>
      </c>
    </row>
    <row r="75" spans="1:15" x14ac:dyDescent="0.25">
      <c r="A75" t="s">
        <v>255</v>
      </c>
      <c r="B75" s="38">
        <v>0</v>
      </c>
      <c r="C75" s="38">
        <v>0</v>
      </c>
      <c r="D75" s="38">
        <v>0</v>
      </c>
      <c r="E75" s="38">
        <v>4409398</v>
      </c>
      <c r="F75" s="38">
        <v>4622421</v>
      </c>
      <c r="G75" s="38">
        <v>2817188.8</v>
      </c>
      <c r="H75" s="38">
        <v>21567400</v>
      </c>
      <c r="I75" s="38">
        <v>12032224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f>SUM(Table2[[#This Row],[NDHS_Ecoli_pure1]:[Ecoli_mem2]])</f>
        <v>45448631.799999997</v>
      </c>
    </row>
    <row r="76" spans="1:15" x14ac:dyDescent="0.25">
      <c r="A76" t="s">
        <v>3647</v>
      </c>
      <c r="B76" s="38">
        <v>0</v>
      </c>
      <c r="C76" s="38">
        <v>0</v>
      </c>
      <c r="D76" s="38">
        <v>0</v>
      </c>
      <c r="E76" s="38">
        <v>2411598.7999999998</v>
      </c>
      <c r="F76" s="38">
        <v>2748017.5</v>
      </c>
      <c r="G76" s="38">
        <v>1227636</v>
      </c>
      <c r="H76" s="38">
        <v>20961512</v>
      </c>
      <c r="I76" s="38">
        <v>22466080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f>SUM(Table2[[#This Row],[NDHS_Ecoli_pure1]:[Ecoli_mem2]])</f>
        <v>49814844.299999997</v>
      </c>
    </row>
    <row r="77" spans="1:15" x14ac:dyDescent="0.25">
      <c r="A77" t="s">
        <v>3237</v>
      </c>
      <c r="B77" s="38">
        <v>22781144</v>
      </c>
      <c r="C77" s="38">
        <v>22845402</v>
      </c>
      <c r="D77" s="38">
        <v>25798110</v>
      </c>
      <c r="E77" s="38">
        <v>32466462</v>
      </c>
      <c r="F77" s="38">
        <v>26641062</v>
      </c>
      <c r="G77" s="38">
        <v>22341354</v>
      </c>
      <c r="H77" s="38">
        <v>20911762</v>
      </c>
      <c r="I77" s="38">
        <v>22699090</v>
      </c>
      <c r="J77" s="38">
        <v>30539922</v>
      </c>
      <c r="K77" s="38">
        <v>38354456</v>
      </c>
      <c r="L77" s="38">
        <v>29374248</v>
      </c>
      <c r="M77" s="38">
        <v>35724216</v>
      </c>
      <c r="N77" s="38">
        <v>32646110</v>
      </c>
      <c r="O77" s="38">
        <f>SUM(Table2[[#This Row],[NDHS_Ecoli_pure1]:[Ecoli_mem2]])</f>
        <v>265378764</v>
      </c>
    </row>
    <row r="78" spans="1:15" x14ac:dyDescent="0.25">
      <c r="A78" t="s">
        <v>217</v>
      </c>
      <c r="B78" s="38">
        <v>0</v>
      </c>
      <c r="C78" s="38">
        <v>0</v>
      </c>
      <c r="D78" s="38">
        <v>0</v>
      </c>
      <c r="E78" s="38">
        <v>2309499</v>
      </c>
      <c r="F78" s="38">
        <v>1677790.9</v>
      </c>
      <c r="G78" s="38">
        <v>1148546</v>
      </c>
      <c r="H78" s="38">
        <v>20850788</v>
      </c>
      <c r="I78" s="38">
        <v>24941646</v>
      </c>
      <c r="J78" s="38">
        <v>1171325.8</v>
      </c>
      <c r="K78" s="38">
        <v>1967772</v>
      </c>
      <c r="L78" s="38">
        <v>0</v>
      </c>
      <c r="M78" s="38">
        <v>0</v>
      </c>
      <c r="N78" s="38">
        <v>0</v>
      </c>
      <c r="O78" s="38">
        <f>SUM(Table2[[#This Row],[NDHS_Ecoli_pure1]:[Ecoli_mem2]])</f>
        <v>54067367.699999996</v>
      </c>
    </row>
    <row r="79" spans="1:15" x14ac:dyDescent="0.25">
      <c r="A79" t="s">
        <v>247</v>
      </c>
      <c r="B79" s="38">
        <v>0</v>
      </c>
      <c r="C79" s="38">
        <v>0</v>
      </c>
      <c r="D79" s="38">
        <v>0</v>
      </c>
      <c r="E79" s="38">
        <v>3007170.2</v>
      </c>
      <c r="F79" s="38">
        <v>3755824.2</v>
      </c>
      <c r="G79" s="38">
        <v>1531218.2</v>
      </c>
      <c r="H79" s="38">
        <v>20637944</v>
      </c>
      <c r="I79" s="38">
        <v>17592956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f>SUM(Table2[[#This Row],[NDHS_Ecoli_pure1]:[Ecoli_mem2]])</f>
        <v>46525112.600000001</v>
      </c>
    </row>
    <row r="80" spans="1:15" x14ac:dyDescent="0.25">
      <c r="A80" t="s">
        <v>271</v>
      </c>
      <c r="B80" s="38">
        <v>0</v>
      </c>
      <c r="C80" s="38">
        <v>0</v>
      </c>
      <c r="D80" s="38">
        <v>0</v>
      </c>
      <c r="E80" s="38">
        <v>1374553.6</v>
      </c>
      <c r="F80" s="38">
        <v>1477372.5</v>
      </c>
      <c r="G80" s="38">
        <v>698883.9</v>
      </c>
      <c r="H80" s="38">
        <v>20500828</v>
      </c>
      <c r="I80" s="38">
        <v>15143726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f>SUM(Table2[[#This Row],[NDHS_Ecoli_pure1]:[Ecoli_mem2]])</f>
        <v>39195364</v>
      </c>
    </row>
    <row r="81" spans="1:15" x14ac:dyDescent="0.25">
      <c r="A81" t="s">
        <v>1412</v>
      </c>
      <c r="B81" s="38">
        <v>0</v>
      </c>
      <c r="C81" s="38">
        <v>0</v>
      </c>
      <c r="D81" s="38">
        <v>0</v>
      </c>
      <c r="E81" s="38">
        <v>4710379</v>
      </c>
      <c r="F81" s="38">
        <v>4830396.5</v>
      </c>
      <c r="G81" s="38">
        <v>2584650</v>
      </c>
      <c r="H81" s="38">
        <v>19127736</v>
      </c>
      <c r="I81" s="38">
        <v>8105461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f>SUM(Table2[[#This Row],[NDHS_Ecoli_pure1]:[Ecoli_mem2]])</f>
        <v>39358622.5</v>
      </c>
    </row>
    <row r="82" spans="1:15" x14ac:dyDescent="0.25">
      <c r="A82" t="s">
        <v>4427</v>
      </c>
      <c r="B82" s="38">
        <v>20263336</v>
      </c>
      <c r="C82" s="38">
        <v>16707805</v>
      </c>
      <c r="D82" s="38">
        <v>14339339</v>
      </c>
      <c r="E82" s="38">
        <v>30523348</v>
      </c>
      <c r="F82" s="38">
        <v>17651146</v>
      </c>
      <c r="G82" s="38">
        <v>18397450</v>
      </c>
      <c r="H82" s="38">
        <v>18809052</v>
      </c>
      <c r="I82" s="38">
        <v>18612734</v>
      </c>
      <c r="J82" s="38">
        <v>20607580</v>
      </c>
      <c r="K82" s="38">
        <v>53116932</v>
      </c>
      <c r="L82" s="38">
        <v>14237549</v>
      </c>
      <c r="M82" s="38">
        <v>17699482</v>
      </c>
      <c r="N82" s="38">
        <v>24386992</v>
      </c>
      <c r="O82" s="38">
        <f>SUM(Table2[[#This Row],[NDHS_Ecoli_pure1]:[Ecoli_mem2]])</f>
        <v>229028722</v>
      </c>
    </row>
    <row r="83" spans="1:15" x14ac:dyDescent="0.25">
      <c r="A83" t="s">
        <v>161</v>
      </c>
      <c r="B83" s="38">
        <v>0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18541454</v>
      </c>
      <c r="I83" s="38">
        <v>15501436</v>
      </c>
      <c r="J83" s="38">
        <v>23278858</v>
      </c>
      <c r="K83" s="38">
        <v>29290926</v>
      </c>
      <c r="L83" s="38">
        <v>0</v>
      </c>
      <c r="M83" s="38">
        <v>0</v>
      </c>
      <c r="N83" s="38">
        <v>0</v>
      </c>
      <c r="O83" s="38">
        <f>SUM(Table2[[#This Row],[NDHS_Ecoli_pure1]:[Ecoli_mem2]])</f>
        <v>86612674</v>
      </c>
    </row>
    <row r="84" spans="1:15" x14ac:dyDescent="0.25">
      <c r="A84" t="s">
        <v>281</v>
      </c>
      <c r="B84" s="38">
        <v>0</v>
      </c>
      <c r="C84" s="38">
        <v>0</v>
      </c>
      <c r="D84" s="38">
        <v>0</v>
      </c>
      <c r="E84" s="38">
        <v>2014367.2</v>
      </c>
      <c r="F84" s="38">
        <v>2273013.5</v>
      </c>
      <c r="G84" s="38">
        <v>1301732.3999999999</v>
      </c>
      <c r="H84" s="38">
        <v>18280050</v>
      </c>
      <c r="I84" s="38">
        <v>13510072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f>SUM(Table2[[#This Row],[NDHS_Ecoli_pure1]:[Ecoli_mem2]])</f>
        <v>37379235.100000001</v>
      </c>
    </row>
    <row r="85" spans="1:15" x14ac:dyDescent="0.25">
      <c r="A85" t="s">
        <v>3728</v>
      </c>
      <c r="B85" s="38">
        <v>0</v>
      </c>
      <c r="C85" s="38">
        <v>0</v>
      </c>
      <c r="D85" s="38">
        <v>0</v>
      </c>
      <c r="E85" s="38">
        <v>9511226</v>
      </c>
      <c r="F85" s="38">
        <v>9327369</v>
      </c>
      <c r="G85" s="38">
        <v>5333338</v>
      </c>
      <c r="H85" s="38">
        <v>18111796</v>
      </c>
      <c r="I85" s="38">
        <v>21089778</v>
      </c>
      <c r="J85" s="38">
        <v>435704.5</v>
      </c>
      <c r="K85" s="38">
        <v>1183658.8</v>
      </c>
      <c r="L85" s="38">
        <v>0</v>
      </c>
      <c r="M85" s="38">
        <v>0</v>
      </c>
      <c r="N85" s="38">
        <v>0</v>
      </c>
      <c r="O85" s="38">
        <f>SUM(Table2[[#This Row],[NDHS_Ecoli_pure1]:[Ecoli_mem2]])</f>
        <v>64992870.299999997</v>
      </c>
    </row>
    <row r="86" spans="1:15" x14ac:dyDescent="0.25">
      <c r="A86" t="s">
        <v>1568</v>
      </c>
      <c r="B86" s="38">
        <v>128996.29</v>
      </c>
      <c r="C86" s="38">
        <v>0</v>
      </c>
      <c r="D86" s="38">
        <v>0</v>
      </c>
      <c r="E86" s="38">
        <v>12441335</v>
      </c>
      <c r="F86" s="38">
        <v>3013543.5</v>
      </c>
      <c r="G86" s="38">
        <v>2053320.9</v>
      </c>
      <c r="H86" s="38">
        <v>17743598</v>
      </c>
      <c r="I86" s="38">
        <v>13841973</v>
      </c>
      <c r="J86" s="38">
        <v>2907504</v>
      </c>
      <c r="K86" s="38">
        <v>1031278.5</v>
      </c>
      <c r="L86" s="38">
        <v>0</v>
      </c>
      <c r="M86" s="38">
        <v>0</v>
      </c>
      <c r="N86" s="38">
        <v>0</v>
      </c>
      <c r="O86" s="38">
        <f>SUM(Table2[[#This Row],[NDHS_Ecoli_pure1]:[Ecoli_mem2]])</f>
        <v>53161549.189999998</v>
      </c>
    </row>
    <row r="87" spans="1:15" x14ac:dyDescent="0.25">
      <c r="A87" t="s">
        <v>231</v>
      </c>
      <c r="B87" s="38">
        <v>62926.726999999999</v>
      </c>
      <c r="C87" s="38">
        <v>0</v>
      </c>
      <c r="D87" s="38">
        <v>128515.43</v>
      </c>
      <c r="E87" s="38">
        <v>5462882.5</v>
      </c>
      <c r="F87" s="38">
        <v>6025960.5</v>
      </c>
      <c r="G87" s="38">
        <v>3355090</v>
      </c>
      <c r="H87" s="38">
        <v>17409746</v>
      </c>
      <c r="I87" s="38">
        <v>17517748</v>
      </c>
      <c r="J87" s="38">
        <v>523817.2</v>
      </c>
      <c r="K87" s="38">
        <v>228011.3</v>
      </c>
      <c r="L87" s="38">
        <v>0</v>
      </c>
      <c r="M87" s="38">
        <v>0</v>
      </c>
      <c r="N87" s="38">
        <v>0</v>
      </c>
      <c r="O87" s="38">
        <f>SUM(Table2[[#This Row],[NDHS_Ecoli_pure1]:[Ecoli_mem2]])</f>
        <v>50714697.656999998</v>
      </c>
    </row>
    <row r="88" spans="1:15" x14ac:dyDescent="0.25">
      <c r="A88" t="s">
        <v>259</v>
      </c>
      <c r="B88" s="38">
        <v>0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17306532</v>
      </c>
      <c r="I88" s="38">
        <v>14335737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f>SUM(Table2[[#This Row],[NDHS_Ecoli_pure1]:[Ecoli_mem2]])</f>
        <v>31642269</v>
      </c>
    </row>
    <row r="89" spans="1:15" x14ac:dyDescent="0.25">
      <c r="A89" t="s">
        <v>237</v>
      </c>
      <c r="B89" s="38">
        <v>494817.72</v>
      </c>
      <c r="C89" s="38">
        <v>506737.06</v>
      </c>
      <c r="D89" s="38">
        <v>543251.5</v>
      </c>
      <c r="E89" s="38">
        <v>3976360.2</v>
      </c>
      <c r="F89" s="38">
        <v>2597901</v>
      </c>
      <c r="G89" s="38">
        <v>2746445</v>
      </c>
      <c r="H89" s="38">
        <v>16932776</v>
      </c>
      <c r="I89" s="38">
        <v>17568276</v>
      </c>
      <c r="J89" s="38">
        <v>2025924</v>
      </c>
      <c r="K89" s="38">
        <v>974569.3</v>
      </c>
      <c r="L89" s="38">
        <v>0</v>
      </c>
      <c r="M89" s="38">
        <v>0</v>
      </c>
      <c r="N89" s="38">
        <v>0</v>
      </c>
      <c r="O89" s="38">
        <f>SUM(Table2[[#This Row],[NDHS_Ecoli_pure1]:[Ecoli_mem2]])</f>
        <v>48367057.780000001</v>
      </c>
    </row>
    <row r="90" spans="1:15" x14ac:dyDescent="0.25">
      <c r="A90" t="s">
        <v>2321</v>
      </c>
      <c r="B90" s="38">
        <v>0</v>
      </c>
      <c r="C90" s="38">
        <v>0</v>
      </c>
      <c r="D90" s="38">
        <v>0</v>
      </c>
      <c r="E90" s="38">
        <v>1372519.1</v>
      </c>
      <c r="F90" s="38">
        <v>1366907.2</v>
      </c>
      <c r="G90" s="38">
        <v>688175.94</v>
      </c>
      <c r="H90" s="38">
        <v>16859982</v>
      </c>
      <c r="I90" s="38">
        <v>38174412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f>SUM(Table2[[#This Row],[NDHS_Ecoli_pure1]:[Ecoli_mem2]])</f>
        <v>58461996.239999995</v>
      </c>
    </row>
    <row r="91" spans="1:15" x14ac:dyDescent="0.25">
      <c r="A91" t="s">
        <v>1477</v>
      </c>
      <c r="B91" s="38">
        <v>0</v>
      </c>
      <c r="C91" s="38">
        <v>0</v>
      </c>
      <c r="D91" s="38">
        <v>0</v>
      </c>
      <c r="E91" s="38">
        <v>3346048.5</v>
      </c>
      <c r="F91" s="38">
        <v>3255794.5</v>
      </c>
      <c r="G91" s="38">
        <v>1800752.2</v>
      </c>
      <c r="H91" s="38">
        <v>16203932</v>
      </c>
      <c r="I91" s="38">
        <v>7303330.5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f>SUM(Table2[[#This Row],[NDHS_Ecoli_pure1]:[Ecoli_mem2]])</f>
        <v>31909857.699999999</v>
      </c>
    </row>
    <row r="92" spans="1:15" x14ac:dyDescent="0.25">
      <c r="A92" t="s">
        <v>243</v>
      </c>
      <c r="B92" s="38">
        <v>0</v>
      </c>
      <c r="C92" s="38">
        <v>0</v>
      </c>
      <c r="D92" s="38">
        <v>0</v>
      </c>
      <c r="E92" s="38">
        <v>1937792.2</v>
      </c>
      <c r="F92" s="38">
        <v>1984965.6</v>
      </c>
      <c r="G92" s="38">
        <v>1129822.3999999999</v>
      </c>
      <c r="H92" s="38">
        <v>16114761</v>
      </c>
      <c r="I92" s="38">
        <v>26105942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f>SUM(Table2[[#This Row],[NDHS_Ecoli_pure1]:[Ecoli_mem2]])</f>
        <v>47273283.200000003</v>
      </c>
    </row>
    <row r="93" spans="1:15" x14ac:dyDescent="0.25">
      <c r="A93" t="s">
        <v>1584</v>
      </c>
      <c r="B93" s="38">
        <v>0</v>
      </c>
      <c r="C93" s="38">
        <v>0</v>
      </c>
      <c r="D93" s="38">
        <v>0</v>
      </c>
      <c r="E93" s="38">
        <v>1661892.4</v>
      </c>
      <c r="F93" s="38">
        <v>1345745.8</v>
      </c>
      <c r="G93" s="38">
        <v>622072.1</v>
      </c>
      <c r="H93" s="38">
        <v>16091784</v>
      </c>
      <c r="I93" s="38">
        <v>4843164.5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f>SUM(Table2[[#This Row],[NDHS_Ecoli_pure1]:[Ecoli_mem2]])</f>
        <v>24564658.800000001</v>
      </c>
    </row>
    <row r="94" spans="1:15" x14ac:dyDescent="0.25">
      <c r="A94" t="s">
        <v>2801</v>
      </c>
      <c r="B94" s="38">
        <v>0</v>
      </c>
      <c r="C94" s="38">
        <v>0</v>
      </c>
      <c r="D94" s="38">
        <v>0</v>
      </c>
      <c r="E94" s="38">
        <v>1680803</v>
      </c>
      <c r="F94" s="38">
        <v>1793440.2</v>
      </c>
      <c r="G94" s="38">
        <v>692625.9</v>
      </c>
      <c r="H94" s="38">
        <v>15840641</v>
      </c>
      <c r="I94" s="38">
        <v>10251611</v>
      </c>
      <c r="J94" s="38">
        <v>565370.1</v>
      </c>
      <c r="K94" s="38">
        <v>0</v>
      </c>
      <c r="L94" s="38">
        <v>0</v>
      </c>
      <c r="M94" s="38">
        <v>0</v>
      </c>
      <c r="N94" s="38">
        <v>0</v>
      </c>
      <c r="O94" s="38">
        <f>SUM(Table2[[#This Row],[NDHS_Ecoli_pure1]:[Ecoli_mem2]])</f>
        <v>30824491.200000003</v>
      </c>
    </row>
    <row r="95" spans="1:15" x14ac:dyDescent="0.25">
      <c r="A95" t="s">
        <v>307</v>
      </c>
      <c r="B95" s="38">
        <v>0</v>
      </c>
      <c r="C95" s="38">
        <v>0</v>
      </c>
      <c r="D95" s="38">
        <v>0</v>
      </c>
      <c r="E95" s="38">
        <v>1685326.1</v>
      </c>
      <c r="F95" s="38">
        <v>1849151</v>
      </c>
      <c r="G95" s="38">
        <v>707773</v>
      </c>
      <c r="H95" s="38">
        <v>15809759</v>
      </c>
      <c r="I95" s="38">
        <v>10869516</v>
      </c>
      <c r="J95" s="38">
        <v>106429.48</v>
      </c>
      <c r="K95" s="38">
        <v>0</v>
      </c>
      <c r="L95" s="38">
        <v>0</v>
      </c>
      <c r="M95" s="38">
        <v>0</v>
      </c>
      <c r="N95" s="38">
        <v>0</v>
      </c>
      <c r="O95" s="38">
        <f>SUM(Table2[[#This Row],[NDHS_Ecoli_pure1]:[Ecoli_mem2]])</f>
        <v>31027954.580000002</v>
      </c>
    </row>
    <row r="96" spans="1:15" x14ac:dyDescent="0.25">
      <c r="A96" t="s">
        <v>3732</v>
      </c>
      <c r="B96" s="38">
        <v>0</v>
      </c>
      <c r="C96" s="38">
        <v>0</v>
      </c>
      <c r="D96" s="38">
        <v>0</v>
      </c>
      <c r="E96" s="38">
        <v>1886751</v>
      </c>
      <c r="F96" s="38">
        <v>1720451.6</v>
      </c>
      <c r="G96" s="38">
        <v>1008215.4</v>
      </c>
      <c r="H96" s="38">
        <v>15623599</v>
      </c>
      <c r="I96" s="38">
        <v>11965229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f>SUM(Table2[[#This Row],[NDHS_Ecoli_pure1]:[Ecoli_mem2]])</f>
        <v>32204246</v>
      </c>
    </row>
    <row r="97" spans="1:15" x14ac:dyDescent="0.25">
      <c r="A97" t="s">
        <v>3648</v>
      </c>
      <c r="B97" s="38">
        <v>0</v>
      </c>
      <c r="C97" s="38">
        <v>0</v>
      </c>
      <c r="D97" s="38">
        <v>0</v>
      </c>
      <c r="E97" s="38">
        <v>4487864</v>
      </c>
      <c r="F97" s="38">
        <v>4735931</v>
      </c>
      <c r="G97" s="38">
        <v>2155302.2000000002</v>
      </c>
      <c r="H97" s="38">
        <v>15598228</v>
      </c>
      <c r="I97" s="38">
        <v>17110006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f>SUM(Table2[[#This Row],[NDHS_Ecoli_pure1]:[Ecoli_mem2]])</f>
        <v>44087331.200000003</v>
      </c>
    </row>
    <row r="98" spans="1:15" x14ac:dyDescent="0.25">
      <c r="A98" t="s">
        <v>205</v>
      </c>
      <c r="B98" s="38">
        <v>0</v>
      </c>
      <c r="C98" s="38">
        <v>0</v>
      </c>
      <c r="D98" s="38">
        <v>0</v>
      </c>
      <c r="E98" s="38">
        <v>677652.3</v>
      </c>
      <c r="F98" s="38">
        <v>1195968.8999999999</v>
      </c>
      <c r="G98" s="38">
        <v>199847.94</v>
      </c>
      <c r="H98" s="38">
        <v>15556485</v>
      </c>
      <c r="I98" s="38">
        <v>19722384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f>SUM(Table2[[#This Row],[NDHS_Ecoli_pure1]:[Ecoli_mem2]])</f>
        <v>37352338.140000001</v>
      </c>
    </row>
    <row r="99" spans="1:15" x14ac:dyDescent="0.25">
      <c r="A99" t="s">
        <v>1620</v>
      </c>
      <c r="B99" s="38">
        <v>20830946</v>
      </c>
      <c r="C99" s="38">
        <v>19817840</v>
      </c>
      <c r="D99" s="38">
        <v>25022942</v>
      </c>
      <c r="E99" s="38">
        <v>33265498</v>
      </c>
      <c r="F99" s="38">
        <v>23322268</v>
      </c>
      <c r="G99" s="38">
        <v>21093494</v>
      </c>
      <c r="H99" s="38">
        <v>15490479</v>
      </c>
      <c r="I99" s="38">
        <v>18049730</v>
      </c>
      <c r="J99" s="38">
        <v>20604074</v>
      </c>
      <c r="K99" s="38">
        <v>32315946</v>
      </c>
      <c r="L99" s="38">
        <v>28217874</v>
      </c>
      <c r="M99" s="38">
        <v>36840370</v>
      </c>
      <c r="N99" s="38">
        <v>36780924</v>
      </c>
      <c r="O99" s="38">
        <f>SUM(Table2[[#This Row],[NDHS_Ecoli_pure1]:[Ecoli_mem2]])</f>
        <v>229813217</v>
      </c>
    </row>
    <row r="100" spans="1:15" x14ac:dyDescent="0.25">
      <c r="A100" t="s">
        <v>265</v>
      </c>
      <c r="B100" s="38">
        <v>0</v>
      </c>
      <c r="C100" s="38">
        <v>0</v>
      </c>
      <c r="D100" s="38">
        <v>0</v>
      </c>
      <c r="E100" s="38">
        <v>3502840</v>
      </c>
      <c r="F100" s="38">
        <v>3632128</v>
      </c>
      <c r="G100" s="38">
        <v>1609856</v>
      </c>
      <c r="H100" s="38">
        <v>14088021</v>
      </c>
      <c r="I100" s="38">
        <v>16915572</v>
      </c>
      <c r="J100" s="38">
        <v>609022.25</v>
      </c>
      <c r="K100" s="38">
        <v>1184247</v>
      </c>
      <c r="L100" s="38">
        <v>0</v>
      </c>
      <c r="M100" s="38">
        <v>0</v>
      </c>
      <c r="N100" s="38">
        <v>0</v>
      </c>
      <c r="O100" s="38">
        <f>SUM(Table2[[#This Row],[NDHS_Ecoli_pure1]:[Ecoli_mem2]])</f>
        <v>41541686.25</v>
      </c>
    </row>
    <row r="101" spans="1:15" x14ac:dyDescent="0.25">
      <c r="A101" t="s">
        <v>1868</v>
      </c>
      <c r="B101" s="38">
        <v>0</v>
      </c>
      <c r="C101" s="38">
        <v>0</v>
      </c>
      <c r="D101" s="38">
        <v>0</v>
      </c>
      <c r="E101" s="38">
        <v>1135275.3999999999</v>
      </c>
      <c r="F101" s="38">
        <v>1424920.8</v>
      </c>
      <c r="G101" s="38">
        <v>747291.9</v>
      </c>
      <c r="H101" s="38">
        <v>13822540</v>
      </c>
      <c r="I101" s="38">
        <v>9659581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f>SUM(Table2[[#This Row],[NDHS_Ecoli_pure1]:[Ecoli_mem2]])</f>
        <v>26789609.100000001</v>
      </c>
    </row>
    <row r="102" spans="1:15" x14ac:dyDescent="0.25">
      <c r="A102" t="s">
        <v>315</v>
      </c>
      <c r="B102" s="38">
        <v>0</v>
      </c>
      <c r="C102" s="38">
        <v>0</v>
      </c>
      <c r="D102" s="38">
        <v>0</v>
      </c>
      <c r="E102" s="38">
        <v>0</v>
      </c>
      <c r="F102" s="38">
        <v>2373720</v>
      </c>
      <c r="G102" s="38">
        <v>0</v>
      </c>
      <c r="H102" s="38">
        <v>13616753</v>
      </c>
      <c r="I102" s="38">
        <v>13596298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f>SUM(Table2[[#This Row],[NDHS_Ecoli_pure1]:[Ecoli_mem2]])</f>
        <v>29586771</v>
      </c>
    </row>
    <row r="103" spans="1:15" x14ac:dyDescent="0.25">
      <c r="A103" t="s">
        <v>1171</v>
      </c>
      <c r="B103" s="38">
        <v>15173188</v>
      </c>
      <c r="C103" s="38">
        <v>14947944</v>
      </c>
      <c r="D103" s="38">
        <v>17315836</v>
      </c>
      <c r="E103" s="38">
        <v>21430724</v>
      </c>
      <c r="F103" s="38">
        <v>15260127</v>
      </c>
      <c r="G103" s="38">
        <v>14257332</v>
      </c>
      <c r="H103" s="38">
        <v>13612451</v>
      </c>
      <c r="I103" s="38">
        <v>13366143</v>
      </c>
      <c r="J103" s="38">
        <v>17133568</v>
      </c>
      <c r="K103" s="38">
        <v>18916762</v>
      </c>
      <c r="L103" s="38">
        <v>17932134</v>
      </c>
      <c r="M103" s="38">
        <v>24464146</v>
      </c>
      <c r="N103" s="38">
        <v>24364518</v>
      </c>
      <c r="O103" s="38">
        <f>SUM(Table2[[#This Row],[NDHS_Ecoli_pure1]:[Ecoli_mem2]])</f>
        <v>161414075</v>
      </c>
    </row>
    <row r="104" spans="1:15" x14ac:dyDescent="0.25">
      <c r="A104" t="s">
        <v>2161</v>
      </c>
      <c r="B104" s="38">
        <v>0</v>
      </c>
      <c r="C104" s="38">
        <v>0</v>
      </c>
      <c r="D104" s="38">
        <v>0</v>
      </c>
      <c r="E104" s="38">
        <v>701290.2</v>
      </c>
      <c r="F104" s="38">
        <v>911010.1</v>
      </c>
      <c r="G104" s="38">
        <v>343866.03</v>
      </c>
      <c r="H104" s="38">
        <v>13584565</v>
      </c>
      <c r="I104" s="38">
        <v>14313372</v>
      </c>
      <c r="J104" s="38">
        <v>418205.78</v>
      </c>
      <c r="K104" s="38">
        <v>227430.19</v>
      </c>
      <c r="L104" s="38">
        <v>0</v>
      </c>
      <c r="M104" s="38">
        <v>0</v>
      </c>
      <c r="N104" s="38">
        <v>0</v>
      </c>
      <c r="O104" s="38">
        <f>SUM(Table2[[#This Row],[NDHS_Ecoli_pure1]:[Ecoli_mem2]])</f>
        <v>30499739.300000001</v>
      </c>
    </row>
    <row r="105" spans="1:15" x14ac:dyDescent="0.25">
      <c r="A105" t="s">
        <v>787</v>
      </c>
      <c r="B105" s="38">
        <v>0</v>
      </c>
      <c r="C105" s="38">
        <v>0</v>
      </c>
      <c r="D105" s="38">
        <v>0</v>
      </c>
      <c r="E105" s="38">
        <v>86321.22</v>
      </c>
      <c r="F105" s="38">
        <v>58963.85</v>
      </c>
      <c r="G105" s="38">
        <v>0</v>
      </c>
      <c r="H105" s="38">
        <v>13314265</v>
      </c>
      <c r="I105" s="38">
        <v>7415816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f>SUM(Table2[[#This Row],[NDHS_Ecoli_pure1]:[Ecoli_mem2]])</f>
        <v>20875366.07</v>
      </c>
    </row>
    <row r="106" spans="1:15" x14ac:dyDescent="0.25">
      <c r="A106" t="s">
        <v>303</v>
      </c>
      <c r="B106" s="38">
        <v>0</v>
      </c>
      <c r="C106" s="38">
        <v>0</v>
      </c>
      <c r="D106" s="38">
        <v>0</v>
      </c>
      <c r="E106" s="38">
        <v>2030021</v>
      </c>
      <c r="F106" s="38">
        <v>3036098.5</v>
      </c>
      <c r="G106" s="38">
        <v>1330611.6000000001</v>
      </c>
      <c r="H106" s="38">
        <v>12882471</v>
      </c>
      <c r="I106" s="38">
        <v>12040636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f>SUM(Table2[[#This Row],[NDHS_Ecoli_pure1]:[Ecoli_mem2]])</f>
        <v>31319838.100000001</v>
      </c>
    </row>
    <row r="107" spans="1:15" x14ac:dyDescent="0.25">
      <c r="A107" t="s">
        <v>233</v>
      </c>
      <c r="B107" s="38">
        <v>0</v>
      </c>
      <c r="C107" s="38">
        <v>0</v>
      </c>
      <c r="D107" s="38">
        <v>0</v>
      </c>
      <c r="E107" s="38">
        <v>1421419.6</v>
      </c>
      <c r="F107" s="38">
        <v>1323375.5</v>
      </c>
      <c r="G107" s="38">
        <v>725515.9</v>
      </c>
      <c r="H107" s="38">
        <v>12560390</v>
      </c>
      <c r="I107" s="38">
        <v>9529296</v>
      </c>
      <c r="J107" s="38">
        <v>6177333</v>
      </c>
      <c r="K107" s="38">
        <v>3305909</v>
      </c>
      <c r="L107" s="38">
        <v>0</v>
      </c>
      <c r="M107" s="38">
        <v>0</v>
      </c>
      <c r="N107" s="38">
        <v>0</v>
      </c>
      <c r="O107" s="38">
        <f>SUM(Table2[[#This Row],[NDHS_Ecoli_pure1]:[Ecoli_mem2]])</f>
        <v>35043239</v>
      </c>
    </row>
    <row r="108" spans="1:15" x14ac:dyDescent="0.25">
      <c r="A108" t="s">
        <v>2967</v>
      </c>
      <c r="B108" s="38">
        <v>0</v>
      </c>
      <c r="C108" s="38">
        <v>0</v>
      </c>
      <c r="D108" s="38">
        <v>0</v>
      </c>
      <c r="E108" s="38">
        <v>1045441.9</v>
      </c>
      <c r="F108" s="38">
        <v>1227071.3999999999</v>
      </c>
      <c r="G108" s="38">
        <v>581389.30000000005</v>
      </c>
      <c r="H108" s="38">
        <v>12506905</v>
      </c>
      <c r="I108" s="38">
        <v>8843498</v>
      </c>
      <c r="J108" s="38">
        <v>424355.06</v>
      </c>
      <c r="K108" s="38">
        <v>227625.9</v>
      </c>
      <c r="L108" s="38">
        <v>0</v>
      </c>
      <c r="M108" s="38">
        <v>0</v>
      </c>
      <c r="N108" s="38">
        <v>0</v>
      </c>
      <c r="O108" s="38">
        <f>SUM(Table2[[#This Row],[NDHS_Ecoli_pure1]:[Ecoli_mem2]])</f>
        <v>24856286.559999999</v>
      </c>
    </row>
    <row r="109" spans="1:15" x14ac:dyDescent="0.25">
      <c r="A109" t="s">
        <v>331</v>
      </c>
      <c r="B109" s="38">
        <v>0</v>
      </c>
      <c r="C109" s="38">
        <v>0</v>
      </c>
      <c r="D109" s="38">
        <v>0</v>
      </c>
      <c r="E109" s="38">
        <v>1437082.4</v>
      </c>
      <c r="F109" s="38">
        <v>1284261.1000000001</v>
      </c>
      <c r="G109" s="38">
        <v>704175.6</v>
      </c>
      <c r="H109" s="38">
        <v>12324105</v>
      </c>
      <c r="I109" s="38">
        <v>11045851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f>SUM(Table2[[#This Row],[NDHS_Ecoli_pure1]:[Ecoli_mem2]])</f>
        <v>26795475.100000001</v>
      </c>
    </row>
    <row r="110" spans="1:15" x14ac:dyDescent="0.25">
      <c r="A110" t="s">
        <v>4431</v>
      </c>
      <c r="B110" s="38">
        <v>12825762</v>
      </c>
      <c r="C110" s="38">
        <v>12419676</v>
      </c>
      <c r="D110" s="38">
        <v>11434927</v>
      </c>
      <c r="E110" s="38">
        <v>13568632</v>
      </c>
      <c r="F110" s="38">
        <v>11860801</v>
      </c>
      <c r="G110" s="38">
        <v>12978780</v>
      </c>
      <c r="H110" s="38">
        <v>12062091</v>
      </c>
      <c r="I110" s="38">
        <v>12215688</v>
      </c>
      <c r="J110" s="38">
        <v>12250811</v>
      </c>
      <c r="K110" s="38">
        <v>14409942</v>
      </c>
      <c r="L110" s="38">
        <v>11436241</v>
      </c>
      <c r="M110" s="38">
        <v>12055316</v>
      </c>
      <c r="N110" s="38">
        <v>12893383</v>
      </c>
      <c r="O110" s="38">
        <f>SUM(Table2[[#This Row],[NDHS_Ecoli_pure1]:[Ecoli_mem2]])</f>
        <v>126027110</v>
      </c>
    </row>
    <row r="111" spans="1:15" x14ac:dyDescent="0.25">
      <c r="A111" t="s">
        <v>2217</v>
      </c>
      <c r="B111" s="38">
        <v>0</v>
      </c>
      <c r="C111" s="38">
        <v>0</v>
      </c>
      <c r="D111" s="38">
        <v>0</v>
      </c>
      <c r="E111" s="38">
        <v>396368.38</v>
      </c>
      <c r="F111" s="38">
        <v>609893.30000000005</v>
      </c>
      <c r="G111" s="38">
        <v>145884.19</v>
      </c>
      <c r="H111" s="38">
        <v>11910375</v>
      </c>
      <c r="I111" s="38">
        <v>13987059</v>
      </c>
      <c r="J111" s="38">
        <v>815931.94</v>
      </c>
      <c r="K111" s="38">
        <v>144171.34</v>
      </c>
      <c r="L111" s="38">
        <v>0</v>
      </c>
      <c r="M111" s="38">
        <v>0</v>
      </c>
      <c r="N111" s="38">
        <v>0</v>
      </c>
      <c r="O111" s="38">
        <f>SUM(Table2[[#This Row],[NDHS_Ecoli_pure1]:[Ecoli_mem2]])</f>
        <v>28009683.150000002</v>
      </c>
    </row>
    <row r="112" spans="1:15" x14ac:dyDescent="0.25">
      <c r="A112" t="s">
        <v>363</v>
      </c>
      <c r="B112" s="38">
        <v>0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11599543</v>
      </c>
      <c r="I112" s="38">
        <v>10690337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f>SUM(Table2[[#This Row],[NDHS_Ecoli_pure1]:[Ecoli_mem2]])</f>
        <v>22289880</v>
      </c>
    </row>
    <row r="113" spans="1:15" x14ac:dyDescent="0.25">
      <c r="A113" t="s">
        <v>245</v>
      </c>
      <c r="B113" s="38">
        <v>0</v>
      </c>
      <c r="C113" s="38">
        <v>0</v>
      </c>
      <c r="D113" s="38">
        <v>0</v>
      </c>
      <c r="E113" s="38">
        <v>3247589</v>
      </c>
      <c r="F113" s="38">
        <v>4360747.5</v>
      </c>
      <c r="G113" s="38">
        <v>2743987</v>
      </c>
      <c r="H113" s="38">
        <v>11305627</v>
      </c>
      <c r="I113" s="38">
        <v>9711117</v>
      </c>
      <c r="J113" s="38">
        <v>1004306.9</v>
      </c>
      <c r="K113" s="38">
        <v>556585.4</v>
      </c>
      <c r="L113" s="38">
        <v>0</v>
      </c>
      <c r="M113" s="38">
        <v>0</v>
      </c>
      <c r="N113" s="38">
        <v>0</v>
      </c>
      <c r="O113" s="38">
        <f>SUM(Table2[[#This Row],[NDHS_Ecoli_pure1]:[Ecoli_mem2]])</f>
        <v>32929959.799999997</v>
      </c>
    </row>
    <row r="114" spans="1:15" x14ac:dyDescent="0.25">
      <c r="A114" t="s">
        <v>251</v>
      </c>
      <c r="B114" s="38">
        <v>0</v>
      </c>
      <c r="C114" s="38">
        <v>0</v>
      </c>
      <c r="D114" s="38">
        <v>0</v>
      </c>
      <c r="E114" s="38">
        <v>4180238.2</v>
      </c>
      <c r="F114" s="38">
        <v>5091661.5</v>
      </c>
      <c r="G114" s="38">
        <v>3788761.2</v>
      </c>
      <c r="H114" s="38">
        <v>11296161</v>
      </c>
      <c r="I114" s="38">
        <v>10479488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f>SUM(Table2[[#This Row],[NDHS_Ecoli_pure1]:[Ecoli_mem2]])</f>
        <v>34836309.899999999</v>
      </c>
    </row>
    <row r="115" spans="1:15" x14ac:dyDescent="0.25">
      <c r="A115" t="s">
        <v>297</v>
      </c>
      <c r="B115" s="38">
        <v>0</v>
      </c>
      <c r="C115" s="38">
        <v>0</v>
      </c>
      <c r="D115" s="38">
        <v>0</v>
      </c>
      <c r="E115" s="38">
        <v>4066276.8</v>
      </c>
      <c r="F115" s="38">
        <v>4898186</v>
      </c>
      <c r="G115" s="38">
        <v>3519790.2</v>
      </c>
      <c r="H115" s="38">
        <v>11168787</v>
      </c>
      <c r="I115" s="38">
        <v>9760978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f>SUM(Table2[[#This Row],[NDHS_Ecoli_pure1]:[Ecoli_mem2]])</f>
        <v>33414018</v>
      </c>
    </row>
    <row r="116" spans="1:15" x14ac:dyDescent="0.25">
      <c r="A116" t="s">
        <v>357</v>
      </c>
      <c r="B116" s="38">
        <v>0</v>
      </c>
      <c r="C116" s="38">
        <v>0</v>
      </c>
      <c r="D116" s="38">
        <v>0</v>
      </c>
      <c r="E116" s="38">
        <v>979472.4</v>
      </c>
      <c r="F116" s="38">
        <v>1241240.8999999999</v>
      </c>
      <c r="G116" s="38">
        <v>653655.75</v>
      </c>
      <c r="H116" s="38">
        <v>11137053</v>
      </c>
      <c r="I116" s="38">
        <v>8747159</v>
      </c>
      <c r="J116" s="38">
        <v>128593.71</v>
      </c>
      <c r="K116" s="38">
        <v>0</v>
      </c>
      <c r="L116" s="38">
        <v>0</v>
      </c>
      <c r="M116" s="38">
        <v>0</v>
      </c>
      <c r="N116" s="38">
        <v>0</v>
      </c>
      <c r="O116" s="38">
        <f>SUM(Table2[[#This Row],[NDHS_Ecoli_pure1]:[Ecoli_mem2]])</f>
        <v>22887174.760000002</v>
      </c>
    </row>
    <row r="117" spans="1:15" x14ac:dyDescent="0.25">
      <c r="A117" t="s">
        <v>1985</v>
      </c>
      <c r="B117" s="38">
        <v>0</v>
      </c>
      <c r="C117" s="38">
        <v>0</v>
      </c>
      <c r="D117" s="38">
        <v>0</v>
      </c>
      <c r="E117" s="38">
        <v>79757.67</v>
      </c>
      <c r="F117" s="38">
        <v>151465.81</v>
      </c>
      <c r="G117" s="38">
        <v>0</v>
      </c>
      <c r="H117" s="38">
        <v>11031332</v>
      </c>
      <c r="I117" s="38">
        <v>8285144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f>SUM(Table2[[#This Row],[NDHS_Ecoli_pure1]:[Ecoli_mem2]])</f>
        <v>19547699.48</v>
      </c>
    </row>
    <row r="118" spans="1:15" x14ac:dyDescent="0.25">
      <c r="A118" t="s">
        <v>3047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11001532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f>SUM(Table2[[#This Row],[NDHS_Ecoli_pure1]:[Ecoli_mem2]])</f>
        <v>11001532</v>
      </c>
    </row>
    <row r="119" spans="1:15" x14ac:dyDescent="0.25">
      <c r="A119" t="s">
        <v>3272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10963537</v>
      </c>
      <c r="I119" s="38">
        <v>8143837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f>SUM(Table2[[#This Row],[NDHS_Ecoli_pure1]:[Ecoli_mem2]])</f>
        <v>19107374</v>
      </c>
    </row>
    <row r="120" spans="1:15" x14ac:dyDescent="0.25">
      <c r="A120" t="s">
        <v>285</v>
      </c>
      <c r="B120" s="38">
        <v>0</v>
      </c>
      <c r="C120" s="38">
        <v>0</v>
      </c>
      <c r="D120" s="38">
        <v>0</v>
      </c>
      <c r="E120" s="38">
        <v>1732315.2</v>
      </c>
      <c r="F120" s="38">
        <v>1691044.9</v>
      </c>
      <c r="G120" s="38">
        <v>863138.94</v>
      </c>
      <c r="H120" s="38">
        <v>10956870</v>
      </c>
      <c r="I120" s="38">
        <v>13341040</v>
      </c>
      <c r="J120" s="38">
        <v>3408114.5</v>
      </c>
      <c r="K120" s="38">
        <v>4245761.5</v>
      </c>
      <c r="L120" s="38">
        <v>0</v>
      </c>
      <c r="M120" s="38">
        <v>0</v>
      </c>
      <c r="N120" s="38">
        <v>0</v>
      </c>
      <c r="O120" s="38">
        <f>SUM(Table2[[#This Row],[NDHS_Ecoli_pure1]:[Ecoli_mem2]])</f>
        <v>36238285.039999999</v>
      </c>
    </row>
    <row r="121" spans="1:15" x14ac:dyDescent="0.25">
      <c r="A121" t="s">
        <v>415</v>
      </c>
      <c r="B121" s="38">
        <v>0</v>
      </c>
      <c r="C121" s="38">
        <v>0</v>
      </c>
      <c r="D121" s="38">
        <v>0</v>
      </c>
      <c r="E121" s="38">
        <v>1196162.1000000001</v>
      </c>
      <c r="F121" s="38">
        <v>1125351.8999999999</v>
      </c>
      <c r="G121" s="38">
        <v>763370.44</v>
      </c>
      <c r="H121" s="38">
        <v>10761709</v>
      </c>
      <c r="I121" s="38">
        <v>2869398.2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f>SUM(Table2[[#This Row],[NDHS_Ecoli_pure1]:[Ecoli_mem2]])</f>
        <v>16715991.640000001</v>
      </c>
    </row>
    <row r="122" spans="1:15" x14ac:dyDescent="0.25">
      <c r="A122" t="s">
        <v>3238</v>
      </c>
      <c r="B122" s="38">
        <v>28294300</v>
      </c>
      <c r="C122" s="38">
        <v>27282742</v>
      </c>
      <c r="D122" s="38">
        <v>29141700</v>
      </c>
      <c r="E122" s="38">
        <v>18717422</v>
      </c>
      <c r="F122" s="38">
        <v>21051600</v>
      </c>
      <c r="G122" s="38">
        <v>21193092</v>
      </c>
      <c r="H122" s="38">
        <v>10729094</v>
      </c>
      <c r="I122" s="38">
        <v>11151879</v>
      </c>
      <c r="J122" s="38">
        <v>25945464</v>
      </c>
      <c r="K122" s="38">
        <v>33018894</v>
      </c>
      <c r="L122" s="38">
        <v>32542168</v>
      </c>
      <c r="M122" s="38">
        <v>34406570</v>
      </c>
      <c r="N122" s="38">
        <v>34275630</v>
      </c>
      <c r="O122" s="38">
        <f>SUM(Table2[[#This Row],[NDHS_Ecoli_pure1]:[Ecoli_mem2]])</f>
        <v>226526187</v>
      </c>
    </row>
    <row r="123" spans="1:15" x14ac:dyDescent="0.25">
      <c r="A123" t="s">
        <v>295</v>
      </c>
      <c r="B123" s="38">
        <v>0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10693422</v>
      </c>
      <c r="I123" s="38">
        <v>9116642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f>SUM(Table2[[#This Row],[NDHS_Ecoli_pure1]:[Ecoli_mem2]])</f>
        <v>19810064</v>
      </c>
    </row>
    <row r="124" spans="1:15" x14ac:dyDescent="0.25">
      <c r="A124" t="s">
        <v>371</v>
      </c>
      <c r="B124" s="38">
        <v>0</v>
      </c>
      <c r="C124" s="38">
        <v>0</v>
      </c>
      <c r="D124" s="38">
        <v>0</v>
      </c>
      <c r="E124" s="38">
        <v>1111456.2</v>
      </c>
      <c r="F124" s="38">
        <v>825963.4</v>
      </c>
      <c r="G124" s="38">
        <v>429814.22</v>
      </c>
      <c r="H124" s="38">
        <v>10222479</v>
      </c>
      <c r="I124" s="38">
        <v>8576959</v>
      </c>
      <c r="J124" s="38">
        <v>53840.476999999999</v>
      </c>
      <c r="K124" s="38">
        <v>0</v>
      </c>
      <c r="L124" s="38">
        <v>0</v>
      </c>
      <c r="M124" s="38">
        <v>0</v>
      </c>
      <c r="N124" s="38">
        <v>0</v>
      </c>
      <c r="O124" s="38">
        <f>SUM(Table2[[#This Row],[NDHS_Ecoli_pure1]:[Ecoli_mem2]])</f>
        <v>21220512.297000002</v>
      </c>
    </row>
    <row r="125" spans="1:15" x14ac:dyDescent="0.25">
      <c r="A125" t="s">
        <v>257</v>
      </c>
      <c r="B125" s="38">
        <v>0</v>
      </c>
      <c r="C125" s="38">
        <v>0</v>
      </c>
      <c r="D125" s="38">
        <v>0</v>
      </c>
      <c r="E125" s="38">
        <v>2140403.7999999998</v>
      </c>
      <c r="F125" s="38">
        <v>3664712</v>
      </c>
      <c r="G125" s="38">
        <v>1747357.8</v>
      </c>
      <c r="H125" s="38">
        <v>10193236</v>
      </c>
      <c r="I125" s="38">
        <v>10352324</v>
      </c>
      <c r="J125" s="38">
        <v>2174571.5</v>
      </c>
      <c r="K125" s="38">
        <v>967190</v>
      </c>
      <c r="L125" s="38">
        <v>0</v>
      </c>
      <c r="M125" s="38">
        <v>0</v>
      </c>
      <c r="N125" s="38">
        <v>0</v>
      </c>
      <c r="O125" s="38">
        <f>SUM(Table2[[#This Row],[NDHS_Ecoli_pure1]:[Ecoli_mem2]])</f>
        <v>31239795.100000001</v>
      </c>
    </row>
    <row r="126" spans="1:15" x14ac:dyDescent="0.25">
      <c r="A126" t="s">
        <v>375</v>
      </c>
      <c r="B126" s="38">
        <v>0</v>
      </c>
      <c r="C126" s="38">
        <v>0</v>
      </c>
      <c r="D126" s="38">
        <v>0</v>
      </c>
      <c r="E126" s="38">
        <v>862539</v>
      </c>
      <c r="F126" s="38">
        <v>836334.7</v>
      </c>
      <c r="G126" s="38">
        <v>354216.84</v>
      </c>
      <c r="H126" s="38">
        <v>10091407</v>
      </c>
      <c r="I126" s="38">
        <v>8681526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f>SUM(Table2[[#This Row],[NDHS_Ecoli_pure1]:[Ecoli_mem2]])</f>
        <v>20826023.539999999</v>
      </c>
    </row>
    <row r="127" spans="1:15" x14ac:dyDescent="0.25">
      <c r="A127" t="s">
        <v>291</v>
      </c>
      <c r="B127" s="38">
        <v>0</v>
      </c>
      <c r="C127" s="38">
        <v>0</v>
      </c>
      <c r="D127" s="38">
        <v>100730.46</v>
      </c>
      <c r="E127" s="38">
        <v>3532710.5</v>
      </c>
      <c r="F127" s="38">
        <v>4113104.5</v>
      </c>
      <c r="G127" s="38">
        <v>4316515.5</v>
      </c>
      <c r="H127" s="38">
        <v>10069415</v>
      </c>
      <c r="I127" s="38">
        <v>12845947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f>SUM(Table2[[#This Row],[NDHS_Ecoli_pure1]:[Ecoli_mem2]])</f>
        <v>34978422.960000001</v>
      </c>
    </row>
    <row r="128" spans="1:15" x14ac:dyDescent="0.25">
      <c r="A128" t="s">
        <v>1173</v>
      </c>
      <c r="B128" s="38">
        <v>10654679</v>
      </c>
      <c r="C128" s="38">
        <v>10841595</v>
      </c>
      <c r="D128" s="38">
        <v>12532113</v>
      </c>
      <c r="E128" s="38">
        <v>15384120</v>
      </c>
      <c r="F128" s="38">
        <v>11149571</v>
      </c>
      <c r="G128" s="38">
        <v>10024321</v>
      </c>
      <c r="H128" s="38">
        <v>9948830</v>
      </c>
      <c r="I128" s="38">
        <v>9971169</v>
      </c>
      <c r="J128" s="38">
        <v>12468448</v>
      </c>
      <c r="K128" s="38">
        <v>13377800</v>
      </c>
      <c r="L128" s="38">
        <v>13039832</v>
      </c>
      <c r="M128" s="38">
        <v>17617398</v>
      </c>
      <c r="N128" s="38">
        <v>17054304</v>
      </c>
      <c r="O128" s="38">
        <f>SUM(Table2[[#This Row],[NDHS_Ecoli_pure1]:[Ecoli_mem2]])</f>
        <v>116352646</v>
      </c>
    </row>
    <row r="129" spans="1:15" x14ac:dyDescent="0.25">
      <c r="A129" t="s">
        <v>1937</v>
      </c>
      <c r="B129" s="38">
        <v>0</v>
      </c>
      <c r="C129" s="38">
        <v>0</v>
      </c>
      <c r="D129" s="38">
        <v>0</v>
      </c>
      <c r="E129" s="38">
        <v>486209.88</v>
      </c>
      <c r="F129" s="38">
        <v>904930.4</v>
      </c>
      <c r="G129" s="38">
        <v>322616.38</v>
      </c>
      <c r="H129" s="38">
        <v>9544613</v>
      </c>
      <c r="I129" s="38">
        <v>12200931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f>SUM(Table2[[#This Row],[NDHS_Ecoli_pure1]:[Ecoli_mem2]])</f>
        <v>23459300.66</v>
      </c>
    </row>
    <row r="130" spans="1:15" x14ac:dyDescent="0.25">
      <c r="A130" t="s">
        <v>1170</v>
      </c>
      <c r="B130" s="38">
        <v>10146435</v>
      </c>
      <c r="C130" s="38">
        <v>10161615</v>
      </c>
      <c r="D130" s="38">
        <v>11864914</v>
      </c>
      <c r="E130" s="38">
        <v>14590530</v>
      </c>
      <c r="F130" s="38">
        <v>10571731</v>
      </c>
      <c r="G130" s="38">
        <v>9572652</v>
      </c>
      <c r="H130" s="38">
        <v>9522095</v>
      </c>
      <c r="I130" s="38">
        <v>9235223</v>
      </c>
      <c r="J130" s="38">
        <v>11774765</v>
      </c>
      <c r="K130" s="38">
        <v>12892898</v>
      </c>
      <c r="L130" s="38">
        <v>12188711</v>
      </c>
      <c r="M130" s="38">
        <v>16560711</v>
      </c>
      <c r="N130" s="38">
        <v>16429722</v>
      </c>
      <c r="O130" s="38">
        <f>SUM(Table2[[#This Row],[NDHS_Ecoli_pure1]:[Ecoli_mem2]])</f>
        <v>110332858</v>
      </c>
    </row>
    <row r="131" spans="1:15" x14ac:dyDescent="0.25">
      <c r="A131" t="s">
        <v>381</v>
      </c>
      <c r="B131" s="38">
        <v>0</v>
      </c>
      <c r="C131" s="38">
        <v>0</v>
      </c>
      <c r="D131" s="38">
        <v>0</v>
      </c>
      <c r="E131" s="38">
        <v>1284122.2</v>
      </c>
      <c r="F131" s="38">
        <v>1221368.1000000001</v>
      </c>
      <c r="G131" s="38">
        <v>586625.06000000006</v>
      </c>
      <c r="H131" s="38">
        <v>9515288</v>
      </c>
      <c r="I131" s="38">
        <v>7192141.5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f>SUM(Table2[[#This Row],[NDHS_Ecoli_pure1]:[Ecoli_mem2]])</f>
        <v>19799544.859999999</v>
      </c>
    </row>
    <row r="132" spans="1:15" x14ac:dyDescent="0.25">
      <c r="A132" t="s">
        <v>3277</v>
      </c>
      <c r="B132" s="38">
        <v>3093801</v>
      </c>
      <c r="C132" s="38">
        <v>3865496.5</v>
      </c>
      <c r="D132" s="38">
        <v>3773304</v>
      </c>
      <c r="E132" s="38">
        <v>3643313.2</v>
      </c>
      <c r="F132" s="38">
        <v>2701671.8</v>
      </c>
      <c r="G132" s="38">
        <v>3076915.8</v>
      </c>
      <c r="H132" s="38">
        <v>9416707</v>
      </c>
      <c r="I132" s="38">
        <v>1795653.5</v>
      </c>
      <c r="J132" s="38">
        <v>2897535.8</v>
      </c>
      <c r="K132" s="38">
        <v>4493311</v>
      </c>
      <c r="L132" s="38">
        <v>4290634</v>
      </c>
      <c r="M132" s="38">
        <v>4618103.5</v>
      </c>
      <c r="N132" s="38">
        <v>4733931.5</v>
      </c>
      <c r="O132" s="38">
        <f>SUM(Table2[[#This Row],[NDHS_Ecoli_pure1]:[Ecoli_mem2]])</f>
        <v>38757709.600000001</v>
      </c>
    </row>
    <row r="133" spans="1:15" x14ac:dyDescent="0.25">
      <c r="A133" t="s">
        <v>46</v>
      </c>
      <c r="B133" s="38">
        <v>30121010</v>
      </c>
      <c r="C133" s="38">
        <v>15631308</v>
      </c>
      <c r="D133" s="38">
        <v>13253864</v>
      </c>
      <c r="E133" s="38">
        <v>23228730</v>
      </c>
      <c r="F133" s="38">
        <v>27452862</v>
      </c>
      <c r="G133" s="38">
        <v>11594945</v>
      </c>
      <c r="H133" s="38">
        <v>9362165</v>
      </c>
      <c r="I133" s="38">
        <v>8260260.5</v>
      </c>
      <c r="J133" s="38">
        <v>156056290</v>
      </c>
      <c r="K133" s="38">
        <v>120568310</v>
      </c>
      <c r="L133" s="38">
        <v>0</v>
      </c>
      <c r="M133" s="38">
        <v>0</v>
      </c>
      <c r="N133" s="38">
        <v>0</v>
      </c>
      <c r="O133" s="38">
        <f>SUM(Table2[[#This Row],[NDHS_Ecoli_pure1]:[Ecoli_mem2]])</f>
        <v>415529744.5</v>
      </c>
    </row>
    <row r="134" spans="1:15" x14ac:dyDescent="0.25">
      <c r="A134" t="s">
        <v>1923</v>
      </c>
      <c r="B134" s="38">
        <v>0</v>
      </c>
      <c r="C134" s="38">
        <v>0</v>
      </c>
      <c r="D134" s="38">
        <v>0</v>
      </c>
      <c r="E134" s="38">
        <v>392862.53</v>
      </c>
      <c r="F134" s="38">
        <v>269794.09999999998</v>
      </c>
      <c r="G134" s="38">
        <v>0</v>
      </c>
      <c r="H134" s="38">
        <v>9351152</v>
      </c>
      <c r="I134" s="38">
        <v>15607501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f>SUM(Table2[[#This Row],[NDHS_Ecoli_pure1]:[Ecoli_mem2]])</f>
        <v>25621309.630000003</v>
      </c>
    </row>
    <row r="135" spans="1:15" x14ac:dyDescent="0.25">
      <c r="A135" t="s">
        <v>335</v>
      </c>
      <c r="B135" s="38">
        <v>0</v>
      </c>
      <c r="C135" s="38">
        <v>0</v>
      </c>
      <c r="D135" s="38">
        <v>0</v>
      </c>
      <c r="E135" s="38">
        <v>2592415</v>
      </c>
      <c r="F135" s="38">
        <v>3533734.5</v>
      </c>
      <c r="G135" s="38">
        <v>2347003.7999999998</v>
      </c>
      <c r="H135" s="38">
        <v>9091457</v>
      </c>
      <c r="I135" s="38">
        <v>7459293</v>
      </c>
      <c r="J135" s="38">
        <v>831689.5</v>
      </c>
      <c r="K135" s="38">
        <v>428864.5</v>
      </c>
      <c r="L135" s="38">
        <v>0</v>
      </c>
      <c r="M135" s="38">
        <v>0</v>
      </c>
      <c r="N135" s="38">
        <v>0</v>
      </c>
      <c r="O135" s="38">
        <f>SUM(Table2[[#This Row],[NDHS_Ecoli_pure1]:[Ecoli_mem2]])</f>
        <v>26284457.300000001</v>
      </c>
    </row>
    <row r="136" spans="1:15" x14ac:dyDescent="0.25">
      <c r="A136" t="s">
        <v>279</v>
      </c>
      <c r="B136" s="38">
        <v>0</v>
      </c>
      <c r="C136" s="38">
        <v>0</v>
      </c>
      <c r="D136" s="38">
        <v>0</v>
      </c>
      <c r="E136" s="38">
        <v>2492823.2000000002</v>
      </c>
      <c r="F136" s="38">
        <v>3469262.5</v>
      </c>
      <c r="G136" s="38">
        <v>2212433.5</v>
      </c>
      <c r="H136" s="38">
        <v>9081980</v>
      </c>
      <c r="I136" s="38">
        <v>7697759.5</v>
      </c>
      <c r="J136" s="38">
        <v>815618.94</v>
      </c>
      <c r="K136" s="38">
        <v>483188.3</v>
      </c>
      <c r="L136" s="38">
        <v>0</v>
      </c>
      <c r="M136" s="38">
        <v>0</v>
      </c>
      <c r="N136" s="38">
        <v>0</v>
      </c>
      <c r="O136" s="38">
        <f>SUM(Table2[[#This Row],[NDHS_Ecoli_pure1]:[Ecoli_mem2]])</f>
        <v>26253065.940000001</v>
      </c>
    </row>
    <row r="137" spans="1:15" x14ac:dyDescent="0.25">
      <c r="A137" t="s">
        <v>2443</v>
      </c>
      <c r="B137" s="38">
        <v>8617912</v>
      </c>
      <c r="C137" s="38">
        <v>8014616.5</v>
      </c>
      <c r="D137" s="38">
        <v>10471520</v>
      </c>
      <c r="E137" s="38">
        <v>7983296</v>
      </c>
      <c r="F137" s="38">
        <v>7926514</v>
      </c>
      <c r="G137" s="38">
        <v>5849087.5</v>
      </c>
      <c r="H137" s="38">
        <v>8991036</v>
      </c>
      <c r="I137" s="38">
        <v>11000113</v>
      </c>
      <c r="J137" s="38">
        <v>11745385</v>
      </c>
      <c r="K137" s="38">
        <v>20491382</v>
      </c>
      <c r="L137" s="38">
        <v>7377284</v>
      </c>
      <c r="M137" s="38">
        <v>11846975</v>
      </c>
      <c r="N137" s="38">
        <v>13769677</v>
      </c>
      <c r="O137" s="38">
        <f>SUM(Table2[[#This Row],[NDHS_Ecoli_pure1]:[Ecoli_mem2]])</f>
        <v>101090862</v>
      </c>
    </row>
    <row r="138" spans="1:15" x14ac:dyDescent="0.25">
      <c r="A138" t="s">
        <v>317</v>
      </c>
      <c r="B138" s="38">
        <v>0</v>
      </c>
      <c r="C138" s="38">
        <v>0</v>
      </c>
      <c r="D138" s="38">
        <v>0</v>
      </c>
      <c r="E138" s="38">
        <v>3372927.8</v>
      </c>
      <c r="F138" s="38">
        <v>3598510.5</v>
      </c>
      <c r="G138" s="38">
        <v>2505589.5</v>
      </c>
      <c r="H138" s="38">
        <v>8865225</v>
      </c>
      <c r="I138" s="38">
        <v>11233949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f>SUM(Table2[[#This Row],[NDHS_Ecoli_pure1]:[Ecoli_mem2]])</f>
        <v>29576201.800000001</v>
      </c>
    </row>
    <row r="139" spans="1:15" x14ac:dyDescent="0.25">
      <c r="A139" t="s">
        <v>4405</v>
      </c>
      <c r="B139" s="38">
        <v>0</v>
      </c>
      <c r="C139" s="38">
        <v>0</v>
      </c>
      <c r="D139" s="38">
        <v>0</v>
      </c>
      <c r="E139" s="38">
        <v>1451372</v>
      </c>
      <c r="F139" s="38">
        <v>1504871.6</v>
      </c>
      <c r="G139" s="38">
        <v>504960.56</v>
      </c>
      <c r="H139" s="38">
        <v>8634349</v>
      </c>
      <c r="I139" s="38">
        <v>2716630.5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f>SUM(Table2[[#This Row],[NDHS_Ecoli_pure1]:[Ecoli_mem2]])</f>
        <v>14812183.66</v>
      </c>
    </row>
    <row r="140" spans="1:15" x14ac:dyDescent="0.25">
      <c r="A140" t="s">
        <v>349</v>
      </c>
      <c r="B140" s="38">
        <v>0</v>
      </c>
      <c r="C140" s="38">
        <v>0</v>
      </c>
      <c r="D140" s="38">
        <v>0</v>
      </c>
      <c r="E140" s="38">
        <v>1071336.2</v>
      </c>
      <c r="F140" s="38">
        <v>4649422</v>
      </c>
      <c r="G140" s="38">
        <v>2582535</v>
      </c>
      <c r="H140" s="38">
        <v>8590594</v>
      </c>
      <c r="I140" s="38">
        <v>7208835.5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f>SUM(Table2[[#This Row],[NDHS_Ecoli_pure1]:[Ecoli_mem2]])</f>
        <v>24102722.699999999</v>
      </c>
    </row>
    <row r="141" spans="1:15" x14ac:dyDescent="0.25">
      <c r="A141" t="s">
        <v>2384</v>
      </c>
      <c r="B141" s="38">
        <v>0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8411817</v>
      </c>
      <c r="I141" s="38">
        <v>14648867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f>SUM(Table2[[#This Row],[NDHS_Ecoli_pure1]:[Ecoli_mem2]])</f>
        <v>23060684</v>
      </c>
    </row>
    <row r="142" spans="1:15" x14ac:dyDescent="0.25">
      <c r="A142" t="s">
        <v>4379</v>
      </c>
      <c r="B142" s="38">
        <v>26726416</v>
      </c>
      <c r="C142" s="38">
        <v>14162996</v>
      </c>
      <c r="D142" s="38">
        <v>12056176</v>
      </c>
      <c r="E142" s="38">
        <v>21225726</v>
      </c>
      <c r="F142" s="38">
        <v>24776976</v>
      </c>
      <c r="G142" s="38">
        <v>10268742</v>
      </c>
      <c r="H142" s="38">
        <v>8398345</v>
      </c>
      <c r="I142" s="38">
        <v>7501811.5</v>
      </c>
      <c r="J142" s="38">
        <v>144403400</v>
      </c>
      <c r="K142" s="38">
        <v>110953200</v>
      </c>
      <c r="L142" s="38">
        <v>0</v>
      </c>
      <c r="M142" s="38">
        <v>0</v>
      </c>
      <c r="N142" s="38">
        <v>0</v>
      </c>
      <c r="O142" s="38">
        <f>SUM(Table2[[#This Row],[NDHS_Ecoli_pure1]:[Ecoli_mem2]])</f>
        <v>380473788.5</v>
      </c>
    </row>
    <row r="143" spans="1:15" x14ac:dyDescent="0.25">
      <c r="A143" t="s">
        <v>1409</v>
      </c>
      <c r="B143" s="38">
        <v>0</v>
      </c>
      <c r="C143" s="38">
        <v>0</v>
      </c>
      <c r="D143" s="38">
        <v>0</v>
      </c>
      <c r="E143" s="38">
        <v>2074696.8</v>
      </c>
      <c r="F143" s="38">
        <v>1899988.8</v>
      </c>
      <c r="G143" s="38">
        <v>1115448</v>
      </c>
      <c r="H143" s="38">
        <v>7947295.5</v>
      </c>
      <c r="I143" s="38">
        <v>3433363.2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f>SUM(Table2[[#This Row],[NDHS_Ecoli_pure1]:[Ecoli_mem2]])</f>
        <v>16470792.300000001</v>
      </c>
    </row>
    <row r="144" spans="1:15" x14ac:dyDescent="0.25">
      <c r="A144" t="s">
        <v>413</v>
      </c>
      <c r="B144" s="38">
        <v>0</v>
      </c>
      <c r="C144" s="38">
        <v>0</v>
      </c>
      <c r="D144" s="38">
        <v>0</v>
      </c>
      <c r="E144" s="38">
        <v>551377.56000000006</v>
      </c>
      <c r="F144" s="38">
        <v>842830.7</v>
      </c>
      <c r="G144" s="38">
        <v>397071.56</v>
      </c>
      <c r="H144" s="38">
        <v>7732845</v>
      </c>
      <c r="I144" s="38">
        <v>6608525.5</v>
      </c>
      <c r="J144" s="38">
        <v>498954.94</v>
      </c>
      <c r="K144" s="38">
        <v>131047.766</v>
      </c>
      <c r="L144" s="38">
        <v>0</v>
      </c>
      <c r="M144" s="38">
        <v>0</v>
      </c>
      <c r="N144" s="38">
        <v>0</v>
      </c>
      <c r="O144" s="38">
        <f>SUM(Table2[[#This Row],[NDHS_Ecoli_pure1]:[Ecoli_mem2]])</f>
        <v>16762653.026000001</v>
      </c>
    </row>
    <row r="145" spans="1:15" x14ac:dyDescent="0.25">
      <c r="A145" t="s">
        <v>1794</v>
      </c>
      <c r="B145" s="38">
        <v>7467690</v>
      </c>
      <c r="C145" s="38">
        <v>7214424.5</v>
      </c>
      <c r="D145" s="38">
        <v>8520539</v>
      </c>
      <c r="E145" s="38">
        <v>11341906</v>
      </c>
      <c r="F145" s="38">
        <v>8421797</v>
      </c>
      <c r="G145" s="38">
        <v>7573053.5</v>
      </c>
      <c r="H145" s="38">
        <v>7708236</v>
      </c>
      <c r="I145" s="38">
        <v>9040616</v>
      </c>
      <c r="J145" s="38">
        <v>9455710</v>
      </c>
      <c r="K145" s="38">
        <v>12139518</v>
      </c>
      <c r="L145" s="38">
        <v>8478888</v>
      </c>
      <c r="M145" s="38">
        <v>11292897</v>
      </c>
      <c r="N145" s="38">
        <v>10365456</v>
      </c>
      <c r="O145" s="38">
        <f>SUM(Table2[[#This Row],[NDHS_Ecoli_pure1]:[Ecoli_mem2]])</f>
        <v>88883490</v>
      </c>
    </row>
    <row r="146" spans="1:15" x14ac:dyDescent="0.25">
      <c r="A146" t="s">
        <v>435</v>
      </c>
      <c r="B146" s="38">
        <v>0</v>
      </c>
      <c r="C146" s="38">
        <v>0</v>
      </c>
      <c r="D146" s="38">
        <v>0</v>
      </c>
      <c r="E146" s="38">
        <v>673749.4</v>
      </c>
      <c r="F146" s="38">
        <v>709482.2</v>
      </c>
      <c r="G146" s="38">
        <v>346616.84</v>
      </c>
      <c r="H146" s="38">
        <v>7636453.5</v>
      </c>
      <c r="I146" s="38">
        <v>5613866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f>SUM(Table2[[#This Row],[NDHS_Ecoli_pure1]:[Ecoli_mem2]])</f>
        <v>14980167.939999999</v>
      </c>
    </row>
    <row r="147" spans="1:15" x14ac:dyDescent="0.25">
      <c r="A147" t="s">
        <v>383</v>
      </c>
      <c r="B147" s="38">
        <v>0</v>
      </c>
      <c r="C147" s="38">
        <v>0</v>
      </c>
      <c r="D147" s="38">
        <v>0</v>
      </c>
      <c r="E147" s="38">
        <v>1717685.4</v>
      </c>
      <c r="F147" s="38">
        <v>2071881.4</v>
      </c>
      <c r="G147" s="38">
        <v>1701040.9</v>
      </c>
      <c r="H147" s="38">
        <v>7518354.5</v>
      </c>
      <c r="I147" s="38">
        <v>6788816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f>SUM(Table2[[#This Row],[NDHS_Ecoli_pure1]:[Ecoli_mem2]])</f>
        <v>19797778.199999999</v>
      </c>
    </row>
    <row r="148" spans="1:15" x14ac:dyDescent="0.25">
      <c r="A148" t="s">
        <v>4454</v>
      </c>
      <c r="B148" s="38">
        <v>8098890.5</v>
      </c>
      <c r="C148" s="38">
        <v>6132295</v>
      </c>
      <c r="D148" s="38">
        <v>5746800</v>
      </c>
      <c r="E148" s="38">
        <v>16160972</v>
      </c>
      <c r="F148" s="38">
        <v>5139337.5</v>
      </c>
      <c r="G148" s="38">
        <v>6739923</v>
      </c>
      <c r="H148" s="38">
        <v>7498495</v>
      </c>
      <c r="I148" s="38">
        <v>6173639.5</v>
      </c>
      <c r="J148" s="38">
        <v>8005794</v>
      </c>
      <c r="K148" s="38">
        <v>26783940</v>
      </c>
      <c r="L148" s="38">
        <v>5546908.5</v>
      </c>
      <c r="M148" s="38">
        <v>7398511</v>
      </c>
      <c r="N148" s="38">
        <v>9569721</v>
      </c>
      <c r="O148" s="38">
        <f>SUM(Table2[[#This Row],[NDHS_Ecoli_pure1]:[Ecoli_mem2]])</f>
        <v>96480086.5</v>
      </c>
    </row>
    <row r="149" spans="1:15" x14ac:dyDescent="0.25">
      <c r="A149" t="s">
        <v>427</v>
      </c>
      <c r="B149" s="38">
        <v>0</v>
      </c>
      <c r="C149" s="38">
        <v>0</v>
      </c>
      <c r="D149" s="38">
        <v>0</v>
      </c>
      <c r="E149" s="38">
        <v>989247.06</v>
      </c>
      <c r="F149" s="38">
        <v>492655</v>
      </c>
      <c r="G149" s="38">
        <v>499132.38</v>
      </c>
      <c r="H149" s="38">
        <v>7473700</v>
      </c>
      <c r="I149" s="38">
        <v>5975301.5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f>SUM(Table2[[#This Row],[NDHS_Ecoli_pure1]:[Ecoli_mem2]])</f>
        <v>15430035.939999999</v>
      </c>
    </row>
    <row r="150" spans="1:15" x14ac:dyDescent="0.25">
      <c r="A150" t="s">
        <v>2969</v>
      </c>
      <c r="B150" s="38">
        <v>0</v>
      </c>
      <c r="C150" s="38">
        <v>0</v>
      </c>
      <c r="D150" s="38">
        <v>0</v>
      </c>
      <c r="E150" s="38">
        <v>839769.75</v>
      </c>
      <c r="F150" s="38">
        <v>667366.25</v>
      </c>
      <c r="G150" s="38">
        <v>235842.98</v>
      </c>
      <c r="H150" s="38">
        <v>7453200</v>
      </c>
      <c r="I150" s="38">
        <v>5124535.5</v>
      </c>
      <c r="J150" s="38">
        <v>1031182.6</v>
      </c>
      <c r="K150" s="38">
        <v>251454.06</v>
      </c>
      <c r="L150" s="38">
        <v>0</v>
      </c>
      <c r="M150" s="38">
        <v>0</v>
      </c>
      <c r="N150" s="38">
        <v>0</v>
      </c>
      <c r="O150" s="38">
        <f>SUM(Table2[[#This Row],[NDHS_Ecoli_pure1]:[Ecoli_mem2]])</f>
        <v>15603351.140000001</v>
      </c>
    </row>
    <row r="151" spans="1:15" x14ac:dyDescent="0.25">
      <c r="A151" t="s">
        <v>347</v>
      </c>
      <c r="B151" s="38">
        <v>0</v>
      </c>
      <c r="C151" s="38">
        <v>0</v>
      </c>
      <c r="D151" s="38">
        <v>0</v>
      </c>
      <c r="E151" s="38">
        <v>2910041.2</v>
      </c>
      <c r="F151" s="38">
        <v>2947445.5</v>
      </c>
      <c r="G151" s="38">
        <v>1591140.2</v>
      </c>
      <c r="H151" s="38">
        <v>7274018</v>
      </c>
      <c r="I151" s="38">
        <v>9461629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f>SUM(Table2[[#This Row],[NDHS_Ecoli_pure1]:[Ecoli_mem2]])</f>
        <v>24184273.899999999</v>
      </c>
    </row>
    <row r="152" spans="1:15" x14ac:dyDescent="0.25">
      <c r="A152" t="s">
        <v>397</v>
      </c>
      <c r="B152" s="38">
        <v>0</v>
      </c>
      <c r="C152" s="38">
        <v>0</v>
      </c>
      <c r="D152" s="38">
        <v>0</v>
      </c>
      <c r="E152" s="38">
        <v>1770231.1</v>
      </c>
      <c r="F152" s="38">
        <v>1604015.1</v>
      </c>
      <c r="G152" s="38">
        <v>1143943.8999999999</v>
      </c>
      <c r="H152" s="38">
        <v>7057555</v>
      </c>
      <c r="I152" s="38">
        <v>5759782.5</v>
      </c>
      <c r="J152" s="38">
        <v>342105.3</v>
      </c>
      <c r="K152" s="38">
        <v>121311.75</v>
      </c>
      <c r="L152" s="38">
        <v>0</v>
      </c>
      <c r="M152" s="38">
        <v>0</v>
      </c>
      <c r="N152" s="38">
        <v>0</v>
      </c>
      <c r="O152" s="38">
        <f>SUM(Table2[[#This Row],[NDHS_Ecoli_pure1]:[Ecoli_mem2]])</f>
        <v>17798944.650000002</v>
      </c>
    </row>
    <row r="153" spans="1:15" x14ac:dyDescent="0.25">
      <c r="A153" t="s">
        <v>293</v>
      </c>
      <c r="B153" s="38">
        <v>0</v>
      </c>
      <c r="C153" s="38">
        <v>0</v>
      </c>
      <c r="D153" s="38">
        <v>0</v>
      </c>
      <c r="E153" s="38">
        <v>7777517.5</v>
      </c>
      <c r="F153" s="38">
        <v>8425745</v>
      </c>
      <c r="G153" s="38">
        <v>5728474</v>
      </c>
      <c r="H153" s="38">
        <v>7012776.5</v>
      </c>
      <c r="I153" s="38">
        <v>5470478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f>SUM(Table2[[#This Row],[NDHS_Ecoli_pure1]:[Ecoli_mem2]])</f>
        <v>34414991</v>
      </c>
    </row>
    <row r="154" spans="1:15" x14ac:dyDescent="0.25">
      <c r="A154" t="s">
        <v>1858</v>
      </c>
      <c r="B154" s="38">
        <v>583608.6</v>
      </c>
      <c r="C154" s="38">
        <v>353098.44</v>
      </c>
      <c r="D154" s="38">
        <v>251430.39</v>
      </c>
      <c r="E154" s="38">
        <v>2096325.9</v>
      </c>
      <c r="F154" s="38">
        <v>1823295.1</v>
      </c>
      <c r="G154" s="38">
        <v>456363.7</v>
      </c>
      <c r="H154" s="38">
        <v>6828567</v>
      </c>
      <c r="I154" s="38">
        <v>7905323</v>
      </c>
      <c r="J154" s="38">
        <v>64759428</v>
      </c>
      <c r="K154" s="38">
        <v>21774050</v>
      </c>
      <c r="L154" s="38">
        <v>0</v>
      </c>
      <c r="M154" s="38">
        <v>0</v>
      </c>
      <c r="N154" s="38">
        <v>0</v>
      </c>
      <c r="O154" s="38">
        <f>SUM(Table2[[#This Row],[NDHS_Ecoli_pure1]:[Ecoli_mem2]])</f>
        <v>106831490.13</v>
      </c>
    </row>
    <row r="155" spans="1:15" x14ac:dyDescent="0.25">
      <c r="A155" t="s">
        <v>3444</v>
      </c>
      <c r="B155" s="38">
        <v>0</v>
      </c>
      <c r="C155" s="38">
        <v>0</v>
      </c>
      <c r="D155" s="38">
        <v>0</v>
      </c>
      <c r="E155" s="38">
        <v>566987.43999999994</v>
      </c>
      <c r="F155" s="38">
        <v>615772.69999999995</v>
      </c>
      <c r="G155" s="38">
        <v>285943.25</v>
      </c>
      <c r="H155" s="38">
        <v>6738995.5</v>
      </c>
      <c r="I155" s="38">
        <v>3856275.5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f>SUM(Table2[[#This Row],[NDHS_Ecoli_pure1]:[Ecoli_mem2]])</f>
        <v>12063974.390000001</v>
      </c>
    </row>
    <row r="156" spans="1:15" x14ac:dyDescent="0.25">
      <c r="A156" t="s">
        <v>465</v>
      </c>
      <c r="B156" s="38">
        <v>0</v>
      </c>
      <c r="C156" s="38">
        <v>0</v>
      </c>
      <c r="D156" s="38">
        <v>0</v>
      </c>
      <c r="E156" s="38">
        <v>361356.34</v>
      </c>
      <c r="F156" s="38">
        <v>453278.16</v>
      </c>
      <c r="G156" s="38">
        <v>136437.81</v>
      </c>
      <c r="H156" s="38">
        <v>6712548</v>
      </c>
      <c r="I156" s="38">
        <v>5489037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f>SUM(Table2[[#This Row],[NDHS_Ecoli_pure1]:[Ecoli_mem2]])</f>
        <v>13152657.310000001</v>
      </c>
    </row>
    <row r="157" spans="1:15" x14ac:dyDescent="0.25">
      <c r="A157" t="s">
        <v>385</v>
      </c>
      <c r="B157" s="38">
        <v>0</v>
      </c>
      <c r="C157" s="38">
        <v>0</v>
      </c>
      <c r="D157" s="38">
        <v>0</v>
      </c>
      <c r="E157" s="38">
        <v>1855869.5</v>
      </c>
      <c r="F157" s="38">
        <v>2572767.5</v>
      </c>
      <c r="G157" s="38">
        <v>1667074.4</v>
      </c>
      <c r="H157" s="38">
        <v>6674046.5</v>
      </c>
      <c r="I157" s="38">
        <v>5761120</v>
      </c>
      <c r="J157" s="38">
        <v>623640.56000000006</v>
      </c>
      <c r="K157" s="38">
        <v>335336.53000000003</v>
      </c>
      <c r="L157" s="38">
        <v>0</v>
      </c>
      <c r="M157" s="38">
        <v>0</v>
      </c>
      <c r="N157" s="38">
        <v>0</v>
      </c>
      <c r="O157" s="38">
        <f>SUM(Table2[[#This Row],[NDHS_Ecoli_pure1]:[Ecoli_mem2]])</f>
        <v>19489854.989999998</v>
      </c>
    </row>
    <row r="158" spans="1:15" x14ac:dyDescent="0.25">
      <c r="A158" t="s">
        <v>387</v>
      </c>
      <c r="B158" s="38">
        <v>0</v>
      </c>
      <c r="C158" s="38">
        <v>0</v>
      </c>
      <c r="D158" s="38">
        <v>0</v>
      </c>
      <c r="E158" s="38">
        <v>1891854.5</v>
      </c>
      <c r="F158" s="38">
        <v>2671256.5</v>
      </c>
      <c r="G158" s="38">
        <v>1533100.9</v>
      </c>
      <c r="H158" s="38">
        <v>6633196.5</v>
      </c>
      <c r="I158" s="38">
        <v>5652628</v>
      </c>
      <c r="J158" s="38">
        <v>526631.43999999994</v>
      </c>
      <c r="K158" s="38">
        <v>331800.75</v>
      </c>
      <c r="L158" s="38">
        <v>0</v>
      </c>
      <c r="M158" s="38">
        <v>0</v>
      </c>
      <c r="N158" s="38">
        <v>0</v>
      </c>
      <c r="O158" s="38">
        <f>SUM(Table2[[#This Row],[NDHS_Ecoli_pure1]:[Ecoli_mem2]])</f>
        <v>19240468.59</v>
      </c>
    </row>
    <row r="159" spans="1:15" x14ac:dyDescent="0.25">
      <c r="A159" t="s">
        <v>3436</v>
      </c>
      <c r="B159" s="38">
        <v>0</v>
      </c>
      <c r="C159" s="38">
        <v>0</v>
      </c>
      <c r="D159" s="38">
        <v>0</v>
      </c>
      <c r="E159" s="38">
        <v>392923.44</v>
      </c>
      <c r="F159" s="38">
        <v>169044.47</v>
      </c>
      <c r="G159" s="38">
        <v>174856.36</v>
      </c>
      <c r="H159" s="38">
        <v>6608090.5</v>
      </c>
      <c r="I159" s="38">
        <v>3796242.2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f>SUM(Table2[[#This Row],[NDHS_Ecoli_pure1]:[Ecoli_mem2]])</f>
        <v>11141156.969999999</v>
      </c>
    </row>
    <row r="160" spans="1:15" x14ac:dyDescent="0.25">
      <c r="A160" t="s">
        <v>403</v>
      </c>
      <c r="B160" s="38">
        <v>0</v>
      </c>
      <c r="C160" s="38">
        <v>0</v>
      </c>
      <c r="D160" s="38">
        <v>0</v>
      </c>
      <c r="E160" s="38">
        <v>554890.4</v>
      </c>
      <c r="F160" s="38">
        <v>569741.75</v>
      </c>
      <c r="G160" s="38">
        <v>105520.7</v>
      </c>
      <c r="H160" s="38">
        <v>6594444</v>
      </c>
      <c r="I160" s="38">
        <v>9517337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f>SUM(Table2[[#This Row],[NDHS_Ecoli_pure1]:[Ecoli_mem2]])</f>
        <v>17341933.850000001</v>
      </c>
    </row>
    <row r="161" spans="1:15" x14ac:dyDescent="0.25">
      <c r="A161" t="s">
        <v>1158</v>
      </c>
      <c r="B161" s="38">
        <v>0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6502505</v>
      </c>
      <c r="I161" s="38">
        <v>6955560.5</v>
      </c>
      <c r="J161" s="38">
        <v>165487.70000000001</v>
      </c>
      <c r="K161" s="38">
        <v>384505.62</v>
      </c>
      <c r="L161" s="38">
        <v>0</v>
      </c>
      <c r="M161" s="38">
        <v>0</v>
      </c>
      <c r="N161" s="38">
        <v>0</v>
      </c>
      <c r="O161" s="38">
        <f>SUM(Table2[[#This Row],[NDHS_Ecoli_pure1]:[Ecoli_mem2]])</f>
        <v>14008058.819999998</v>
      </c>
    </row>
    <row r="162" spans="1:15" x14ac:dyDescent="0.25">
      <c r="A162" t="s">
        <v>361</v>
      </c>
      <c r="B162" s="38">
        <v>0</v>
      </c>
      <c r="C162" s="38">
        <v>0</v>
      </c>
      <c r="D162" s="38">
        <v>0</v>
      </c>
      <c r="E162" s="38">
        <v>2659754</v>
      </c>
      <c r="F162" s="38">
        <v>2747610.5</v>
      </c>
      <c r="G162" s="38">
        <v>2886791.2</v>
      </c>
      <c r="H162" s="38">
        <v>6279117</v>
      </c>
      <c r="I162" s="38">
        <v>7989653.5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f>SUM(Table2[[#This Row],[NDHS_Ecoli_pure1]:[Ecoli_mem2]])</f>
        <v>22562926.199999999</v>
      </c>
    </row>
    <row r="163" spans="1:15" x14ac:dyDescent="0.25">
      <c r="A163" t="s">
        <v>313</v>
      </c>
      <c r="B163" s="38">
        <v>55491.546999999999</v>
      </c>
      <c r="C163" s="38">
        <v>77275.375</v>
      </c>
      <c r="D163" s="38">
        <v>81750.97</v>
      </c>
      <c r="E163" s="38">
        <v>343248.53</v>
      </c>
      <c r="F163" s="38">
        <v>291518.3</v>
      </c>
      <c r="G163" s="38">
        <v>194698.36</v>
      </c>
      <c r="H163" s="38">
        <v>6239383</v>
      </c>
      <c r="I163" s="38">
        <v>6653371.5</v>
      </c>
      <c r="J163" s="38">
        <v>560705.4</v>
      </c>
      <c r="K163" s="38">
        <v>316730.78000000003</v>
      </c>
      <c r="L163" s="38">
        <v>0</v>
      </c>
      <c r="M163" s="38">
        <v>0</v>
      </c>
      <c r="N163" s="38">
        <v>0</v>
      </c>
      <c r="O163" s="38">
        <f>SUM(Table2[[#This Row],[NDHS_Ecoli_pure1]:[Ecoli_mem2]])</f>
        <v>14814173.762</v>
      </c>
    </row>
    <row r="164" spans="1:15" x14ac:dyDescent="0.25">
      <c r="A164" t="s">
        <v>441</v>
      </c>
      <c r="B164" s="38">
        <v>0</v>
      </c>
      <c r="C164" s="38">
        <v>0</v>
      </c>
      <c r="D164" s="38">
        <v>0</v>
      </c>
      <c r="E164" s="38">
        <v>605946.69999999995</v>
      </c>
      <c r="F164" s="38">
        <v>535224.43999999994</v>
      </c>
      <c r="G164" s="38">
        <v>239204.48000000001</v>
      </c>
      <c r="H164" s="38">
        <v>6236289</v>
      </c>
      <c r="I164" s="38">
        <v>6814831.5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f>SUM(Table2[[#This Row],[NDHS_Ecoli_pure1]:[Ecoli_mem2]])</f>
        <v>14431496.120000001</v>
      </c>
    </row>
    <row r="165" spans="1:15" x14ac:dyDescent="0.25">
      <c r="A165" t="s">
        <v>393</v>
      </c>
      <c r="B165" s="38">
        <v>0</v>
      </c>
      <c r="C165" s="38">
        <v>0</v>
      </c>
      <c r="D165" s="38">
        <v>0</v>
      </c>
      <c r="E165" s="38">
        <v>1781694.2</v>
      </c>
      <c r="F165" s="38">
        <v>2582720.2000000002</v>
      </c>
      <c r="G165" s="38">
        <v>1689332.5</v>
      </c>
      <c r="H165" s="38">
        <v>6115570.5</v>
      </c>
      <c r="I165" s="38">
        <v>5822764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f>SUM(Table2[[#This Row],[NDHS_Ecoli_pure1]:[Ecoli_mem2]])</f>
        <v>17992081.399999999</v>
      </c>
    </row>
    <row r="166" spans="1:15" x14ac:dyDescent="0.25">
      <c r="A166" t="s">
        <v>2646</v>
      </c>
      <c r="B166" s="38">
        <v>0</v>
      </c>
      <c r="C166" s="38">
        <v>0</v>
      </c>
      <c r="D166" s="38">
        <v>0</v>
      </c>
      <c r="E166" s="38">
        <v>790206.4</v>
      </c>
      <c r="F166" s="38">
        <v>904276.3</v>
      </c>
      <c r="G166" s="38">
        <v>504885.9</v>
      </c>
      <c r="H166" s="38">
        <v>6031313</v>
      </c>
      <c r="I166" s="38">
        <v>6653371.5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f>SUM(Table2[[#This Row],[NDHS_Ecoli_pure1]:[Ecoli_mem2]])</f>
        <v>14884053.1</v>
      </c>
    </row>
    <row r="167" spans="1:15" x14ac:dyDescent="0.25">
      <c r="A167" t="s">
        <v>2008</v>
      </c>
      <c r="B167" s="38">
        <v>0</v>
      </c>
      <c r="C167" s="38">
        <v>0</v>
      </c>
      <c r="D167" s="38">
        <v>0</v>
      </c>
      <c r="E167" s="38">
        <v>841732.6</v>
      </c>
      <c r="F167" s="38">
        <v>367845.12</v>
      </c>
      <c r="G167" s="38">
        <v>395083.16</v>
      </c>
      <c r="H167" s="38">
        <v>5928189</v>
      </c>
      <c r="I167" s="38">
        <v>3999968.5</v>
      </c>
      <c r="J167" s="38">
        <v>783316.1</v>
      </c>
      <c r="K167" s="38">
        <v>220251.1</v>
      </c>
      <c r="L167" s="38">
        <v>0</v>
      </c>
      <c r="M167" s="38">
        <v>0</v>
      </c>
      <c r="N167" s="38">
        <v>0</v>
      </c>
      <c r="O167" s="38">
        <f>SUM(Table2[[#This Row],[NDHS_Ecoli_pure1]:[Ecoli_mem2]])</f>
        <v>12536385.579999998</v>
      </c>
    </row>
    <row r="168" spans="1:15" x14ac:dyDescent="0.25">
      <c r="A168" t="s">
        <v>505</v>
      </c>
      <c r="B168" s="38">
        <v>0</v>
      </c>
      <c r="C168" s="38">
        <v>0</v>
      </c>
      <c r="D168" s="38">
        <v>0</v>
      </c>
      <c r="E168" s="38">
        <v>651331.43999999994</v>
      </c>
      <c r="F168" s="38">
        <v>548560.93999999994</v>
      </c>
      <c r="G168" s="38">
        <v>219597.89</v>
      </c>
      <c r="H168" s="38">
        <v>5915794.5</v>
      </c>
      <c r="I168" s="38">
        <v>3922822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f>SUM(Table2[[#This Row],[NDHS_Ecoli_pure1]:[Ecoli_mem2]])</f>
        <v>11258106.77</v>
      </c>
    </row>
    <row r="169" spans="1:15" x14ac:dyDescent="0.25">
      <c r="A169" t="s">
        <v>517</v>
      </c>
      <c r="B169" s="38">
        <v>0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5874473</v>
      </c>
      <c r="I169" s="38">
        <v>4766863.5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f>SUM(Table2[[#This Row],[NDHS_Ecoli_pure1]:[Ecoli_mem2]])</f>
        <v>10641336.5</v>
      </c>
    </row>
    <row r="170" spans="1:15" x14ac:dyDescent="0.25">
      <c r="A170" t="s">
        <v>2285</v>
      </c>
      <c r="B170" s="38">
        <v>6085798.5</v>
      </c>
      <c r="C170" s="38">
        <v>6662311</v>
      </c>
      <c r="D170" s="38">
        <v>7533091.5</v>
      </c>
      <c r="E170" s="38">
        <v>7605407</v>
      </c>
      <c r="F170" s="38">
        <v>6358422.5</v>
      </c>
      <c r="G170" s="38">
        <v>6243478.5</v>
      </c>
      <c r="H170" s="38">
        <v>5577016</v>
      </c>
      <c r="I170" s="38">
        <v>6952492.5</v>
      </c>
      <c r="J170" s="38">
        <v>3268677.5</v>
      </c>
      <c r="K170" s="38">
        <v>8974528</v>
      </c>
      <c r="L170" s="38">
        <v>6938600.5</v>
      </c>
      <c r="M170" s="38">
        <v>8889866</v>
      </c>
      <c r="N170" s="38">
        <v>8664060</v>
      </c>
      <c r="O170" s="38">
        <f>SUM(Table2[[#This Row],[NDHS_Ecoli_pure1]:[Ecoli_mem2]])</f>
        <v>65261223</v>
      </c>
    </row>
    <row r="171" spans="1:15" x14ac:dyDescent="0.25">
      <c r="A171" t="s">
        <v>1147</v>
      </c>
      <c r="B171" s="38">
        <v>5262040.5</v>
      </c>
      <c r="C171" s="38">
        <v>5270714.5</v>
      </c>
      <c r="D171" s="38">
        <v>6483638.5</v>
      </c>
      <c r="E171" s="38">
        <v>7541736.5</v>
      </c>
      <c r="F171" s="38">
        <v>5458530</v>
      </c>
      <c r="G171" s="38">
        <v>5578366</v>
      </c>
      <c r="H171" s="38">
        <v>5542828.5</v>
      </c>
      <c r="I171" s="38">
        <v>5589544.5</v>
      </c>
      <c r="J171" s="38">
        <v>5987981.5</v>
      </c>
      <c r="K171" s="38">
        <v>7172397.5</v>
      </c>
      <c r="L171" s="38">
        <v>6777390</v>
      </c>
      <c r="M171" s="38">
        <v>8080215.5</v>
      </c>
      <c r="N171" s="38">
        <v>7970995.5</v>
      </c>
      <c r="O171" s="38">
        <f>SUM(Table2[[#This Row],[NDHS_Ecoli_pure1]:[Ecoli_mem2]])</f>
        <v>59887778</v>
      </c>
    </row>
    <row r="172" spans="1:15" x14ac:dyDescent="0.25">
      <c r="A172" t="s">
        <v>423</v>
      </c>
      <c r="B172" s="38">
        <v>0</v>
      </c>
      <c r="C172" s="38">
        <v>0</v>
      </c>
      <c r="D172" s="38">
        <v>0</v>
      </c>
      <c r="E172" s="38">
        <v>1584513.9</v>
      </c>
      <c r="F172" s="38">
        <v>2214238.7999999998</v>
      </c>
      <c r="G172" s="38">
        <v>1295074.2</v>
      </c>
      <c r="H172" s="38">
        <v>5528341.5</v>
      </c>
      <c r="I172" s="38">
        <v>4617702</v>
      </c>
      <c r="J172" s="38">
        <v>488158.9</v>
      </c>
      <c r="K172" s="38">
        <v>253480.61</v>
      </c>
      <c r="L172" s="38">
        <v>0</v>
      </c>
      <c r="M172" s="38">
        <v>0</v>
      </c>
      <c r="N172" s="38">
        <v>0</v>
      </c>
      <c r="O172" s="38">
        <f>SUM(Table2[[#This Row],[NDHS_Ecoli_pure1]:[Ecoli_mem2]])</f>
        <v>15981509.909999998</v>
      </c>
    </row>
    <row r="173" spans="1:15" x14ac:dyDescent="0.25">
      <c r="A173" t="s">
        <v>477</v>
      </c>
      <c r="B173" s="38">
        <v>0</v>
      </c>
      <c r="C173" s="38">
        <v>0</v>
      </c>
      <c r="D173" s="38">
        <v>0</v>
      </c>
      <c r="E173" s="38">
        <v>436669.53</v>
      </c>
      <c r="F173" s="38">
        <v>477665.8</v>
      </c>
      <c r="G173" s="38">
        <v>212082.48</v>
      </c>
      <c r="H173" s="38">
        <v>5412640.5</v>
      </c>
      <c r="I173" s="38">
        <v>6017582.5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f>SUM(Table2[[#This Row],[NDHS_Ecoli_pure1]:[Ecoli_mem2]])</f>
        <v>12556640.810000001</v>
      </c>
    </row>
    <row r="174" spans="1:15" x14ac:dyDescent="0.25">
      <c r="A174" t="s">
        <v>3508</v>
      </c>
      <c r="B174" s="38">
        <v>0</v>
      </c>
      <c r="C174" s="38">
        <v>0</v>
      </c>
      <c r="D174" s="38">
        <v>0</v>
      </c>
      <c r="E174" s="38">
        <v>433489.75</v>
      </c>
      <c r="F174" s="38">
        <v>306309.88</v>
      </c>
      <c r="G174" s="38">
        <v>103623.64</v>
      </c>
      <c r="H174" s="38">
        <v>5385218</v>
      </c>
      <c r="I174" s="38">
        <v>12145602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f>SUM(Table2[[#This Row],[NDHS_Ecoli_pure1]:[Ecoli_mem2]])</f>
        <v>18374243.27</v>
      </c>
    </row>
    <row r="175" spans="1:15" x14ac:dyDescent="0.25">
      <c r="A175" t="s">
        <v>499</v>
      </c>
      <c r="B175" s="38">
        <v>0</v>
      </c>
      <c r="C175" s="38">
        <v>0</v>
      </c>
      <c r="D175" s="38">
        <v>0</v>
      </c>
      <c r="E175" s="38">
        <v>587317.4</v>
      </c>
      <c r="F175" s="38">
        <v>576399.75</v>
      </c>
      <c r="G175" s="38">
        <v>317406.53000000003</v>
      </c>
      <c r="H175" s="38">
        <v>5335061</v>
      </c>
      <c r="I175" s="38">
        <v>4601572.5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f>SUM(Table2[[#This Row],[NDHS_Ecoli_pure1]:[Ecoli_mem2]])</f>
        <v>11417757.18</v>
      </c>
    </row>
    <row r="176" spans="1:15" x14ac:dyDescent="0.25">
      <c r="A176" t="s">
        <v>391</v>
      </c>
      <c r="B176" s="38">
        <v>0</v>
      </c>
      <c r="C176" s="38">
        <v>0</v>
      </c>
      <c r="D176" s="38">
        <v>0</v>
      </c>
      <c r="E176" s="38">
        <v>1623696.2</v>
      </c>
      <c r="F176" s="38">
        <v>1907246.8</v>
      </c>
      <c r="G176" s="38">
        <v>1177882.1000000001</v>
      </c>
      <c r="H176" s="38">
        <v>5245097</v>
      </c>
      <c r="I176" s="38">
        <v>8120643.5</v>
      </c>
      <c r="J176" s="38">
        <v>208247.53</v>
      </c>
      <c r="K176" s="38">
        <v>0</v>
      </c>
      <c r="L176" s="38">
        <v>0</v>
      </c>
      <c r="M176" s="38">
        <v>0</v>
      </c>
      <c r="N176" s="38">
        <v>0</v>
      </c>
      <c r="O176" s="38">
        <f>SUM(Table2[[#This Row],[NDHS_Ecoli_pure1]:[Ecoli_mem2]])</f>
        <v>18282813.130000003</v>
      </c>
    </row>
    <row r="177" spans="1:15" x14ac:dyDescent="0.25">
      <c r="A177" t="s">
        <v>503</v>
      </c>
      <c r="B177" s="38">
        <v>0</v>
      </c>
      <c r="C177" s="38">
        <v>0</v>
      </c>
      <c r="D177" s="38">
        <v>0</v>
      </c>
      <c r="E177" s="38">
        <v>722057.25</v>
      </c>
      <c r="F177" s="38">
        <v>442478.9</v>
      </c>
      <c r="G177" s="38">
        <v>246814.28</v>
      </c>
      <c r="H177" s="38">
        <v>5160742.5</v>
      </c>
      <c r="I177" s="38">
        <v>4718936.5</v>
      </c>
      <c r="J177" s="38">
        <v>57803.17</v>
      </c>
      <c r="K177" s="38">
        <v>0</v>
      </c>
      <c r="L177" s="38">
        <v>0</v>
      </c>
      <c r="M177" s="38">
        <v>0</v>
      </c>
      <c r="N177" s="38">
        <v>0</v>
      </c>
      <c r="O177" s="38">
        <f>SUM(Table2[[#This Row],[NDHS_Ecoli_pure1]:[Ecoli_mem2]])</f>
        <v>11348832.6</v>
      </c>
    </row>
    <row r="178" spans="1:15" x14ac:dyDescent="0.25">
      <c r="A178" t="s">
        <v>3664</v>
      </c>
      <c r="B178" s="38">
        <v>0</v>
      </c>
      <c r="C178" s="38">
        <v>0</v>
      </c>
      <c r="D178" s="38">
        <v>0</v>
      </c>
      <c r="E178" s="38">
        <v>5351333</v>
      </c>
      <c r="F178" s="38">
        <v>5540584</v>
      </c>
      <c r="G178" s="38">
        <v>432744.75</v>
      </c>
      <c r="H178" s="38">
        <v>5154458</v>
      </c>
      <c r="I178" s="38">
        <v>3252673.5</v>
      </c>
      <c r="J178" s="38">
        <v>248060.39</v>
      </c>
      <c r="K178" s="38">
        <v>67186.585999999996</v>
      </c>
      <c r="L178" s="38">
        <v>0</v>
      </c>
      <c r="M178" s="38">
        <v>0</v>
      </c>
      <c r="N178" s="38">
        <v>0</v>
      </c>
      <c r="O178" s="38">
        <f>SUM(Table2[[#This Row],[NDHS_Ecoli_pure1]:[Ecoli_mem2]])</f>
        <v>20047040.226</v>
      </c>
    </row>
    <row r="179" spans="1:15" x14ac:dyDescent="0.25">
      <c r="A179" t="s">
        <v>4027</v>
      </c>
      <c r="B179" s="38">
        <v>6769728.5</v>
      </c>
      <c r="C179" s="38">
        <v>4831898.5</v>
      </c>
      <c r="D179" s="38">
        <v>5746354.5</v>
      </c>
      <c r="E179" s="38">
        <v>4891329</v>
      </c>
      <c r="F179" s="38">
        <v>3168292.2</v>
      </c>
      <c r="G179" s="38">
        <v>3999620.2</v>
      </c>
      <c r="H179" s="38">
        <v>5028398.5</v>
      </c>
      <c r="I179" s="38">
        <v>4042994.2</v>
      </c>
      <c r="J179" s="38">
        <v>854271.06</v>
      </c>
      <c r="K179" s="38">
        <v>2081319.4</v>
      </c>
      <c r="L179" s="38">
        <v>28202084</v>
      </c>
      <c r="M179" s="38">
        <v>25024850</v>
      </c>
      <c r="N179" s="38">
        <v>28545806</v>
      </c>
      <c r="O179" s="38">
        <f>SUM(Table2[[#This Row],[NDHS_Ecoli_pure1]:[Ecoli_mem2]])</f>
        <v>41414206.060000002</v>
      </c>
    </row>
    <row r="180" spans="1:15" x14ac:dyDescent="0.25">
      <c r="A180" t="s">
        <v>483</v>
      </c>
      <c r="B180" s="38">
        <v>0</v>
      </c>
      <c r="C180" s="38">
        <v>0</v>
      </c>
      <c r="D180" s="38">
        <v>0</v>
      </c>
      <c r="E180" s="38">
        <v>1148418.5</v>
      </c>
      <c r="F180" s="38">
        <v>1389187.4</v>
      </c>
      <c r="G180" s="38">
        <v>836256.4</v>
      </c>
      <c r="H180" s="38">
        <v>4685588.5</v>
      </c>
      <c r="I180" s="38">
        <v>4076593.5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f>SUM(Table2[[#This Row],[NDHS_Ecoli_pure1]:[Ecoli_mem2]])</f>
        <v>12136044.300000001</v>
      </c>
    </row>
    <row r="181" spans="1:15" x14ac:dyDescent="0.25">
      <c r="A181" t="s">
        <v>1495</v>
      </c>
      <c r="B181" s="38">
        <v>4112238.2</v>
      </c>
      <c r="C181" s="38">
        <v>4290190.5</v>
      </c>
      <c r="D181" s="38">
        <v>4712057</v>
      </c>
      <c r="E181" s="38">
        <v>6809573.5</v>
      </c>
      <c r="F181" s="38">
        <v>4804965</v>
      </c>
      <c r="G181" s="38">
        <v>4590488.5</v>
      </c>
      <c r="H181" s="38">
        <v>4684972</v>
      </c>
      <c r="I181" s="38">
        <v>6414937.5</v>
      </c>
      <c r="J181" s="38">
        <v>4766110</v>
      </c>
      <c r="K181" s="38">
        <v>5874845.5</v>
      </c>
      <c r="L181" s="38">
        <v>5032095.5</v>
      </c>
      <c r="M181" s="38">
        <v>6605448</v>
      </c>
      <c r="N181" s="38">
        <v>5956015</v>
      </c>
      <c r="O181" s="38">
        <f>SUM(Table2[[#This Row],[NDHS_Ecoli_pure1]:[Ecoli_mem2]])</f>
        <v>51060377.700000003</v>
      </c>
    </row>
    <row r="182" spans="1:15" x14ac:dyDescent="0.25">
      <c r="A182" t="s">
        <v>463</v>
      </c>
      <c r="B182" s="38">
        <v>0</v>
      </c>
      <c r="C182" s="38">
        <v>0</v>
      </c>
      <c r="D182" s="38">
        <v>0</v>
      </c>
      <c r="E182" s="38">
        <v>1236445.1000000001</v>
      </c>
      <c r="F182" s="38">
        <v>1736593.9</v>
      </c>
      <c r="G182" s="38">
        <v>1116121</v>
      </c>
      <c r="H182" s="38">
        <v>4550190.5</v>
      </c>
      <c r="I182" s="38">
        <v>3968259.5</v>
      </c>
      <c r="J182" s="38">
        <v>395913.2</v>
      </c>
      <c r="K182" s="38">
        <v>246507.28</v>
      </c>
      <c r="L182" s="38">
        <v>0</v>
      </c>
      <c r="M182" s="38">
        <v>0</v>
      </c>
      <c r="N182" s="38">
        <v>0</v>
      </c>
      <c r="O182" s="38">
        <f>SUM(Table2[[#This Row],[NDHS_Ecoli_pure1]:[Ecoli_mem2]])</f>
        <v>13250030.479999999</v>
      </c>
    </row>
    <row r="183" spans="1:15" x14ac:dyDescent="0.25">
      <c r="A183" t="s">
        <v>880</v>
      </c>
      <c r="B183" s="38">
        <v>4887192.5</v>
      </c>
      <c r="C183" s="38">
        <v>5044453.5</v>
      </c>
      <c r="D183" s="38">
        <v>5471274.5</v>
      </c>
      <c r="E183" s="38">
        <v>5894657</v>
      </c>
      <c r="F183" s="38">
        <v>4862453</v>
      </c>
      <c r="G183" s="38">
        <v>5124319</v>
      </c>
      <c r="H183" s="38">
        <v>4501074</v>
      </c>
      <c r="I183" s="38">
        <v>4692717.5</v>
      </c>
      <c r="J183" s="38">
        <v>5310074</v>
      </c>
      <c r="K183" s="38">
        <v>5710683</v>
      </c>
      <c r="L183" s="38">
        <v>5261695</v>
      </c>
      <c r="M183" s="38">
        <v>6035089.5</v>
      </c>
      <c r="N183" s="38">
        <v>6512681</v>
      </c>
      <c r="O183" s="38">
        <f>SUM(Table2[[#This Row],[NDHS_Ecoli_pure1]:[Ecoli_mem2]])</f>
        <v>51498898</v>
      </c>
    </row>
    <row r="184" spans="1:15" x14ac:dyDescent="0.25">
      <c r="A184" t="s">
        <v>521</v>
      </c>
      <c r="B184" s="38">
        <v>0</v>
      </c>
      <c r="C184" s="38">
        <v>0</v>
      </c>
      <c r="D184" s="38">
        <v>0</v>
      </c>
      <c r="E184" s="38">
        <v>1154793.2</v>
      </c>
      <c r="F184" s="38">
        <v>1240234.8999999999</v>
      </c>
      <c r="G184" s="38">
        <v>765428.06</v>
      </c>
      <c r="H184" s="38">
        <v>4447869.5</v>
      </c>
      <c r="I184" s="38">
        <v>2772678.2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f>SUM(Table2[[#This Row],[NDHS_Ecoli_pure1]:[Ecoli_mem2]])</f>
        <v>10381003.859999999</v>
      </c>
    </row>
    <row r="185" spans="1:15" x14ac:dyDescent="0.25">
      <c r="A185" t="s">
        <v>2322</v>
      </c>
      <c r="B185" s="38">
        <v>0</v>
      </c>
      <c r="C185" s="38">
        <v>0</v>
      </c>
      <c r="D185" s="38">
        <v>0</v>
      </c>
      <c r="E185" s="38">
        <v>370651.66</v>
      </c>
      <c r="F185" s="38">
        <v>282876.90000000002</v>
      </c>
      <c r="G185" s="38">
        <v>107442.67</v>
      </c>
      <c r="H185" s="38">
        <v>4302952.5</v>
      </c>
      <c r="I185" s="38">
        <v>9417131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f>SUM(Table2[[#This Row],[NDHS_Ecoli_pure1]:[Ecoli_mem2]])</f>
        <v>14481054.73</v>
      </c>
    </row>
    <row r="186" spans="1:15" x14ac:dyDescent="0.25">
      <c r="A186" t="s">
        <v>3244</v>
      </c>
      <c r="B186" s="38">
        <v>4987026</v>
      </c>
      <c r="C186" s="38">
        <v>4930045</v>
      </c>
      <c r="D186" s="38">
        <v>5583925</v>
      </c>
      <c r="E186" s="38">
        <v>6809421.5</v>
      </c>
      <c r="F186" s="38">
        <v>5706468</v>
      </c>
      <c r="G186" s="38">
        <v>4894844</v>
      </c>
      <c r="H186" s="38">
        <v>4271878.5</v>
      </c>
      <c r="I186" s="38">
        <v>4834764.5</v>
      </c>
      <c r="J186" s="38">
        <v>6502388.5</v>
      </c>
      <c r="K186" s="38">
        <v>8086313.5</v>
      </c>
      <c r="L186" s="38">
        <v>6055234</v>
      </c>
      <c r="M186" s="38">
        <v>7684922.5</v>
      </c>
      <c r="N186" s="38">
        <v>7217378</v>
      </c>
      <c r="O186" s="38">
        <f>SUM(Table2[[#This Row],[NDHS_Ecoli_pure1]:[Ecoli_mem2]])</f>
        <v>56607074.5</v>
      </c>
    </row>
    <row r="187" spans="1:15" x14ac:dyDescent="0.25">
      <c r="A187" t="s">
        <v>3639</v>
      </c>
      <c r="B187" s="38">
        <v>0</v>
      </c>
      <c r="C187" s="38">
        <v>0</v>
      </c>
      <c r="D187" s="38">
        <v>0</v>
      </c>
      <c r="E187" s="38">
        <v>894764.3</v>
      </c>
      <c r="F187" s="38">
        <v>1507216.1</v>
      </c>
      <c r="G187" s="38">
        <v>742273.44</v>
      </c>
      <c r="H187" s="38">
        <v>4262300.5</v>
      </c>
      <c r="I187" s="38">
        <v>4520759</v>
      </c>
      <c r="J187" s="38">
        <v>958863.3</v>
      </c>
      <c r="K187" s="38">
        <v>378761.6</v>
      </c>
      <c r="L187" s="38">
        <v>0</v>
      </c>
      <c r="M187" s="38">
        <v>0</v>
      </c>
      <c r="N187" s="38">
        <v>0</v>
      </c>
      <c r="O187" s="38">
        <f>SUM(Table2[[#This Row],[NDHS_Ecoli_pure1]:[Ecoli_mem2]])</f>
        <v>13264938.24</v>
      </c>
    </row>
    <row r="188" spans="1:15" x14ac:dyDescent="0.25">
      <c r="A188" t="s">
        <v>4090</v>
      </c>
      <c r="B188" s="38">
        <v>1135789.5</v>
      </c>
      <c r="C188" s="38">
        <v>846953.9</v>
      </c>
      <c r="D188" s="38">
        <v>1188395.3999999999</v>
      </c>
      <c r="E188" s="38">
        <v>2116416.2000000002</v>
      </c>
      <c r="F188" s="38">
        <v>2504328.5</v>
      </c>
      <c r="G188" s="38">
        <v>1972906.2</v>
      </c>
      <c r="H188" s="38">
        <v>4225763.5</v>
      </c>
      <c r="I188" s="38">
        <v>3591165</v>
      </c>
      <c r="J188" s="38">
        <v>1180488</v>
      </c>
      <c r="K188" s="38">
        <v>1599550</v>
      </c>
      <c r="L188" s="38">
        <v>1160738</v>
      </c>
      <c r="M188" s="38">
        <v>1031599.8</v>
      </c>
      <c r="N188" s="38">
        <v>1235850.5</v>
      </c>
      <c r="O188" s="38">
        <f>SUM(Table2[[#This Row],[NDHS_Ecoli_pure1]:[Ecoli_mem2]])</f>
        <v>20361756.199999999</v>
      </c>
    </row>
    <row r="189" spans="1:15" x14ac:dyDescent="0.25">
      <c r="A189" t="s">
        <v>513</v>
      </c>
      <c r="B189" s="38">
        <v>0</v>
      </c>
      <c r="C189" s="38">
        <v>0</v>
      </c>
      <c r="D189" s="38">
        <v>0</v>
      </c>
      <c r="E189" s="38">
        <v>516845.56</v>
      </c>
      <c r="F189" s="38">
        <v>520094.5</v>
      </c>
      <c r="G189" s="38">
        <v>138178.32999999999</v>
      </c>
      <c r="H189" s="38">
        <v>4204755.5</v>
      </c>
      <c r="I189" s="38">
        <v>5522195.5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f>SUM(Table2[[#This Row],[NDHS_Ecoli_pure1]:[Ecoli_mem2]])</f>
        <v>10902069.390000001</v>
      </c>
    </row>
    <row r="190" spans="1:15" x14ac:dyDescent="0.25">
      <c r="A190" t="s">
        <v>1732</v>
      </c>
      <c r="B190" s="38">
        <v>0</v>
      </c>
      <c r="C190" s="38">
        <v>0</v>
      </c>
      <c r="D190" s="38">
        <v>0</v>
      </c>
      <c r="E190" s="38">
        <v>255719.97</v>
      </c>
      <c r="F190" s="38">
        <v>691416</v>
      </c>
      <c r="G190" s="38">
        <v>328255.71999999997</v>
      </c>
      <c r="H190" s="38">
        <v>4156508.8</v>
      </c>
      <c r="I190" s="38">
        <v>5162073.5</v>
      </c>
      <c r="J190" s="38">
        <v>6841845</v>
      </c>
      <c r="K190" s="38">
        <v>542753.30000000005</v>
      </c>
      <c r="L190" s="38">
        <v>0</v>
      </c>
      <c r="M190" s="38">
        <v>0</v>
      </c>
      <c r="N190" s="38">
        <v>0</v>
      </c>
      <c r="O190" s="38">
        <f>SUM(Table2[[#This Row],[NDHS_Ecoli_pure1]:[Ecoli_mem2]])</f>
        <v>17978572.290000003</v>
      </c>
    </row>
    <row r="191" spans="1:15" x14ac:dyDescent="0.25">
      <c r="A191" t="s">
        <v>537</v>
      </c>
      <c r="B191" s="38">
        <v>0</v>
      </c>
      <c r="C191" s="38">
        <v>0</v>
      </c>
      <c r="D191" s="38">
        <v>0</v>
      </c>
      <c r="E191" s="38">
        <v>1338329.1000000001</v>
      </c>
      <c r="F191" s="38">
        <v>1282099</v>
      </c>
      <c r="G191" s="38">
        <v>770723.25</v>
      </c>
      <c r="H191" s="38">
        <v>4053700.5</v>
      </c>
      <c r="I191" s="38">
        <v>2093687.4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f>SUM(Table2[[#This Row],[NDHS_Ecoli_pure1]:[Ecoli_mem2]])</f>
        <v>9538539.25</v>
      </c>
    </row>
    <row r="192" spans="1:15" x14ac:dyDescent="0.25">
      <c r="A192" t="s">
        <v>1176</v>
      </c>
      <c r="B192" s="38">
        <v>4502892</v>
      </c>
      <c r="C192" s="38">
        <v>4423990</v>
      </c>
      <c r="D192" s="38">
        <v>5100232</v>
      </c>
      <c r="E192" s="38">
        <v>6284090</v>
      </c>
      <c r="F192" s="38">
        <v>4453200.5</v>
      </c>
      <c r="G192" s="38">
        <v>4331946.5</v>
      </c>
      <c r="H192" s="38">
        <v>3970802.8</v>
      </c>
      <c r="I192" s="38">
        <v>4043189.2</v>
      </c>
      <c r="J192" s="38">
        <v>5122956.5</v>
      </c>
      <c r="K192" s="38">
        <v>5629457</v>
      </c>
      <c r="L192" s="38">
        <v>5274062</v>
      </c>
      <c r="M192" s="38">
        <v>7183572</v>
      </c>
      <c r="N192" s="38">
        <v>7200870.5</v>
      </c>
      <c r="O192" s="38">
        <f>SUM(Table2[[#This Row],[NDHS_Ecoli_pure1]:[Ecoli_mem2]])</f>
        <v>47862756.5</v>
      </c>
    </row>
    <row r="193" spans="1:15" x14ac:dyDescent="0.25">
      <c r="A193" t="s">
        <v>2903</v>
      </c>
      <c r="B193" s="38">
        <v>0</v>
      </c>
      <c r="C193" s="38">
        <v>0</v>
      </c>
      <c r="D193" s="38">
        <v>0</v>
      </c>
      <c r="E193" s="38">
        <v>1422746.6</v>
      </c>
      <c r="F193" s="38">
        <v>1287492.6000000001</v>
      </c>
      <c r="G193" s="38">
        <v>686598.8</v>
      </c>
      <c r="H193" s="38">
        <v>3916907.8</v>
      </c>
      <c r="I193" s="38">
        <v>2308444.2000000002</v>
      </c>
      <c r="J193" s="38">
        <v>192554.27</v>
      </c>
      <c r="K193" s="38">
        <v>0</v>
      </c>
      <c r="L193" s="38">
        <v>0</v>
      </c>
      <c r="M193" s="38">
        <v>0</v>
      </c>
      <c r="N193" s="38">
        <v>0</v>
      </c>
      <c r="O193" s="38">
        <f>SUM(Table2[[#This Row],[NDHS_Ecoli_pure1]:[Ecoli_mem2]])</f>
        <v>9814744.2699999996</v>
      </c>
    </row>
    <row r="194" spans="1:15" x14ac:dyDescent="0.25">
      <c r="A194" t="s">
        <v>533</v>
      </c>
      <c r="B194" s="38">
        <v>0</v>
      </c>
      <c r="C194" s="38">
        <v>0</v>
      </c>
      <c r="D194" s="38">
        <v>0</v>
      </c>
      <c r="E194" s="38">
        <v>1344767.4</v>
      </c>
      <c r="F194" s="38">
        <v>1300934.8</v>
      </c>
      <c r="G194" s="38">
        <v>730730.75</v>
      </c>
      <c r="H194" s="38">
        <v>3746044</v>
      </c>
      <c r="I194" s="38">
        <v>2791918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f>SUM(Table2[[#This Row],[NDHS_Ecoli_pure1]:[Ecoli_mem2]])</f>
        <v>9914394.9499999993</v>
      </c>
    </row>
    <row r="195" spans="1:15" x14ac:dyDescent="0.25">
      <c r="A195" t="s">
        <v>1932</v>
      </c>
      <c r="B195" s="38">
        <v>0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3600516.5</v>
      </c>
      <c r="I195" s="38">
        <v>12735633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f>SUM(Table2[[#This Row],[NDHS_Ecoli_pure1]:[Ecoli_mem2]])</f>
        <v>16336149.5</v>
      </c>
    </row>
    <row r="196" spans="1:15" x14ac:dyDescent="0.25">
      <c r="A196" t="s">
        <v>417</v>
      </c>
      <c r="B196" s="38">
        <v>0</v>
      </c>
      <c r="C196" s="38">
        <v>0</v>
      </c>
      <c r="D196" s="38">
        <v>0</v>
      </c>
      <c r="E196" s="38">
        <v>4062386.8</v>
      </c>
      <c r="F196" s="38">
        <v>3714083.8</v>
      </c>
      <c r="G196" s="38">
        <v>2463746.5</v>
      </c>
      <c r="H196" s="38">
        <v>3557713.2</v>
      </c>
      <c r="I196" s="38">
        <v>2741057.2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f>SUM(Table2[[#This Row],[NDHS_Ecoli_pure1]:[Ecoli_mem2]])</f>
        <v>16538987.5</v>
      </c>
    </row>
    <row r="197" spans="1:15" x14ac:dyDescent="0.25">
      <c r="A197" t="s">
        <v>1638</v>
      </c>
      <c r="B197" s="38">
        <v>5231707.5</v>
      </c>
      <c r="C197" s="38">
        <v>5149063</v>
      </c>
      <c r="D197" s="38">
        <v>6293089.5</v>
      </c>
      <c r="E197" s="38">
        <v>5957744.5</v>
      </c>
      <c r="F197" s="38">
        <v>5269869</v>
      </c>
      <c r="G197" s="38">
        <v>4965405.5</v>
      </c>
      <c r="H197" s="38">
        <v>3456175</v>
      </c>
      <c r="I197" s="38">
        <v>4135684.5</v>
      </c>
      <c r="J197" s="38">
        <v>3630358.2</v>
      </c>
      <c r="K197" s="38">
        <v>7210651</v>
      </c>
      <c r="L197" s="38">
        <v>6680353.5</v>
      </c>
      <c r="M197" s="38">
        <v>7625275</v>
      </c>
      <c r="N197" s="38">
        <v>7536347</v>
      </c>
      <c r="O197" s="38">
        <f>SUM(Table2[[#This Row],[NDHS_Ecoli_pure1]:[Ecoli_mem2]])</f>
        <v>51299747.700000003</v>
      </c>
    </row>
    <row r="198" spans="1:15" x14ac:dyDescent="0.25">
      <c r="A198" t="s">
        <v>541</v>
      </c>
      <c r="B198" s="38">
        <v>0</v>
      </c>
      <c r="C198" s="38">
        <v>0</v>
      </c>
      <c r="D198" s="38">
        <v>0</v>
      </c>
      <c r="E198" s="38">
        <v>913332.06</v>
      </c>
      <c r="F198" s="38">
        <v>541961.1</v>
      </c>
      <c r="G198" s="38">
        <v>212942.17</v>
      </c>
      <c r="H198" s="38">
        <v>3453659</v>
      </c>
      <c r="I198" s="38">
        <v>4276554.5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f>SUM(Table2[[#This Row],[NDHS_Ecoli_pure1]:[Ecoli_mem2]])</f>
        <v>9398448.8300000001</v>
      </c>
    </row>
    <row r="199" spans="1:15" x14ac:dyDescent="0.25">
      <c r="A199" t="s">
        <v>509</v>
      </c>
      <c r="B199" s="38">
        <v>0</v>
      </c>
      <c r="C199" s="38">
        <v>0</v>
      </c>
      <c r="D199" s="38">
        <v>0</v>
      </c>
      <c r="E199" s="38">
        <v>1083764.5</v>
      </c>
      <c r="F199" s="38">
        <v>1652859.9</v>
      </c>
      <c r="G199" s="38">
        <v>1237906.5</v>
      </c>
      <c r="H199" s="38">
        <v>3433541</v>
      </c>
      <c r="I199" s="38">
        <v>3681304</v>
      </c>
      <c r="J199" s="38">
        <v>67074.259999999995</v>
      </c>
      <c r="K199" s="38">
        <v>0</v>
      </c>
      <c r="L199" s="38">
        <v>0</v>
      </c>
      <c r="M199" s="38">
        <v>0</v>
      </c>
      <c r="N199" s="38">
        <v>0</v>
      </c>
      <c r="O199" s="38">
        <f>SUM(Table2[[#This Row],[NDHS_Ecoli_pure1]:[Ecoli_mem2]])</f>
        <v>11156450.16</v>
      </c>
    </row>
    <row r="200" spans="1:15" x14ac:dyDescent="0.25">
      <c r="A200" t="s">
        <v>219</v>
      </c>
      <c r="B200" s="38">
        <v>1128593.1000000001</v>
      </c>
      <c r="C200" s="38">
        <v>1432247.5</v>
      </c>
      <c r="D200" s="38">
        <v>1333073</v>
      </c>
      <c r="E200" s="38">
        <v>1851445.8</v>
      </c>
      <c r="F200" s="38">
        <v>1905104.1</v>
      </c>
      <c r="G200" s="38">
        <v>586033.93999999994</v>
      </c>
      <c r="H200" s="38">
        <v>3385422.2</v>
      </c>
      <c r="I200" s="38">
        <v>3857258</v>
      </c>
      <c r="J200" s="38">
        <v>6500211.5</v>
      </c>
      <c r="K200" s="38">
        <v>4354372</v>
      </c>
      <c r="L200" s="38">
        <v>0</v>
      </c>
      <c r="M200" s="38">
        <v>0</v>
      </c>
      <c r="N200" s="38">
        <v>0</v>
      </c>
      <c r="O200" s="38">
        <f>SUM(Table2[[#This Row],[NDHS_Ecoli_pure1]:[Ecoli_mem2]])</f>
        <v>26333761.140000001</v>
      </c>
    </row>
    <row r="201" spans="1:15" x14ac:dyDescent="0.25">
      <c r="A201" t="s">
        <v>1549</v>
      </c>
      <c r="B201" s="38">
        <v>0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3360838.8</v>
      </c>
      <c r="I201" s="38">
        <v>8794742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f>SUM(Table2[[#This Row],[NDHS_Ecoli_pure1]:[Ecoli_mem2]])</f>
        <v>12155580.800000001</v>
      </c>
    </row>
    <row r="202" spans="1:15" x14ac:dyDescent="0.25">
      <c r="A202" t="s">
        <v>543</v>
      </c>
      <c r="B202" s="38">
        <v>0</v>
      </c>
      <c r="C202" s="38">
        <v>0</v>
      </c>
      <c r="D202" s="38">
        <v>0</v>
      </c>
      <c r="E202" s="38">
        <v>854381.06</v>
      </c>
      <c r="F202" s="38">
        <v>1317508.3999999999</v>
      </c>
      <c r="G202" s="38">
        <v>742096.94</v>
      </c>
      <c r="H202" s="38">
        <v>3246024.5</v>
      </c>
      <c r="I202" s="38">
        <v>2806764.5</v>
      </c>
      <c r="J202" s="38">
        <v>251658.52</v>
      </c>
      <c r="K202" s="38">
        <v>135281.97</v>
      </c>
      <c r="L202" s="38">
        <v>0</v>
      </c>
      <c r="M202" s="38">
        <v>0</v>
      </c>
      <c r="N202" s="38">
        <v>0</v>
      </c>
      <c r="O202" s="38">
        <f>SUM(Table2[[#This Row],[NDHS_Ecoli_pure1]:[Ecoli_mem2]])</f>
        <v>9353715.8900000006</v>
      </c>
    </row>
    <row r="203" spans="1:15" x14ac:dyDescent="0.25">
      <c r="A203" t="s">
        <v>1770</v>
      </c>
      <c r="B203" s="38">
        <v>8515416</v>
      </c>
      <c r="C203" s="38">
        <v>7940187.5</v>
      </c>
      <c r="D203" s="38">
        <v>8929968</v>
      </c>
      <c r="E203" s="38">
        <v>9172498</v>
      </c>
      <c r="F203" s="38">
        <v>6869266.5</v>
      </c>
      <c r="G203" s="38">
        <v>7372292</v>
      </c>
      <c r="H203" s="38">
        <v>3164264.2</v>
      </c>
      <c r="I203" s="38">
        <v>3458542.5</v>
      </c>
      <c r="J203" s="38">
        <v>7033756</v>
      </c>
      <c r="K203" s="38">
        <v>8706816</v>
      </c>
      <c r="L203" s="38">
        <v>10485556</v>
      </c>
      <c r="M203" s="38">
        <v>13239477</v>
      </c>
      <c r="N203" s="38">
        <v>12753848</v>
      </c>
      <c r="O203" s="38">
        <f>SUM(Table2[[#This Row],[NDHS_Ecoli_pure1]:[Ecoli_mem2]])</f>
        <v>71163006.700000003</v>
      </c>
    </row>
    <row r="204" spans="1:15" x14ac:dyDescent="0.25">
      <c r="A204" t="s">
        <v>2902</v>
      </c>
      <c r="B204" s="38">
        <v>0</v>
      </c>
      <c r="C204" s="38">
        <v>0</v>
      </c>
      <c r="D204" s="38">
        <v>0</v>
      </c>
      <c r="E204" s="38">
        <v>1600512.8</v>
      </c>
      <c r="F204" s="38">
        <v>1649401.1</v>
      </c>
      <c r="G204" s="38">
        <v>1064720.8999999999</v>
      </c>
      <c r="H204" s="38">
        <v>3046581</v>
      </c>
      <c r="I204" s="38">
        <v>1717044.9</v>
      </c>
      <c r="J204" s="38">
        <v>221176.45</v>
      </c>
      <c r="K204" s="38">
        <v>205175.17</v>
      </c>
      <c r="L204" s="38">
        <v>0</v>
      </c>
      <c r="M204" s="38">
        <v>0</v>
      </c>
      <c r="N204" s="38">
        <v>0</v>
      </c>
      <c r="O204" s="38">
        <f>SUM(Table2[[#This Row],[NDHS_Ecoli_pure1]:[Ecoli_mem2]])</f>
        <v>9504612.3200000003</v>
      </c>
    </row>
    <row r="205" spans="1:15" x14ac:dyDescent="0.25">
      <c r="A205" t="s">
        <v>1172</v>
      </c>
      <c r="B205" s="38">
        <v>3194751.2</v>
      </c>
      <c r="C205" s="38">
        <v>3207391.8</v>
      </c>
      <c r="D205" s="38">
        <v>3573680.2</v>
      </c>
      <c r="E205" s="38">
        <v>4436760</v>
      </c>
      <c r="F205" s="38">
        <v>3314191</v>
      </c>
      <c r="G205" s="38">
        <v>2924286.8</v>
      </c>
      <c r="H205" s="38">
        <v>2929535.8</v>
      </c>
      <c r="I205" s="38">
        <v>2959782.5</v>
      </c>
      <c r="J205" s="38">
        <v>3687476.8</v>
      </c>
      <c r="K205" s="38">
        <v>4006827</v>
      </c>
      <c r="L205" s="38">
        <v>3766210.5</v>
      </c>
      <c r="M205" s="38">
        <v>5222252</v>
      </c>
      <c r="N205" s="38">
        <v>5047474</v>
      </c>
      <c r="O205" s="38">
        <f>SUM(Table2[[#This Row],[NDHS_Ecoli_pure1]:[Ecoli_mem2]])</f>
        <v>34234683.100000001</v>
      </c>
    </row>
    <row r="206" spans="1:15" x14ac:dyDescent="0.25">
      <c r="A206" t="s">
        <v>664</v>
      </c>
      <c r="B206" s="38">
        <v>0</v>
      </c>
      <c r="C206" s="38">
        <v>0</v>
      </c>
      <c r="D206" s="38">
        <v>0</v>
      </c>
      <c r="E206" s="38">
        <v>2531517.2000000002</v>
      </c>
      <c r="F206" s="38">
        <v>0</v>
      </c>
      <c r="G206" s="38">
        <v>0</v>
      </c>
      <c r="H206" s="38">
        <v>2925112.8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f>SUM(Table2[[#This Row],[NDHS_Ecoli_pure1]:[Ecoli_mem2]])</f>
        <v>5456630</v>
      </c>
    </row>
    <row r="207" spans="1:15" x14ac:dyDescent="0.25">
      <c r="A207" t="s">
        <v>511</v>
      </c>
      <c r="B207" s="38">
        <v>0</v>
      </c>
      <c r="C207" s="38">
        <v>0</v>
      </c>
      <c r="D207" s="38">
        <v>0</v>
      </c>
      <c r="E207" s="38">
        <v>2589698.5</v>
      </c>
      <c r="F207" s="38">
        <v>2476662.5</v>
      </c>
      <c r="G207" s="38">
        <v>2013720.2</v>
      </c>
      <c r="H207" s="38">
        <v>2820749.8</v>
      </c>
      <c r="I207" s="38">
        <v>1153517.1000000001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f>SUM(Table2[[#This Row],[NDHS_Ecoli_pure1]:[Ecoli_mem2]])</f>
        <v>11054348.1</v>
      </c>
    </row>
    <row r="208" spans="1:15" x14ac:dyDescent="0.25">
      <c r="A208" t="s">
        <v>443</v>
      </c>
      <c r="B208" s="38">
        <v>0</v>
      </c>
      <c r="C208" s="38">
        <v>0</v>
      </c>
      <c r="D208" s="38">
        <v>0</v>
      </c>
      <c r="E208" s="38">
        <v>53169.72</v>
      </c>
      <c r="F208" s="38">
        <v>87665.35</v>
      </c>
      <c r="G208" s="38">
        <v>0</v>
      </c>
      <c r="H208" s="38">
        <v>2685298.5</v>
      </c>
      <c r="I208" s="38">
        <v>3181917.5</v>
      </c>
      <c r="J208" s="38">
        <v>4252424</v>
      </c>
      <c r="K208" s="38">
        <v>4102911.2</v>
      </c>
      <c r="L208" s="38">
        <v>0</v>
      </c>
      <c r="M208" s="38">
        <v>0</v>
      </c>
      <c r="N208" s="38">
        <v>0</v>
      </c>
      <c r="O208" s="38">
        <f>SUM(Table2[[#This Row],[NDHS_Ecoli_pure1]:[Ecoli_mem2]])</f>
        <v>14363386.27</v>
      </c>
    </row>
    <row r="209" spans="1:15" x14ac:dyDescent="0.25">
      <c r="A209" t="s">
        <v>3042</v>
      </c>
      <c r="B209" s="38">
        <v>67640.28</v>
      </c>
      <c r="C209" s="38">
        <v>60319.766000000003</v>
      </c>
      <c r="D209" s="38">
        <v>0</v>
      </c>
      <c r="E209" s="38">
        <v>1704291.4</v>
      </c>
      <c r="F209" s="38">
        <v>1827768.4</v>
      </c>
      <c r="G209" s="38">
        <v>1412742.4</v>
      </c>
      <c r="H209" s="38">
        <v>2568298.7999999998</v>
      </c>
      <c r="I209" s="38">
        <v>2227455</v>
      </c>
      <c r="J209" s="38">
        <v>582967.30000000005</v>
      </c>
      <c r="K209" s="38">
        <v>698606.2</v>
      </c>
      <c r="L209" s="38">
        <v>0</v>
      </c>
      <c r="M209" s="38">
        <v>0</v>
      </c>
      <c r="N209" s="38">
        <v>0</v>
      </c>
      <c r="O209" s="38">
        <f>SUM(Table2[[#This Row],[NDHS_Ecoli_pure1]:[Ecoli_mem2]])</f>
        <v>11150089.546</v>
      </c>
    </row>
    <row r="210" spans="1:15" x14ac:dyDescent="0.25">
      <c r="A210" t="s">
        <v>4220</v>
      </c>
      <c r="B210" s="38">
        <v>3937734.2</v>
      </c>
      <c r="C210" s="38">
        <v>3014229</v>
      </c>
      <c r="D210" s="38">
        <v>4405249.5</v>
      </c>
      <c r="E210" s="38">
        <v>4844578</v>
      </c>
      <c r="F210" s="38">
        <v>4627743</v>
      </c>
      <c r="G210" s="38">
        <v>4357056</v>
      </c>
      <c r="H210" s="38">
        <v>2460456.7999999998</v>
      </c>
      <c r="I210" s="38">
        <v>2045942.9</v>
      </c>
      <c r="J210" s="38">
        <v>3495460.2</v>
      </c>
      <c r="K210" s="38">
        <v>6569290.5</v>
      </c>
      <c r="L210" s="38">
        <v>3135981.5</v>
      </c>
      <c r="M210" s="38">
        <v>2854524.5</v>
      </c>
      <c r="N210" s="38">
        <v>3902652</v>
      </c>
      <c r="O210" s="38">
        <f>SUM(Table2[[#This Row],[NDHS_Ecoli_pure1]:[Ecoli_mem2]])</f>
        <v>39757740.099999994</v>
      </c>
    </row>
    <row r="211" spans="1:15" x14ac:dyDescent="0.25">
      <c r="A211" t="s">
        <v>311</v>
      </c>
      <c r="B211" s="38">
        <v>0</v>
      </c>
      <c r="C211" s="38">
        <v>0</v>
      </c>
      <c r="D211" s="38">
        <v>0</v>
      </c>
      <c r="E211" s="38">
        <v>67006</v>
      </c>
      <c r="F211" s="38">
        <v>0</v>
      </c>
      <c r="G211" s="38">
        <v>0</v>
      </c>
      <c r="H211" s="38">
        <v>2417829.7999999998</v>
      </c>
      <c r="I211" s="38">
        <v>3354122.5</v>
      </c>
      <c r="J211" s="38">
        <v>8823570</v>
      </c>
      <c r="K211" s="38">
        <v>15620204</v>
      </c>
      <c r="L211" s="38">
        <v>0</v>
      </c>
      <c r="M211" s="38">
        <v>0</v>
      </c>
      <c r="N211" s="38">
        <v>0</v>
      </c>
      <c r="O211" s="38">
        <f>SUM(Table2[[#This Row],[NDHS_Ecoli_pure1]:[Ecoli_mem2]])</f>
        <v>30282732.300000001</v>
      </c>
    </row>
    <row r="212" spans="1:15" x14ac:dyDescent="0.25">
      <c r="A212" t="s">
        <v>527</v>
      </c>
      <c r="B212" s="38">
        <v>401876.72</v>
      </c>
      <c r="C212" s="38">
        <v>290589.34000000003</v>
      </c>
      <c r="D212" s="38">
        <v>450449.34</v>
      </c>
      <c r="E212" s="38">
        <v>1101732</v>
      </c>
      <c r="F212" s="38">
        <v>1234834</v>
      </c>
      <c r="G212" s="38">
        <v>956670.5</v>
      </c>
      <c r="H212" s="38">
        <v>2347256.7999999998</v>
      </c>
      <c r="I212" s="38">
        <v>2115531.5</v>
      </c>
      <c r="J212" s="38">
        <v>464602.25</v>
      </c>
      <c r="K212" s="38">
        <v>661564.4</v>
      </c>
      <c r="L212" s="38">
        <v>415253.78</v>
      </c>
      <c r="M212" s="38">
        <v>322307.3</v>
      </c>
      <c r="N212" s="38">
        <v>421614.1</v>
      </c>
      <c r="O212" s="38">
        <f>SUM(Table2[[#This Row],[NDHS_Ecoli_pure1]:[Ecoli_mem2]])</f>
        <v>10025106.85</v>
      </c>
    </row>
    <row r="213" spans="1:15" x14ac:dyDescent="0.25">
      <c r="A213" t="s">
        <v>2286</v>
      </c>
      <c r="B213" s="38">
        <v>1506835.4</v>
      </c>
      <c r="C213" s="38">
        <v>1897236.8</v>
      </c>
      <c r="D213" s="38">
        <v>2392053.7999999998</v>
      </c>
      <c r="E213" s="38">
        <v>2061451.6</v>
      </c>
      <c r="F213" s="38">
        <v>1901539.2</v>
      </c>
      <c r="G213" s="38">
        <v>2310345.7999999998</v>
      </c>
      <c r="H213" s="38">
        <v>2294950</v>
      </c>
      <c r="I213" s="38">
        <v>2396551.2000000002</v>
      </c>
      <c r="J213" s="38">
        <v>442831.62</v>
      </c>
      <c r="K213" s="38">
        <v>1839280.8</v>
      </c>
      <c r="L213" s="38">
        <v>3638520.2</v>
      </c>
      <c r="M213" s="38">
        <v>4307421.5</v>
      </c>
      <c r="N213" s="38">
        <v>4407481.5</v>
      </c>
      <c r="O213" s="38">
        <f>SUM(Table2[[#This Row],[NDHS_Ecoli_pure1]:[Ecoli_mem2]])</f>
        <v>19043076.219999999</v>
      </c>
    </row>
    <row r="214" spans="1:15" x14ac:dyDescent="0.25">
      <c r="A214" t="s">
        <v>4457</v>
      </c>
      <c r="B214" s="38">
        <v>2408730.2000000002</v>
      </c>
      <c r="C214" s="38">
        <v>1881844.6</v>
      </c>
      <c r="D214" s="38">
        <v>2148322.2000000002</v>
      </c>
      <c r="E214" s="38">
        <v>2826796.2</v>
      </c>
      <c r="F214" s="38">
        <v>1621943.5</v>
      </c>
      <c r="G214" s="38">
        <v>2055556.5</v>
      </c>
      <c r="H214" s="38">
        <v>2073196.9</v>
      </c>
      <c r="I214" s="38">
        <v>1867323.1</v>
      </c>
      <c r="J214" s="38">
        <v>2241566.7999999998</v>
      </c>
      <c r="K214" s="38">
        <v>2826030.5</v>
      </c>
      <c r="L214" s="38">
        <v>2060094.5</v>
      </c>
      <c r="M214" s="38">
        <v>1918557.5</v>
      </c>
      <c r="N214" s="38">
        <v>2313825.5</v>
      </c>
      <c r="O214" s="38">
        <f>SUM(Table2[[#This Row],[NDHS_Ecoli_pure1]:[Ecoli_mem2]])</f>
        <v>21951310.500000004</v>
      </c>
    </row>
    <row r="215" spans="1:15" x14ac:dyDescent="0.25">
      <c r="A215" t="s">
        <v>2431</v>
      </c>
      <c r="B215" s="38">
        <v>1606460.1</v>
      </c>
      <c r="C215" s="38">
        <v>1602910.8</v>
      </c>
      <c r="D215" s="38">
        <v>1696498.4</v>
      </c>
      <c r="E215" s="38">
        <v>1614910.8</v>
      </c>
      <c r="F215" s="38">
        <v>1611321.2</v>
      </c>
      <c r="G215" s="38">
        <v>1895002.4</v>
      </c>
      <c r="H215" s="38">
        <v>1890430.6</v>
      </c>
      <c r="I215" s="38">
        <v>1754171.1</v>
      </c>
      <c r="J215" s="38">
        <v>0</v>
      </c>
      <c r="K215" s="38">
        <v>400735.03</v>
      </c>
      <c r="L215" s="38">
        <v>3083863.2</v>
      </c>
      <c r="M215" s="38">
        <v>3371825.2</v>
      </c>
      <c r="N215" s="38">
        <v>3411837.5</v>
      </c>
      <c r="O215" s="38">
        <f>SUM(Table2[[#This Row],[NDHS_Ecoli_pure1]:[Ecoli_mem2]])</f>
        <v>14072440.43</v>
      </c>
    </row>
    <row r="216" spans="1:15" x14ac:dyDescent="0.25">
      <c r="A216" t="s">
        <v>287</v>
      </c>
      <c r="B216" s="38">
        <v>0</v>
      </c>
      <c r="C216" s="38">
        <v>0</v>
      </c>
      <c r="D216" s="38">
        <v>0</v>
      </c>
      <c r="E216" s="38">
        <v>12752214</v>
      </c>
      <c r="F216" s="38">
        <v>10991309</v>
      </c>
      <c r="G216" s="38">
        <v>8068283</v>
      </c>
      <c r="H216" s="38">
        <v>1766496.4</v>
      </c>
      <c r="I216" s="38">
        <v>1794948.2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f>SUM(Table2[[#This Row],[NDHS_Ecoli_pure1]:[Ecoli_mem2]])</f>
        <v>35373250.600000001</v>
      </c>
    </row>
    <row r="217" spans="1:15" x14ac:dyDescent="0.25">
      <c r="A217" t="s">
        <v>1904</v>
      </c>
      <c r="B217" s="38">
        <v>3786708.5</v>
      </c>
      <c r="C217" s="38">
        <v>4667162</v>
      </c>
      <c r="D217" s="38">
        <v>4436215</v>
      </c>
      <c r="E217" s="38">
        <v>10053902</v>
      </c>
      <c r="F217" s="38">
        <v>5162358</v>
      </c>
      <c r="G217" s="38">
        <v>5215739</v>
      </c>
      <c r="H217" s="38">
        <v>1762115.1</v>
      </c>
      <c r="I217" s="38">
        <v>1658885.2</v>
      </c>
      <c r="J217" s="38">
        <v>2491437</v>
      </c>
      <c r="K217" s="38">
        <v>1344590.1</v>
      </c>
      <c r="L217" s="38">
        <v>5302926</v>
      </c>
      <c r="M217" s="38">
        <v>5823984.5</v>
      </c>
      <c r="N217" s="38">
        <v>3928559.5</v>
      </c>
      <c r="O217" s="38">
        <f>SUM(Table2[[#This Row],[NDHS_Ecoli_pure1]:[Ecoli_mem2]])</f>
        <v>40579111.900000006</v>
      </c>
    </row>
    <row r="218" spans="1:15" x14ac:dyDescent="0.25">
      <c r="A218" t="s">
        <v>1977</v>
      </c>
      <c r="B218" s="38">
        <v>120753.73</v>
      </c>
      <c r="C218" s="38">
        <v>150863.79999999999</v>
      </c>
      <c r="D218" s="38">
        <v>118704.95</v>
      </c>
      <c r="E218" s="38">
        <v>305739.56</v>
      </c>
      <c r="F218" s="38">
        <v>286894.34000000003</v>
      </c>
      <c r="G218" s="38">
        <v>125515.05</v>
      </c>
      <c r="H218" s="38">
        <v>1745127.5</v>
      </c>
      <c r="I218" s="38">
        <v>1972561.6</v>
      </c>
      <c r="J218" s="38">
        <v>44220840</v>
      </c>
      <c r="K218" s="38">
        <v>5199737.5</v>
      </c>
      <c r="L218" s="38">
        <v>0</v>
      </c>
      <c r="M218" s="38">
        <v>0</v>
      </c>
      <c r="N218" s="38">
        <v>0</v>
      </c>
      <c r="O218" s="38">
        <f>SUM(Table2[[#This Row],[NDHS_Ecoli_pure1]:[Ecoli_mem2]])</f>
        <v>54246738.030000001</v>
      </c>
    </row>
    <row r="219" spans="1:15" x14ac:dyDescent="0.25">
      <c r="A219" t="s">
        <v>1608</v>
      </c>
      <c r="B219" s="38">
        <v>5647549.5</v>
      </c>
      <c r="C219" s="38">
        <v>5465368.5</v>
      </c>
      <c r="D219" s="38">
        <v>6351225.5</v>
      </c>
      <c r="E219" s="38">
        <v>7120610.5</v>
      </c>
      <c r="F219" s="38">
        <v>5672341</v>
      </c>
      <c r="G219" s="38">
        <v>5385561</v>
      </c>
      <c r="H219" s="38">
        <v>1653579.1</v>
      </c>
      <c r="I219" s="38">
        <v>2568772.2000000002</v>
      </c>
      <c r="J219" s="38">
        <v>2250247</v>
      </c>
      <c r="K219" s="38">
        <v>5534619.5</v>
      </c>
      <c r="L219" s="38">
        <v>7895395.5</v>
      </c>
      <c r="M219" s="38">
        <v>9113014</v>
      </c>
      <c r="N219" s="38">
        <v>8895035</v>
      </c>
      <c r="O219" s="38">
        <f>SUM(Table2[[#This Row],[NDHS_Ecoli_pure1]:[Ecoli_mem2]])</f>
        <v>47649873.800000004</v>
      </c>
    </row>
    <row r="220" spans="1:15" x14ac:dyDescent="0.25">
      <c r="A220" t="s">
        <v>3744</v>
      </c>
      <c r="B220" s="38">
        <v>0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1565629.8</v>
      </c>
      <c r="I220" s="38">
        <v>226869.4</v>
      </c>
      <c r="J220" s="38">
        <v>14210907</v>
      </c>
      <c r="K220" s="38">
        <v>15171266</v>
      </c>
      <c r="L220" s="38">
        <v>0</v>
      </c>
      <c r="M220" s="38">
        <v>0</v>
      </c>
      <c r="N220" s="38">
        <v>0</v>
      </c>
      <c r="O220" s="38">
        <f>SUM(Table2[[#This Row],[NDHS_Ecoli_pure1]:[Ecoli_mem2]])</f>
        <v>31174672.199999999</v>
      </c>
    </row>
    <row r="221" spans="1:15" x14ac:dyDescent="0.25">
      <c r="A221" t="s">
        <v>774</v>
      </c>
      <c r="B221" s="38">
        <v>1726829.8</v>
      </c>
      <c r="C221" s="38">
        <v>1628309.8</v>
      </c>
      <c r="D221" s="38">
        <v>1830231.9</v>
      </c>
      <c r="E221" s="38">
        <v>2355990.7999999998</v>
      </c>
      <c r="F221" s="38">
        <v>1670999.5</v>
      </c>
      <c r="G221" s="38">
        <v>1614930.4</v>
      </c>
      <c r="H221" s="38">
        <v>1546751.5</v>
      </c>
      <c r="I221" s="38">
        <v>1607981.9</v>
      </c>
      <c r="J221" s="38">
        <v>1805811.4</v>
      </c>
      <c r="K221" s="38">
        <v>2042586.4</v>
      </c>
      <c r="L221" s="38">
        <v>2018808.1</v>
      </c>
      <c r="M221" s="38">
        <v>2628747.5</v>
      </c>
      <c r="N221" s="38">
        <v>2629748.2000000002</v>
      </c>
      <c r="O221" s="38">
        <f>SUM(Table2[[#This Row],[NDHS_Ecoli_pure1]:[Ecoli_mem2]])</f>
        <v>17830423.400000002</v>
      </c>
    </row>
    <row r="222" spans="1:15" x14ac:dyDescent="0.25">
      <c r="A222" t="s">
        <v>898</v>
      </c>
      <c r="B222" s="38">
        <v>1602750.4</v>
      </c>
      <c r="C222" s="38">
        <v>1559100.5</v>
      </c>
      <c r="D222" s="38">
        <v>1712711.2</v>
      </c>
      <c r="E222" s="38">
        <v>1492498.5</v>
      </c>
      <c r="F222" s="38">
        <v>1452311.1</v>
      </c>
      <c r="G222" s="38">
        <v>1320554.6000000001</v>
      </c>
      <c r="H222" s="38">
        <v>1490944.8</v>
      </c>
      <c r="I222" s="38">
        <v>1544454.8</v>
      </c>
      <c r="J222" s="38">
        <v>1621144.8</v>
      </c>
      <c r="K222" s="38">
        <v>1628335.9</v>
      </c>
      <c r="L222" s="38">
        <v>1582076.9</v>
      </c>
      <c r="M222" s="38">
        <v>1764727.9</v>
      </c>
      <c r="N222" s="38">
        <v>1770312.5</v>
      </c>
      <c r="O222" s="38">
        <f>SUM(Table2[[#This Row],[NDHS_Ecoli_pure1]:[Ecoli_mem2]])</f>
        <v>15424806.600000001</v>
      </c>
    </row>
    <row r="223" spans="1:15" x14ac:dyDescent="0.25">
      <c r="A223" t="s">
        <v>4031</v>
      </c>
      <c r="B223" s="38">
        <v>2655319.2000000002</v>
      </c>
      <c r="C223" s="38">
        <v>2353407.7999999998</v>
      </c>
      <c r="D223" s="38">
        <v>2870697.8</v>
      </c>
      <c r="E223" s="38">
        <v>2784174.8</v>
      </c>
      <c r="F223" s="38">
        <v>2270407.2000000002</v>
      </c>
      <c r="G223" s="38">
        <v>2498813.2000000002</v>
      </c>
      <c r="H223" s="38">
        <v>1333968.6000000001</v>
      </c>
      <c r="I223" s="38">
        <v>1215699.1000000001</v>
      </c>
      <c r="J223" s="38">
        <v>2020859.1</v>
      </c>
      <c r="K223" s="38">
        <v>3460149.5</v>
      </c>
      <c r="L223" s="38">
        <v>2813644.2</v>
      </c>
      <c r="M223" s="38">
        <v>2545331.7999999998</v>
      </c>
      <c r="N223" s="38">
        <v>3237775</v>
      </c>
      <c r="O223" s="38">
        <f>SUM(Table2[[#This Row],[NDHS_Ecoli_pure1]:[Ecoli_mem2]])</f>
        <v>23463496.300000001</v>
      </c>
    </row>
    <row r="224" spans="1:15" x14ac:dyDescent="0.25">
      <c r="A224" t="s">
        <v>2959</v>
      </c>
      <c r="B224" s="38">
        <v>0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1285174.8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f>SUM(Table2[[#This Row],[NDHS_Ecoli_pure1]:[Ecoli_mem2]])</f>
        <v>1285174.8</v>
      </c>
    </row>
    <row r="225" spans="1:15" x14ac:dyDescent="0.25">
      <c r="A225" t="s">
        <v>3643</v>
      </c>
      <c r="B225" s="38">
        <v>2125476.7999999998</v>
      </c>
      <c r="C225" s="38">
        <v>2371941.2000000002</v>
      </c>
      <c r="D225" s="38">
        <v>2865047.8</v>
      </c>
      <c r="E225" s="38">
        <v>3104187.2</v>
      </c>
      <c r="F225" s="38">
        <v>2615184.5</v>
      </c>
      <c r="G225" s="38">
        <v>2068537.4</v>
      </c>
      <c r="H225" s="38">
        <v>1231583.8</v>
      </c>
      <c r="I225" s="38">
        <v>1138658.8</v>
      </c>
      <c r="J225" s="38">
        <v>1009807</v>
      </c>
      <c r="K225" s="38">
        <v>2168395.2000000002</v>
      </c>
      <c r="L225" s="38">
        <v>2448398.7999999998</v>
      </c>
      <c r="M225" s="38">
        <v>2250583.2000000002</v>
      </c>
      <c r="N225" s="38">
        <v>2216823.5</v>
      </c>
      <c r="O225" s="38">
        <f>SUM(Table2[[#This Row],[NDHS_Ecoli_pure1]:[Ecoli_mem2]])</f>
        <v>20698819.699999999</v>
      </c>
    </row>
    <row r="226" spans="1:15" x14ac:dyDescent="0.25">
      <c r="A226" t="s">
        <v>3241</v>
      </c>
      <c r="B226" s="38">
        <v>3643208.8</v>
      </c>
      <c r="C226" s="38">
        <v>3462765.5</v>
      </c>
      <c r="D226" s="38">
        <v>3688600.8</v>
      </c>
      <c r="E226" s="38">
        <v>2480900.7999999998</v>
      </c>
      <c r="F226" s="38">
        <v>2930455.5</v>
      </c>
      <c r="G226" s="38">
        <v>2888136.2</v>
      </c>
      <c r="H226" s="38">
        <v>1218997.2</v>
      </c>
      <c r="I226" s="38">
        <v>1408186.8</v>
      </c>
      <c r="J226" s="38">
        <v>3645551.5</v>
      </c>
      <c r="K226" s="38">
        <v>4229906</v>
      </c>
      <c r="L226" s="38">
        <v>4027182.5</v>
      </c>
      <c r="M226" s="38">
        <v>4181039.8</v>
      </c>
      <c r="N226" s="38">
        <v>4390959</v>
      </c>
      <c r="O226" s="38">
        <f>SUM(Table2[[#This Row],[NDHS_Ecoli_pure1]:[Ecoli_mem2]])</f>
        <v>29596709.099999998</v>
      </c>
    </row>
    <row r="227" spans="1:15" x14ac:dyDescent="0.25">
      <c r="A227" t="s">
        <v>1998</v>
      </c>
      <c r="B227" s="38">
        <v>668115.9</v>
      </c>
      <c r="C227" s="38">
        <v>646585.1</v>
      </c>
      <c r="D227" s="38">
        <v>839423.2</v>
      </c>
      <c r="E227" s="38">
        <v>1362802.5</v>
      </c>
      <c r="F227" s="38">
        <v>821691.9</v>
      </c>
      <c r="G227" s="38">
        <v>616029.93999999994</v>
      </c>
      <c r="H227" s="38">
        <v>1140656.6000000001</v>
      </c>
      <c r="I227" s="38">
        <v>1121644.8999999999</v>
      </c>
      <c r="J227" s="38">
        <v>1805712.6</v>
      </c>
      <c r="K227" s="38">
        <v>1817201.8</v>
      </c>
      <c r="L227" s="38">
        <v>778014.4</v>
      </c>
      <c r="M227" s="38">
        <v>1147272.2</v>
      </c>
      <c r="N227" s="38">
        <v>1063636.5</v>
      </c>
      <c r="O227" s="38">
        <f>SUM(Table2[[#This Row],[NDHS_Ecoli_pure1]:[Ecoli_mem2]])</f>
        <v>10839864.440000001</v>
      </c>
    </row>
    <row r="228" spans="1:15" x14ac:dyDescent="0.25">
      <c r="A228" t="s">
        <v>2293</v>
      </c>
      <c r="B228" s="38">
        <v>1291866</v>
      </c>
      <c r="C228" s="38">
        <v>1148192.8999999999</v>
      </c>
      <c r="D228" s="38">
        <v>1372735.8</v>
      </c>
      <c r="E228" s="38">
        <v>1829282.8</v>
      </c>
      <c r="F228" s="38">
        <v>1271893.6000000001</v>
      </c>
      <c r="G228" s="38">
        <v>1154487.5</v>
      </c>
      <c r="H228" s="38">
        <v>1121561</v>
      </c>
      <c r="I228" s="38">
        <v>1405920.5</v>
      </c>
      <c r="J228" s="38">
        <v>1797684.5</v>
      </c>
      <c r="K228" s="38">
        <v>1991616.9</v>
      </c>
      <c r="L228" s="38">
        <v>1364547.6</v>
      </c>
      <c r="M228" s="38">
        <v>1907550.8</v>
      </c>
      <c r="N228" s="38">
        <v>1777151</v>
      </c>
      <c r="O228" s="38">
        <f>SUM(Table2[[#This Row],[NDHS_Ecoli_pure1]:[Ecoli_mem2]])</f>
        <v>14385241.5</v>
      </c>
    </row>
    <row r="229" spans="1:15" x14ac:dyDescent="0.25">
      <c r="A229" t="s">
        <v>4056</v>
      </c>
      <c r="B229" s="38">
        <v>2089999.4</v>
      </c>
      <c r="C229" s="38">
        <v>1639846.2</v>
      </c>
      <c r="D229" s="38">
        <v>2216907.2000000002</v>
      </c>
      <c r="E229" s="38">
        <v>2119813.5</v>
      </c>
      <c r="F229" s="38">
        <v>1811687.8</v>
      </c>
      <c r="G229" s="38">
        <v>1983929.4</v>
      </c>
      <c r="H229" s="38">
        <v>1102900.5</v>
      </c>
      <c r="I229" s="38">
        <v>847132.2</v>
      </c>
      <c r="J229" s="38">
        <v>1583148</v>
      </c>
      <c r="K229" s="38">
        <v>2794254.8</v>
      </c>
      <c r="L229" s="38">
        <v>2205829.7999999998</v>
      </c>
      <c r="M229" s="38">
        <v>2036886.8</v>
      </c>
      <c r="N229" s="38">
        <v>2611812.2000000002</v>
      </c>
      <c r="O229" s="38">
        <f>SUM(Table2[[#This Row],[NDHS_Ecoli_pure1]:[Ecoli_mem2]])</f>
        <v>18189619</v>
      </c>
    </row>
    <row r="230" spans="1:15" x14ac:dyDescent="0.25">
      <c r="A230" t="s">
        <v>656</v>
      </c>
      <c r="B230" s="38">
        <v>0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1056323.5</v>
      </c>
      <c r="I230" s="38">
        <v>2384113.5</v>
      </c>
      <c r="J230" s="38">
        <v>7890054</v>
      </c>
      <c r="K230" s="38">
        <v>2951455.5</v>
      </c>
      <c r="L230" s="38">
        <v>0</v>
      </c>
      <c r="M230" s="38">
        <v>0</v>
      </c>
      <c r="N230" s="38">
        <v>0</v>
      </c>
      <c r="O230" s="38">
        <f>SUM(Table2[[#This Row],[NDHS_Ecoli_pure1]:[Ecoli_mem2]])</f>
        <v>14281946.5</v>
      </c>
    </row>
    <row r="231" spans="1:15" x14ac:dyDescent="0.25">
      <c r="A231" t="s">
        <v>873</v>
      </c>
      <c r="B231" s="38">
        <v>1174478</v>
      </c>
      <c r="C231" s="38">
        <v>1250286.8999999999</v>
      </c>
      <c r="D231" s="38">
        <v>1460222.8</v>
      </c>
      <c r="E231" s="38">
        <v>1915311.2</v>
      </c>
      <c r="F231" s="38">
        <v>1174962.1000000001</v>
      </c>
      <c r="G231" s="38">
        <v>1232779</v>
      </c>
      <c r="H231" s="38">
        <v>1010954.75</v>
      </c>
      <c r="I231" s="38">
        <v>1057813.6000000001</v>
      </c>
      <c r="J231" s="38">
        <v>1320063.5</v>
      </c>
      <c r="K231" s="38">
        <v>1675747.2</v>
      </c>
      <c r="L231" s="38">
        <v>1404007.8</v>
      </c>
      <c r="M231" s="38">
        <v>1880011.8</v>
      </c>
      <c r="N231" s="38">
        <v>1965057.8</v>
      </c>
      <c r="O231" s="38">
        <f>SUM(Table2[[#This Row],[NDHS_Ecoli_pure1]:[Ecoli_mem2]])</f>
        <v>13272619.049999999</v>
      </c>
    </row>
    <row r="232" spans="1:15" x14ac:dyDescent="0.25">
      <c r="A232" t="s">
        <v>485</v>
      </c>
      <c r="B232" s="38">
        <v>0</v>
      </c>
      <c r="C232" s="38">
        <v>0</v>
      </c>
      <c r="D232" s="38">
        <v>0</v>
      </c>
      <c r="E232" s="38">
        <v>3756042.2</v>
      </c>
      <c r="F232" s="38">
        <v>3423607.2</v>
      </c>
      <c r="G232" s="38">
        <v>2674822.5</v>
      </c>
      <c r="H232" s="38">
        <v>1010691.94</v>
      </c>
      <c r="I232" s="38">
        <v>921117.3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f>SUM(Table2[[#This Row],[NDHS_Ecoli_pure1]:[Ecoli_mem2]])</f>
        <v>11786281.140000001</v>
      </c>
    </row>
    <row r="233" spans="1:15" x14ac:dyDescent="0.25">
      <c r="A233" t="s">
        <v>1639</v>
      </c>
      <c r="B233" s="38">
        <v>1784129.1</v>
      </c>
      <c r="C233" s="38">
        <v>1663880.5</v>
      </c>
      <c r="D233" s="38">
        <v>1887575.6</v>
      </c>
      <c r="E233" s="38">
        <v>1579036.4</v>
      </c>
      <c r="F233" s="38">
        <v>1685871.6</v>
      </c>
      <c r="G233" s="38">
        <v>1682362.8</v>
      </c>
      <c r="H233" s="38">
        <v>978351.6</v>
      </c>
      <c r="I233" s="38">
        <v>1132453.3999999999</v>
      </c>
      <c r="J233" s="38">
        <v>566780.4</v>
      </c>
      <c r="K233" s="38">
        <v>1336276.1000000001</v>
      </c>
      <c r="L233" s="38">
        <v>2016102.6</v>
      </c>
      <c r="M233" s="38">
        <v>2045762.2</v>
      </c>
      <c r="N233" s="38">
        <v>2027155.5</v>
      </c>
      <c r="O233" s="38">
        <f>SUM(Table2[[#This Row],[NDHS_Ecoli_pure1]:[Ecoli_mem2]])</f>
        <v>14296717.5</v>
      </c>
    </row>
    <row r="234" spans="1:15" x14ac:dyDescent="0.25">
      <c r="A234" t="s">
        <v>871</v>
      </c>
      <c r="B234" s="38">
        <v>1063370.8</v>
      </c>
      <c r="C234" s="38">
        <v>1192431.5</v>
      </c>
      <c r="D234" s="38">
        <v>1263960</v>
      </c>
      <c r="E234" s="38">
        <v>1681406.2</v>
      </c>
      <c r="F234" s="38">
        <v>1220966.8</v>
      </c>
      <c r="G234" s="38">
        <v>1040682.3</v>
      </c>
      <c r="H234" s="38">
        <v>922690.5</v>
      </c>
      <c r="I234" s="38">
        <v>963998.3</v>
      </c>
      <c r="J234" s="38">
        <v>1374047</v>
      </c>
      <c r="K234" s="38">
        <v>1744605.8</v>
      </c>
      <c r="L234" s="38">
        <v>1346576.9</v>
      </c>
      <c r="M234" s="38">
        <v>1814231.8</v>
      </c>
      <c r="N234" s="38">
        <v>1911815.9</v>
      </c>
      <c r="O234" s="38">
        <f>SUM(Table2[[#This Row],[NDHS_Ecoli_pure1]:[Ecoli_mem2]])</f>
        <v>12468159.200000001</v>
      </c>
    </row>
    <row r="235" spans="1:15" x14ac:dyDescent="0.25">
      <c r="A235" t="s">
        <v>655</v>
      </c>
      <c r="B235" s="38">
        <v>0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886142.75</v>
      </c>
      <c r="I235" s="38">
        <v>2054167.8</v>
      </c>
      <c r="J235" s="38">
        <v>6575476.5</v>
      </c>
      <c r="K235" s="38">
        <v>2553305</v>
      </c>
      <c r="L235" s="38">
        <v>0</v>
      </c>
      <c r="M235" s="38">
        <v>0</v>
      </c>
      <c r="N235" s="38">
        <v>0</v>
      </c>
      <c r="O235" s="38">
        <f>SUM(Table2[[#This Row],[NDHS_Ecoli_pure1]:[Ecoli_mem2]])</f>
        <v>12069092.050000001</v>
      </c>
    </row>
    <row r="236" spans="1:15" x14ac:dyDescent="0.25">
      <c r="A236" t="s">
        <v>183</v>
      </c>
      <c r="B236" s="38">
        <v>142407.95000000001</v>
      </c>
      <c r="C236" s="38">
        <v>105490.87</v>
      </c>
      <c r="D236" s="38">
        <v>155346.98000000001</v>
      </c>
      <c r="E236" s="38">
        <v>0</v>
      </c>
      <c r="F236" s="38">
        <v>64933.152000000002</v>
      </c>
      <c r="G236" s="38">
        <v>0</v>
      </c>
      <c r="H236" s="38">
        <v>875295.56</v>
      </c>
      <c r="I236" s="38">
        <v>1206263.8999999999</v>
      </c>
      <c r="J236" s="38">
        <v>31268044</v>
      </c>
      <c r="K236" s="38">
        <v>38328856</v>
      </c>
      <c r="L236" s="38">
        <v>0</v>
      </c>
      <c r="M236" s="38">
        <v>0</v>
      </c>
      <c r="N236" s="38">
        <v>0</v>
      </c>
      <c r="O236" s="38">
        <f>SUM(Table2[[#This Row],[NDHS_Ecoli_pure1]:[Ecoli_mem2]])</f>
        <v>72146638.412</v>
      </c>
    </row>
    <row r="237" spans="1:15" x14ac:dyDescent="0.25">
      <c r="A237" t="s">
        <v>1380</v>
      </c>
      <c r="B237" s="38">
        <v>986983.56</v>
      </c>
      <c r="C237" s="38">
        <v>969749.94</v>
      </c>
      <c r="D237" s="38">
        <v>1116505.8</v>
      </c>
      <c r="E237" s="38">
        <v>1382756.5</v>
      </c>
      <c r="F237" s="38">
        <v>942705.2</v>
      </c>
      <c r="G237" s="38">
        <v>883056.7</v>
      </c>
      <c r="H237" s="38">
        <v>856329.25</v>
      </c>
      <c r="I237" s="38">
        <v>1530891.5</v>
      </c>
      <c r="J237" s="38">
        <v>1546669</v>
      </c>
      <c r="K237" s="38">
        <v>1615128.8</v>
      </c>
      <c r="L237" s="38">
        <v>1018639.8</v>
      </c>
      <c r="M237" s="38">
        <v>1431862.8</v>
      </c>
      <c r="N237" s="38">
        <v>1318536.8999999999</v>
      </c>
      <c r="O237" s="38">
        <f>SUM(Table2[[#This Row],[NDHS_Ecoli_pure1]:[Ecoli_mem2]])</f>
        <v>11830776.25</v>
      </c>
    </row>
    <row r="238" spans="1:15" x14ac:dyDescent="0.25">
      <c r="A238" t="s">
        <v>567</v>
      </c>
      <c r="B238" s="38">
        <v>0</v>
      </c>
      <c r="C238" s="38">
        <v>0</v>
      </c>
      <c r="D238" s="38">
        <v>0</v>
      </c>
      <c r="E238" s="38">
        <v>2033822.4</v>
      </c>
      <c r="F238" s="38">
        <v>2624663</v>
      </c>
      <c r="G238" s="38">
        <v>1942581.2</v>
      </c>
      <c r="H238" s="38">
        <v>851720</v>
      </c>
      <c r="I238" s="38">
        <v>744514.94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f>SUM(Table2[[#This Row],[NDHS_Ecoli_pure1]:[Ecoli_mem2]])</f>
        <v>8197301.540000001</v>
      </c>
    </row>
    <row r="239" spans="1:15" x14ac:dyDescent="0.25">
      <c r="A239" t="s">
        <v>2336</v>
      </c>
      <c r="B239" s="38">
        <v>1087702.1000000001</v>
      </c>
      <c r="C239" s="38">
        <v>1058942.2</v>
      </c>
      <c r="D239" s="38">
        <v>1338899.2</v>
      </c>
      <c r="E239" s="38">
        <v>1482434.5</v>
      </c>
      <c r="F239" s="38">
        <v>1099327.8999999999</v>
      </c>
      <c r="G239" s="38">
        <v>990150.6</v>
      </c>
      <c r="H239" s="38">
        <v>837106.3</v>
      </c>
      <c r="I239" s="38">
        <v>982246.1</v>
      </c>
      <c r="J239" s="38">
        <v>401421.44</v>
      </c>
      <c r="K239" s="38">
        <v>1483792.6</v>
      </c>
      <c r="L239" s="38">
        <v>998691.56</v>
      </c>
      <c r="M239" s="38">
        <v>1375228.8</v>
      </c>
      <c r="N239" s="38">
        <v>1229876.6000000001</v>
      </c>
      <c r="O239" s="38">
        <f>SUM(Table2[[#This Row],[NDHS_Ecoli_pure1]:[Ecoli_mem2]])</f>
        <v>10762022.939999999</v>
      </c>
    </row>
    <row r="240" spans="1:15" x14ac:dyDescent="0.25">
      <c r="A240" t="s">
        <v>2306</v>
      </c>
      <c r="B240" s="38">
        <v>4980270</v>
      </c>
      <c r="C240" s="38">
        <v>3825806.8</v>
      </c>
      <c r="D240" s="38">
        <v>10772042</v>
      </c>
      <c r="E240" s="38">
        <v>1878072.6</v>
      </c>
      <c r="F240" s="38">
        <v>2958934.8</v>
      </c>
      <c r="G240" s="38">
        <v>3647602.5</v>
      </c>
      <c r="H240" s="38">
        <v>824851.4</v>
      </c>
      <c r="I240" s="38">
        <v>872119.4</v>
      </c>
      <c r="J240" s="38">
        <v>2578816</v>
      </c>
      <c r="K240" s="38">
        <v>825833.56</v>
      </c>
      <c r="L240" s="38">
        <v>865914.1</v>
      </c>
      <c r="M240" s="38">
        <v>1175440.5</v>
      </c>
      <c r="N240" s="38">
        <v>1067059.3999999999</v>
      </c>
      <c r="O240" s="38">
        <f>SUM(Table2[[#This Row],[NDHS_Ecoli_pure1]:[Ecoli_mem2]])</f>
        <v>33164349.059999999</v>
      </c>
    </row>
    <row r="241" spans="1:15" x14ac:dyDescent="0.25">
      <c r="A241" t="s">
        <v>2276</v>
      </c>
      <c r="B241" s="38">
        <v>1411499.9</v>
      </c>
      <c r="C241" s="38">
        <v>1425498.8</v>
      </c>
      <c r="D241" s="38">
        <v>1630280.8</v>
      </c>
      <c r="E241" s="38">
        <v>2071679</v>
      </c>
      <c r="F241" s="38">
        <v>1222312.8999999999</v>
      </c>
      <c r="G241" s="38">
        <v>944877</v>
      </c>
      <c r="H241" s="38">
        <v>822593.6</v>
      </c>
      <c r="I241" s="38">
        <v>1080174.6000000001</v>
      </c>
      <c r="J241" s="38">
        <v>2629137.2000000002</v>
      </c>
      <c r="K241" s="38">
        <v>2254540.2000000002</v>
      </c>
      <c r="L241" s="38">
        <v>1099565</v>
      </c>
      <c r="M241" s="38">
        <v>0</v>
      </c>
      <c r="N241" s="38">
        <v>1901248.6</v>
      </c>
      <c r="O241" s="38">
        <f>SUM(Table2[[#This Row],[NDHS_Ecoli_pure1]:[Ecoli_mem2]])</f>
        <v>15492594</v>
      </c>
    </row>
    <row r="242" spans="1:15" x14ac:dyDescent="0.25">
      <c r="A242" t="s">
        <v>2272</v>
      </c>
      <c r="B242" s="38">
        <v>1560108.8</v>
      </c>
      <c r="C242" s="38">
        <v>1484401.5</v>
      </c>
      <c r="D242" s="38">
        <v>1785576</v>
      </c>
      <c r="E242" s="38">
        <v>2316436.5</v>
      </c>
      <c r="F242" s="38">
        <v>1478862.1</v>
      </c>
      <c r="G242" s="38">
        <v>1290111.8</v>
      </c>
      <c r="H242" s="38">
        <v>814284.75</v>
      </c>
      <c r="I242" s="38">
        <v>1010635.06</v>
      </c>
      <c r="J242" s="38">
        <v>2743195.2</v>
      </c>
      <c r="K242" s="38">
        <v>2740619.2</v>
      </c>
      <c r="L242" s="38">
        <v>1528464.5</v>
      </c>
      <c r="M242" s="38">
        <v>2261315.5</v>
      </c>
      <c r="N242" s="38">
        <v>2036333</v>
      </c>
      <c r="O242" s="38">
        <f>SUM(Table2[[#This Row],[NDHS_Ecoli_pure1]:[Ecoli_mem2]])</f>
        <v>17224230.91</v>
      </c>
    </row>
    <row r="243" spans="1:15" x14ac:dyDescent="0.25">
      <c r="A243" t="s">
        <v>4038</v>
      </c>
      <c r="B243" s="38">
        <v>1663006.8</v>
      </c>
      <c r="C243" s="38">
        <v>1331980.2</v>
      </c>
      <c r="D243" s="38">
        <v>1800098.2</v>
      </c>
      <c r="E243" s="38">
        <v>1689595.1</v>
      </c>
      <c r="F243" s="38">
        <v>1396481.2</v>
      </c>
      <c r="G243" s="38">
        <v>1620403.1</v>
      </c>
      <c r="H243" s="38">
        <v>804544.94</v>
      </c>
      <c r="I243" s="38">
        <v>760770.56000000006</v>
      </c>
      <c r="J243" s="38">
        <v>1207443.3999999999</v>
      </c>
      <c r="K243" s="38">
        <v>2138104.7999999998</v>
      </c>
      <c r="L243" s="38">
        <v>1849152.1</v>
      </c>
      <c r="M243" s="38">
        <v>1526183.2</v>
      </c>
      <c r="N243" s="38">
        <v>2054232</v>
      </c>
      <c r="O243" s="38">
        <f>SUM(Table2[[#This Row],[NDHS_Ecoli_pure1]:[Ecoli_mem2]])</f>
        <v>14412428.300000001</v>
      </c>
    </row>
    <row r="244" spans="1:15" x14ac:dyDescent="0.25">
      <c r="A244" t="s">
        <v>4428</v>
      </c>
      <c r="B244" s="38">
        <v>819114.56</v>
      </c>
      <c r="C244" s="38">
        <v>870548.1</v>
      </c>
      <c r="D244" s="38">
        <v>646282.19999999995</v>
      </c>
      <c r="E244" s="38">
        <v>1174665.6000000001</v>
      </c>
      <c r="F244" s="38">
        <v>713169.8</v>
      </c>
      <c r="G244" s="38">
        <v>906268.6</v>
      </c>
      <c r="H244" s="38">
        <v>759137.1</v>
      </c>
      <c r="I244" s="38">
        <v>843667.7</v>
      </c>
      <c r="J244" s="38">
        <v>803825</v>
      </c>
      <c r="K244" s="38">
        <v>1187472.2</v>
      </c>
      <c r="L244" s="38">
        <v>647669.30000000005</v>
      </c>
      <c r="M244" s="38">
        <v>840120.9</v>
      </c>
      <c r="N244" s="38">
        <v>905027.8</v>
      </c>
      <c r="O244" s="38">
        <f>SUM(Table2[[#This Row],[NDHS_Ecoli_pure1]:[Ecoli_mem2]])</f>
        <v>8724150.8599999994</v>
      </c>
    </row>
    <row r="245" spans="1:15" x14ac:dyDescent="0.25">
      <c r="A245" t="s">
        <v>882</v>
      </c>
      <c r="B245" s="38">
        <v>769286.06</v>
      </c>
      <c r="C245" s="38">
        <v>840345.75</v>
      </c>
      <c r="D245" s="38">
        <v>871680.4</v>
      </c>
      <c r="E245" s="38">
        <v>869052.1</v>
      </c>
      <c r="F245" s="38">
        <v>771019.5</v>
      </c>
      <c r="G245" s="38">
        <v>836853.6</v>
      </c>
      <c r="H245" s="38">
        <v>746555.25</v>
      </c>
      <c r="I245" s="38">
        <v>700130.75</v>
      </c>
      <c r="J245" s="38">
        <v>803272.9</v>
      </c>
      <c r="K245" s="38">
        <v>733071.8</v>
      </c>
      <c r="L245" s="38">
        <v>840157.6</v>
      </c>
      <c r="M245" s="38">
        <v>790613.5</v>
      </c>
      <c r="N245" s="38">
        <v>843944</v>
      </c>
      <c r="O245" s="38">
        <f>SUM(Table2[[#This Row],[NDHS_Ecoli_pure1]:[Ecoli_mem2]])</f>
        <v>7941268.1100000003</v>
      </c>
    </row>
    <row r="246" spans="1:15" x14ac:dyDescent="0.25">
      <c r="A246" t="s">
        <v>4063</v>
      </c>
      <c r="B246" s="38">
        <v>1803749.6</v>
      </c>
      <c r="C246" s="38">
        <v>1237188.8999999999</v>
      </c>
      <c r="D246" s="38">
        <v>1964526.8</v>
      </c>
      <c r="E246" s="38">
        <v>1621805.9</v>
      </c>
      <c r="F246" s="38">
        <v>1390809.1</v>
      </c>
      <c r="G246" s="38">
        <v>1497058.6</v>
      </c>
      <c r="H246" s="38">
        <v>743325.6</v>
      </c>
      <c r="I246" s="38">
        <v>571079.19999999995</v>
      </c>
      <c r="J246" s="38">
        <v>1123530.1000000001</v>
      </c>
      <c r="K246" s="38">
        <v>2194587</v>
      </c>
      <c r="L246" s="38">
        <v>1695641.2</v>
      </c>
      <c r="M246" s="38">
        <v>1516896.6</v>
      </c>
      <c r="N246" s="38">
        <v>2150449</v>
      </c>
      <c r="O246" s="38">
        <f>SUM(Table2[[#This Row],[NDHS_Ecoli_pure1]:[Ecoli_mem2]])</f>
        <v>14147660.799999997</v>
      </c>
    </row>
    <row r="247" spans="1:15" x14ac:dyDescent="0.25">
      <c r="A247" t="s">
        <v>4037</v>
      </c>
      <c r="B247" s="38">
        <v>1764644.4</v>
      </c>
      <c r="C247" s="38">
        <v>1247210.5</v>
      </c>
      <c r="D247" s="38">
        <v>1845160.1</v>
      </c>
      <c r="E247" s="38">
        <v>1530711.4</v>
      </c>
      <c r="F247" s="38">
        <v>1373281.5</v>
      </c>
      <c r="G247" s="38">
        <v>1470866.8</v>
      </c>
      <c r="H247" s="38">
        <v>741025.3</v>
      </c>
      <c r="I247" s="38">
        <v>668402</v>
      </c>
      <c r="J247" s="38">
        <v>1141934</v>
      </c>
      <c r="K247" s="38">
        <v>2177432.2000000002</v>
      </c>
      <c r="L247" s="38">
        <v>1665438</v>
      </c>
      <c r="M247" s="38">
        <v>1480892.2</v>
      </c>
      <c r="N247" s="38">
        <v>1944339.5</v>
      </c>
      <c r="O247" s="38">
        <f>SUM(Table2[[#This Row],[NDHS_Ecoli_pure1]:[Ecoli_mem2]])</f>
        <v>13960668.200000003</v>
      </c>
    </row>
    <row r="248" spans="1:15" x14ac:dyDescent="0.25">
      <c r="A248" t="s">
        <v>4368</v>
      </c>
      <c r="B248" s="38">
        <v>12416962</v>
      </c>
      <c r="C248" s="38">
        <v>8794550</v>
      </c>
      <c r="D248" s="38">
        <v>7775807</v>
      </c>
      <c r="E248" s="38">
        <v>5359453.5</v>
      </c>
      <c r="F248" s="38">
        <v>6254356.5</v>
      </c>
      <c r="G248" s="38">
        <v>4359337</v>
      </c>
      <c r="H248" s="38">
        <v>727643.94</v>
      </c>
      <c r="I248" s="38">
        <v>1054732.6000000001</v>
      </c>
      <c r="J248" s="38">
        <v>18849780</v>
      </c>
      <c r="K248" s="38">
        <v>17806242</v>
      </c>
      <c r="L248" s="38">
        <v>0</v>
      </c>
      <c r="M248" s="38">
        <v>0</v>
      </c>
      <c r="N248" s="38">
        <v>0</v>
      </c>
      <c r="O248" s="38">
        <f>SUM(Table2[[#This Row],[NDHS_Ecoli_pure1]:[Ecoli_mem2]])</f>
        <v>83398864.539999992</v>
      </c>
    </row>
    <row r="249" spans="1:15" x14ac:dyDescent="0.25">
      <c r="A249" t="s">
        <v>1169</v>
      </c>
      <c r="B249" s="38">
        <v>945657.2</v>
      </c>
      <c r="C249" s="38">
        <v>860807.8</v>
      </c>
      <c r="D249" s="38">
        <v>910148</v>
      </c>
      <c r="E249" s="38">
        <v>1004344.7</v>
      </c>
      <c r="F249" s="38">
        <v>932797.06</v>
      </c>
      <c r="G249" s="38">
        <v>964138.6</v>
      </c>
      <c r="H249" s="38">
        <v>703807.56</v>
      </c>
      <c r="I249" s="38">
        <v>761939.56</v>
      </c>
      <c r="J249" s="38">
        <v>924681.4</v>
      </c>
      <c r="K249" s="38">
        <v>996633.7</v>
      </c>
      <c r="L249" s="38">
        <v>936622.06</v>
      </c>
      <c r="M249" s="38">
        <v>1016842.3</v>
      </c>
      <c r="N249" s="38">
        <v>1249878.5</v>
      </c>
      <c r="O249" s="38">
        <f>SUM(Table2[[#This Row],[NDHS_Ecoli_pure1]:[Ecoli_mem2]])</f>
        <v>9004955.5800000001</v>
      </c>
    </row>
    <row r="250" spans="1:15" x14ac:dyDescent="0.25">
      <c r="A250" t="s">
        <v>1897</v>
      </c>
      <c r="B250" s="38">
        <v>1523787.1</v>
      </c>
      <c r="C250" s="38">
        <v>1825207.8</v>
      </c>
      <c r="D250" s="38">
        <v>1861924.5</v>
      </c>
      <c r="E250" s="38">
        <v>3307427.8</v>
      </c>
      <c r="F250" s="38">
        <v>1973279.1</v>
      </c>
      <c r="G250" s="38">
        <v>1987375</v>
      </c>
      <c r="H250" s="38">
        <v>633358.25</v>
      </c>
      <c r="I250" s="38">
        <v>524367.1</v>
      </c>
      <c r="J250" s="38">
        <v>730641.94</v>
      </c>
      <c r="K250" s="38">
        <v>484375.38</v>
      </c>
      <c r="L250" s="38">
        <v>1970900.2</v>
      </c>
      <c r="M250" s="38">
        <v>2114892.7999999998</v>
      </c>
      <c r="N250" s="38">
        <v>1459435.2</v>
      </c>
      <c r="O250" s="38">
        <f>SUM(Table2[[#This Row],[NDHS_Ecoli_pure1]:[Ecoli_mem2]])</f>
        <v>14851743.969999999</v>
      </c>
    </row>
    <row r="251" spans="1:15" x14ac:dyDescent="0.25">
      <c r="A251" t="s">
        <v>3700</v>
      </c>
      <c r="B251" s="38">
        <v>867905.44</v>
      </c>
      <c r="C251" s="38">
        <v>884526.25</v>
      </c>
      <c r="D251" s="38">
        <v>1327134.3999999999</v>
      </c>
      <c r="E251" s="38">
        <v>1552767.1</v>
      </c>
      <c r="F251" s="38">
        <v>1312520.6000000001</v>
      </c>
      <c r="G251" s="38">
        <v>1140316.2</v>
      </c>
      <c r="H251" s="38">
        <v>632549.06000000006</v>
      </c>
      <c r="I251" s="38">
        <v>612613.9</v>
      </c>
      <c r="J251" s="38">
        <v>580951.30000000005</v>
      </c>
      <c r="K251" s="38">
        <v>900365.9</v>
      </c>
      <c r="L251" s="38">
        <v>1163773.8</v>
      </c>
      <c r="M251" s="38">
        <v>1089592.2</v>
      </c>
      <c r="N251" s="38">
        <v>1118115.2</v>
      </c>
      <c r="O251" s="38">
        <f>SUM(Table2[[#This Row],[NDHS_Ecoli_pure1]:[Ecoli_mem2]])</f>
        <v>9811650.1500000004</v>
      </c>
    </row>
    <row r="252" spans="1:15" x14ac:dyDescent="0.25">
      <c r="A252" t="s">
        <v>4034</v>
      </c>
      <c r="B252" s="38">
        <v>1259407.6000000001</v>
      </c>
      <c r="C252" s="38">
        <v>961938.44</v>
      </c>
      <c r="D252" s="38">
        <v>1334973.2</v>
      </c>
      <c r="E252" s="38">
        <v>1251619.6000000001</v>
      </c>
      <c r="F252" s="38">
        <v>1092430.5</v>
      </c>
      <c r="G252" s="38">
        <v>1194704.3999999999</v>
      </c>
      <c r="H252" s="38">
        <v>625578.06000000006</v>
      </c>
      <c r="I252" s="38">
        <v>548029.19999999995</v>
      </c>
      <c r="J252" s="38">
        <v>896389.3</v>
      </c>
      <c r="K252" s="38">
        <v>1652321.8</v>
      </c>
      <c r="L252" s="38">
        <v>1416968.5</v>
      </c>
      <c r="M252" s="38">
        <v>1158610.3999999999</v>
      </c>
      <c r="N252" s="38">
        <v>1574496.4</v>
      </c>
      <c r="O252" s="38">
        <f>SUM(Table2[[#This Row],[NDHS_Ecoli_pure1]:[Ecoli_mem2]])</f>
        <v>10817392.100000001</v>
      </c>
    </row>
    <row r="253" spans="1:15" x14ac:dyDescent="0.25">
      <c r="A253" t="s">
        <v>4032</v>
      </c>
      <c r="B253" s="38">
        <v>1274112.6000000001</v>
      </c>
      <c r="C253" s="38">
        <v>974866.4</v>
      </c>
      <c r="D253" s="38">
        <v>1367989.1</v>
      </c>
      <c r="E253" s="38">
        <v>1260294.8</v>
      </c>
      <c r="F253" s="38">
        <v>1099227.6000000001</v>
      </c>
      <c r="G253" s="38">
        <v>1164175.6000000001</v>
      </c>
      <c r="H253" s="38">
        <v>610437.30000000005</v>
      </c>
      <c r="I253" s="38">
        <v>449700.25</v>
      </c>
      <c r="J253" s="38">
        <v>946187.25</v>
      </c>
      <c r="K253" s="38">
        <v>1642594.5</v>
      </c>
      <c r="L253" s="38">
        <v>1295942.2</v>
      </c>
      <c r="M253" s="38">
        <v>1219831.8</v>
      </c>
      <c r="N253" s="38">
        <v>1506182.8</v>
      </c>
      <c r="O253" s="38">
        <f>SUM(Table2[[#This Row],[NDHS_Ecoli_pure1]:[Ecoli_mem2]])</f>
        <v>10789585.399999999</v>
      </c>
    </row>
    <row r="254" spans="1:15" x14ac:dyDescent="0.25">
      <c r="A254" t="s">
        <v>2282</v>
      </c>
      <c r="B254" s="38">
        <v>1059092.8</v>
      </c>
      <c r="C254" s="38">
        <v>992735</v>
      </c>
      <c r="D254" s="38">
        <v>1203427.3999999999</v>
      </c>
      <c r="E254" s="38">
        <v>1388868.9</v>
      </c>
      <c r="F254" s="38">
        <v>761402.9</v>
      </c>
      <c r="G254" s="38">
        <v>350797.9</v>
      </c>
      <c r="H254" s="38">
        <v>549516.5</v>
      </c>
      <c r="I254" s="38">
        <v>717071.8</v>
      </c>
      <c r="J254" s="38">
        <v>1859042.4</v>
      </c>
      <c r="K254" s="38">
        <v>1640169.4</v>
      </c>
      <c r="L254" s="38">
        <v>832341</v>
      </c>
      <c r="M254" s="38">
        <v>0</v>
      </c>
      <c r="N254" s="38">
        <v>1394721.8</v>
      </c>
      <c r="O254" s="38">
        <f>SUM(Table2[[#This Row],[NDHS_Ecoli_pure1]:[Ecoli_mem2]])</f>
        <v>10522125</v>
      </c>
    </row>
    <row r="255" spans="1:15" x14ac:dyDescent="0.25">
      <c r="A255" t="s">
        <v>3938</v>
      </c>
      <c r="B255" s="38">
        <v>538905.9</v>
      </c>
      <c r="C255" s="38">
        <v>809801.56</v>
      </c>
      <c r="D255" s="38">
        <v>566854.40000000002</v>
      </c>
      <c r="E255" s="38">
        <v>734350.2</v>
      </c>
      <c r="F255" s="38">
        <v>686855.56</v>
      </c>
      <c r="G255" s="38">
        <v>873753.94</v>
      </c>
      <c r="H255" s="38">
        <v>547028.4</v>
      </c>
      <c r="I255" s="38">
        <v>630728.1</v>
      </c>
      <c r="J255" s="38">
        <v>3157920.8</v>
      </c>
      <c r="K255" s="38">
        <v>2160788</v>
      </c>
      <c r="L255" s="38">
        <v>0</v>
      </c>
      <c r="M255" s="38">
        <v>0</v>
      </c>
      <c r="N255" s="38">
        <v>0</v>
      </c>
      <c r="O255" s="38">
        <f>SUM(Table2[[#This Row],[NDHS_Ecoli_pure1]:[Ecoli_mem2]])</f>
        <v>10706986.859999999</v>
      </c>
    </row>
    <row r="256" spans="1:15" x14ac:dyDescent="0.25">
      <c r="A256" t="s">
        <v>235</v>
      </c>
      <c r="B256" s="38">
        <v>3188312.5</v>
      </c>
      <c r="C256" s="38">
        <v>3262506.2</v>
      </c>
      <c r="D256" s="38">
        <v>3690927</v>
      </c>
      <c r="E256" s="38">
        <v>3509993.2</v>
      </c>
      <c r="F256" s="38">
        <v>4055749</v>
      </c>
      <c r="G256" s="38">
        <v>3373819</v>
      </c>
      <c r="H256" s="38">
        <v>515974.2</v>
      </c>
      <c r="I256" s="38">
        <v>673992.6</v>
      </c>
      <c r="J256" s="38">
        <v>5621107.5</v>
      </c>
      <c r="K256" s="38">
        <v>2822878</v>
      </c>
      <c r="L256" s="38">
        <v>0</v>
      </c>
      <c r="M256" s="38">
        <v>0</v>
      </c>
      <c r="N256" s="38">
        <v>0</v>
      </c>
      <c r="O256" s="38">
        <f>SUM(Table2[[#This Row],[NDHS_Ecoli_pure1]:[Ecoli_mem2]])</f>
        <v>30715259.199999999</v>
      </c>
    </row>
    <row r="257" spans="1:15" x14ac:dyDescent="0.25">
      <c r="A257" t="s">
        <v>744</v>
      </c>
      <c r="B257" s="38">
        <v>2394035.2000000002</v>
      </c>
      <c r="C257" s="38">
        <v>757055.8</v>
      </c>
      <c r="D257" s="38">
        <v>2346470.5</v>
      </c>
      <c r="E257" s="38">
        <v>1755019</v>
      </c>
      <c r="F257" s="38">
        <v>657787.9</v>
      </c>
      <c r="G257" s="38">
        <v>813204.3</v>
      </c>
      <c r="H257" s="38">
        <v>478057.22</v>
      </c>
      <c r="I257" s="38">
        <v>2762417.2</v>
      </c>
      <c r="J257" s="38">
        <v>537875.93999999994</v>
      </c>
      <c r="K257" s="38">
        <v>155475.9</v>
      </c>
      <c r="L257" s="38">
        <v>0</v>
      </c>
      <c r="M257" s="38">
        <v>0</v>
      </c>
      <c r="N257" s="38">
        <v>0</v>
      </c>
      <c r="O257" s="38">
        <f>SUM(Table2[[#This Row],[NDHS_Ecoli_pure1]:[Ecoli_mem2]])</f>
        <v>12657398.960000001</v>
      </c>
    </row>
    <row r="258" spans="1:15" x14ac:dyDescent="0.25">
      <c r="A258" t="s">
        <v>3947</v>
      </c>
      <c r="B258" s="38">
        <v>902258.2</v>
      </c>
      <c r="C258" s="38">
        <v>1028154.7</v>
      </c>
      <c r="D258" s="38">
        <v>1037612.1</v>
      </c>
      <c r="E258" s="38">
        <v>1132769.2</v>
      </c>
      <c r="F258" s="38">
        <v>1130689.2</v>
      </c>
      <c r="G258" s="38">
        <v>944325.7</v>
      </c>
      <c r="H258" s="38">
        <v>474555.9</v>
      </c>
      <c r="I258" s="38">
        <v>501848.72</v>
      </c>
      <c r="J258" s="38">
        <v>1465318.9</v>
      </c>
      <c r="K258" s="38">
        <v>1839933.1</v>
      </c>
      <c r="L258" s="38">
        <v>0</v>
      </c>
      <c r="M258" s="38">
        <v>0</v>
      </c>
      <c r="N258" s="38">
        <v>0</v>
      </c>
      <c r="O258" s="38">
        <f>SUM(Table2[[#This Row],[NDHS_Ecoli_pure1]:[Ecoli_mem2]])</f>
        <v>10457465.720000001</v>
      </c>
    </row>
    <row r="259" spans="1:15" x14ac:dyDescent="0.25">
      <c r="A259" t="s">
        <v>4049</v>
      </c>
      <c r="B259" s="38">
        <v>982524.1</v>
      </c>
      <c r="C259" s="38">
        <v>757715.56</v>
      </c>
      <c r="D259" s="38">
        <v>1123646.2</v>
      </c>
      <c r="E259" s="38">
        <v>1040655.9</v>
      </c>
      <c r="F259" s="38">
        <v>849722.4</v>
      </c>
      <c r="G259" s="38">
        <v>1042460.1</v>
      </c>
      <c r="H259" s="38">
        <v>460937.75</v>
      </c>
      <c r="I259" s="38">
        <v>398316.72</v>
      </c>
      <c r="J259" s="38">
        <v>660554.9</v>
      </c>
      <c r="K259" s="38">
        <v>1433784.5</v>
      </c>
      <c r="L259" s="38">
        <v>1049083</v>
      </c>
      <c r="M259" s="38">
        <v>918870.5</v>
      </c>
      <c r="N259" s="38">
        <v>1243061.6000000001</v>
      </c>
      <c r="O259" s="38">
        <f>SUM(Table2[[#This Row],[NDHS_Ecoli_pure1]:[Ecoli_mem2]])</f>
        <v>8750318.129999999</v>
      </c>
    </row>
    <row r="260" spans="1:15" x14ac:dyDescent="0.25">
      <c r="A260" t="s">
        <v>736</v>
      </c>
      <c r="B260" s="38">
        <v>1403107.5</v>
      </c>
      <c r="C260" s="38">
        <v>438259.7</v>
      </c>
      <c r="D260" s="38">
        <v>1268239.3999999999</v>
      </c>
      <c r="E260" s="38">
        <v>1454536.1</v>
      </c>
      <c r="F260" s="38">
        <v>692192.56</v>
      </c>
      <c r="G260" s="38">
        <v>612074.69999999995</v>
      </c>
      <c r="H260" s="38">
        <v>437086.28</v>
      </c>
      <c r="I260" s="38">
        <v>3514930.8</v>
      </c>
      <c r="J260" s="38">
        <v>560282.93999999994</v>
      </c>
      <c r="K260" s="38">
        <v>182212.83</v>
      </c>
      <c r="L260" s="38">
        <v>0</v>
      </c>
      <c r="M260" s="38">
        <v>0</v>
      </c>
      <c r="N260" s="38">
        <v>0</v>
      </c>
      <c r="O260" s="38">
        <f>SUM(Table2[[#This Row],[NDHS_Ecoli_pure1]:[Ecoli_mem2]])</f>
        <v>10562922.809999999</v>
      </c>
    </row>
    <row r="261" spans="1:15" x14ac:dyDescent="0.25">
      <c r="A261" t="s">
        <v>1767</v>
      </c>
      <c r="B261" s="38">
        <v>1383251.1</v>
      </c>
      <c r="C261" s="38">
        <v>1252294</v>
      </c>
      <c r="D261" s="38">
        <v>1356751.8</v>
      </c>
      <c r="E261" s="38">
        <v>1837414.9</v>
      </c>
      <c r="F261" s="38">
        <v>1208904</v>
      </c>
      <c r="G261" s="38">
        <v>1213793.8999999999</v>
      </c>
      <c r="H261" s="38">
        <v>403877.03</v>
      </c>
      <c r="I261" s="38">
        <v>459013.8</v>
      </c>
      <c r="J261" s="38">
        <v>495287.38</v>
      </c>
      <c r="K261" s="38">
        <v>1072513.8999999999</v>
      </c>
      <c r="L261" s="38">
        <v>1200658.3999999999</v>
      </c>
      <c r="M261" s="38">
        <v>1628240</v>
      </c>
      <c r="N261" s="38">
        <v>1706546.2</v>
      </c>
      <c r="O261" s="38">
        <f>SUM(Table2[[#This Row],[NDHS_Ecoli_pure1]:[Ecoli_mem2]])</f>
        <v>10683101.810000002</v>
      </c>
    </row>
    <row r="262" spans="1:15" x14ac:dyDescent="0.25">
      <c r="A262" t="s">
        <v>261</v>
      </c>
      <c r="B262" s="38">
        <v>4520907.5</v>
      </c>
      <c r="C262" s="38">
        <v>5269523.5</v>
      </c>
      <c r="D262" s="38">
        <v>3820205.2</v>
      </c>
      <c r="E262" s="38">
        <v>2194812.2000000002</v>
      </c>
      <c r="F262" s="38">
        <v>4126797.2</v>
      </c>
      <c r="G262" s="38">
        <v>2540810.5</v>
      </c>
      <c r="H262" s="38">
        <v>389088.8</v>
      </c>
      <c r="I262" s="38">
        <v>127183.125</v>
      </c>
      <c r="J262" s="38">
        <v>12691751</v>
      </c>
      <c r="K262" s="38">
        <v>7665652</v>
      </c>
      <c r="L262" s="38">
        <v>0</v>
      </c>
      <c r="M262" s="38">
        <v>0</v>
      </c>
      <c r="N262" s="38">
        <v>0</v>
      </c>
      <c r="O262" s="38">
        <f>SUM(Table2[[#This Row],[NDHS_Ecoli_pure1]:[Ecoli_mem2]])</f>
        <v>43346731.024999999</v>
      </c>
    </row>
    <row r="263" spans="1:15" x14ac:dyDescent="0.25">
      <c r="A263" t="s">
        <v>4376</v>
      </c>
      <c r="B263" s="38">
        <v>951593.75</v>
      </c>
      <c r="C263" s="38">
        <v>533341.19999999995</v>
      </c>
      <c r="D263" s="38">
        <v>400135.97</v>
      </c>
      <c r="E263" s="38">
        <v>790901.44</v>
      </c>
      <c r="F263" s="38">
        <v>908472.06</v>
      </c>
      <c r="G263" s="38">
        <v>375085.5</v>
      </c>
      <c r="H263" s="38">
        <v>306801.28000000003</v>
      </c>
      <c r="I263" s="38">
        <v>266164.5</v>
      </c>
      <c r="J263" s="38">
        <v>5242486.5</v>
      </c>
      <c r="K263" s="38">
        <v>4198599</v>
      </c>
      <c r="L263" s="38">
        <v>0</v>
      </c>
      <c r="M263" s="38">
        <v>0</v>
      </c>
      <c r="N263" s="38">
        <v>0</v>
      </c>
      <c r="O263" s="38">
        <f>SUM(Table2[[#This Row],[NDHS_Ecoli_pure1]:[Ecoli_mem2]])</f>
        <v>13973581.199999999</v>
      </c>
    </row>
    <row r="264" spans="1:15" x14ac:dyDescent="0.25">
      <c r="A264" t="s">
        <v>1772</v>
      </c>
      <c r="B264" s="38">
        <v>2257906</v>
      </c>
      <c r="C264" s="38">
        <v>2274615.5</v>
      </c>
      <c r="D264" s="38">
        <v>2293605.2000000002</v>
      </c>
      <c r="E264" s="38">
        <v>1490744.8</v>
      </c>
      <c r="F264" s="38">
        <v>1451610.9</v>
      </c>
      <c r="G264" s="38">
        <v>1837217.1</v>
      </c>
      <c r="H264" s="38">
        <v>301376.06</v>
      </c>
      <c r="I264" s="38">
        <v>361297.1</v>
      </c>
      <c r="J264" s="38">
        <v>295983.3</v>
      </c>
      <c r="K264" s="38">
        <v>975120.3</v>
      </c>
      <c r="L264" s="38">
        <v>3212417.5</v>
      </c>
      <c r="M264" s="38">
        <v>3517558.8</v>
      </c>
      <c r="N264" s="38">
        <v>3482908.8</v>
      </c>
      <c r="O264" s="38">
        <f>SUM(Table2[[#This Row],[NDHS_Ecoli_pure1]:[Ecoli_mem2]])</f>
        <v>13539476.260000002</v>
      </c>
    </row>
    <row r="265" spans="1:15" x14ac:dyDescent="0.25">
      <c r="A265" t="s">
        <v>333</v>
      </c>
      <c r="B265" s="38">
        <v>443046.44</v>
      </c>
      <c r="C265" s="38">
        <v>129122.51</v>
      </c>
      <c r="D265" s="38">
        <v>1479490.5</v>
      </c>
      <c r="E265" s="38">
        <v>250476.94</v>
      </c>
      <c r="F265" s="38">
        <v>282262.75</v>
      </c>
      <c r="G265" s="38">
        <v>154237.29999999999</v>
      </c>
      <c r="H265" s="38">
        <v>297382.3</v>
      </c>
      <c r="I265" s="38">
        <v>245333.98</v>
      </c>
      <c r="J265" s="38">
        <v>17230070</v>
      </c>
      <c r="K265" s="38">
        <v>5909764</v>
      </c>
      <c r="L265" s="38">
        <v>0</v>
      </c>
      <c r="M265" s="38">
        <v>0</v>
      </c>
      <c r="N265" s="38">
        <v>0</v>
      </c>
      <c r="O265" s="38">
        <f>SUM(Table2[[#This Row],[NDHS_Ecoli_pure1]:[Ecoli_mem2]])</f>
        <v>26421186.719999999</v>
      </c>
    </row>
    <row r="266" spans="1:15" x14ac:dyDescent="0.25">
      <c r="A266" t="s">
        <v>1898</v>
      </c>
      <c r="B266" s="38">
        <v>654620.93999999994</v>
      </c>
      <c r="C266" s="38">
        <v>848288.2</v>
      </c>
      <c r="D266" s="38">
        <v>830521.3</v>
      </c>
      <c r="E266" s="38">
        <v>1778693.1</v>
      </c>
      <c r="F266" s="38">
        <v>930717.44</v>
      </c>
      <c r="G266" s="38">
        <v>956458.9</v>
      </c>
      <c r="H266" s="38">
        <v>266659.62</v>
      </c>
      <c r="I266" s="38">
        <v>192813.5</v>
      </c>
      <c r="J266" s="38">
        <v>297135.12</v>
      </c>
      <c r="K266" s="38">
        <v>198839.03</v>
      </c>
      <c r="L266" s="38">
        <v>973793.06</v>
      </c>
      <c r="M266" s="38">
        <v>1026242.9</v>
      </c>
      <c r="N266" s="38">
        <v>706696.75</v>
      </c>
      <c r="O266" s="38">
        <f>SUM(Table2[[#This Row],[NDHS_Ecoli_pure1]:[Ecoli_mem2]])</f>
        <v>6954747.1500000013</v>
      </c>
    </row>
    <row r="267" spans="1:15" x14ac:dyDescent="0.25">
      <c r="A267" t="s">
        <v>3293</v>
      </c>
      <c r="B267" s="38">
        <v>838785.6</v>
      </c>
      <c r="C267" s="38">
        <v>219973.88</v>
      </c>
      <c r="D267" s="38">
        <v>1496438.4</v>
      </c>
      <c r="E267" s="38">
        <v>2683719.2000000002</v>
      </c>
      <c r="F267" s="38">
        <v>519561.16</v>
      </c>
      <c r="G267" s="38">
        <v>974487.94</v>
      </c>
      <c r="H267" s="38">
        <v>253215.47</v>
      </c>
      <c r="I267" s="38">
        <v>226310.9</v>
      </c>
      <c r="J267" s="38">
        <v>17115794</v>
      </c>
      <c r="K267" s="38">
        <v>5218662</v>
      </c>
      <c r="L267" s="38">
        <v>0</v>
      </c>
      <c r="M267" s="38">
        <v>0</v>
      </c>
      <c r="N267" s="38">
        <v>0</v>
      </c>
      <c r="O267" s="38">
        <f>SUM(Table2[[#This Row],[NDHS_Ecoli_pure1]:[Ecoli_mem2]])</f>
        <v>29546948.550000001</v>
      </c>
    </row>
    <row r="268" spans="1:15" x14ac:dyDescent="0.25">
      <c r="A268" t="s">
        <v>489</v>
      </c>
      <c r="B268" s="38">
        <v>795419.75</v>
      </c>
      <c r="C268" s="38">
        <v>417088.44</v>
      </c>
      <c r="D268" s="38">
        <v>351709.4</v>
      </c>
      <c r="E268" s="38">
        <v>618530.06000000006</v>
      </c>
      <c r="F268" s="38">
        <v>736867.6</v>
      </c>
      <c r="G268" s="38">
        <v>289336.12</v>
      </c>
      <c r="H268" s="38">
        <v>239783.7</v>
      </c>
      <c r="I268" s="38">
        <v>208907.92</v>
      </c>
      <c r="J268" s="38">
        <v>4552508.5</v>
      </c>
      <c r="K268" s="38">
        <v>3499516</v>
      </c>
      <c r="L268" s="38">
        <v>0</v>
      </c>
      <c r="M268" s="38">
        <v>0</v>
      </c>
      <c r="N268" s="38">
        <v>0</v>
      </c>
      <c r="O268" s="38">
        <f>SUM(Table2[[#This Row],[NDHS_Ecoli_pure1]:[Ecoli_mem2]])</f>
        <v>11709667.49</v>
      </c>
    </row>
    <row r="269" spans="1:15" x14ac:dyDescent="0.25">
      <c r="A269" t="s">
        <v>4377</v>
      </c>
      <c r="B269" s="38">
        <v>796538.7</v>
      </c>
      <c r="C269" s="38">
        <v>425002.38</v>
      </c>
      <c r="D269" s="38">
        <v>352745.84</v>
      </c>
      <c r="E269" s="38">
        <v>630139.9</v>
      </c>
      <c r="F269" s="38">
        <v>767906.3</v>
      </c>
      <c r="G269" s="38">
        <v>298122.03000000003</v>
      </c>
      <c r="H269" s="38">
        <v>238512.81</v>
      </c>
      <c r="I269" s="38">
        <v>232913.61</v>
      </c>
      <c r="J269" s="38">
        <v>4515298</v>
      </c>
      <c r="K269" s="38">
        <v>3365309.2</v>
      </c>
      <c r="L269" s="38">
        <v>0</v>
      </c>
      <c r="M269" s="38">
        <v>0</v>
      </c>
      <c r="N269" s="38">
        <v>0</v>
      </c>
      <c r="O269" s="38">
        <f>SUM(Table2[[#This Row],[NDHS_Ecoli_pure1]:[Ecoli_mem2]])</f>
        <v>11622488.77</v>
      </c>
    </row>
    <row r="270" spans="1:15" x14ac:dyDescent="0.25">
      <c r="A270" t="s">
        <v>1901</v>
      </c>
      <c r="B270" s="38">
        <v>589307.80000000005</v>
      </c>
      <c r="C270" s="38">
        <v>745998.06</v>
      </c>
      <c r="D270" s="38">
        <v>730353.25</v>
      </c>
      <c r="E270" s="38">
        <v>1584498.4</v>
      </c>
      <c r="F270" s="38">
        <v>813267.6</v>
      </c>
      <c r="G270" s="38">
        <v>783488.4</v>
      </c>
      <c r="H270" s="38">
        <v>233919</v>
      </c>
      <c r="I270" s="38">
        <v>229547.97</v>
      </c>
      <c r="J270" s="38">
        <v>342006.38</v>
      </c>
      <c r="K270" s="38">
        <v>153432.73000000001</v>
      </c>
      <c r="L270" s="38">
        <v>896529.1</v>
      </c>
      <c r="M270" s="38">
        <v>926347.6</v>
      </c>
      <c r="N270" s="38">
        <v>562875.4</v>
      </c>
      <c r="O270" s="38">
        <f>SUM(Table2[[#This Row],[NDHS_Ecoli_pure1]:[Ecoli_mem2]])</f>
        <v>6205819.5899999999</v>
      </c>
    </row>
    <row r="271" spans="1:15" x14ac:dyDescent="0.25">
      <c r="A271" t="s">
        <v>3251</v>
      </c>
      <c r="B271" s="38">
        <v>202985.1</v>
      </c>
      <c r="C271" s="38">
        <v>2211027.2000000002</v>
      </c>
      <c r="D271" s="38">
        <v>2480371.5</v>
      </c>
      <c r="E271" s="38">
        <v>3072783.5</v>
      </c>
      <c r="F271" s="38">
        <v>2492909.5</v>
      </c>
      <c r="G271" s="38">
        <v>224050.6</v>
      </c>
      <c r="H271" s="38">
        <v>215840.31</v>
      </c>
      <c r="I271" s="38">
        <v>2274780.2000000002</v>
      </c>
      <c r="J271" s="38">
        <v>2920225.5</v>
      </c>
      <c r="K271" s="38">
        <v>3821890</v>
      </c>
      <c r="L271" s="38">
        <v>2758386.8</v>
      </c>
      <c r="M271" s="38">
        <v>312202.96999999997</v>
      </c>
      <c r="N271" s="38">
        <v>3036550</v>
      </c>
      <c r="O271" s="38">
        <f>SUM(Table2[[#This Row],[NDHS_Ecoli_pure1]:[Ecoli_mem2]])</f>
        <v>19916863.41</v>
      </c>
    </row>
    <row r="272" spans="1:15" x14ac:dyDescent="0.25">
      <c r="A272" t="s">
        <v>151</v>
      </c>
      <c r="B272" s="38">
        <v>0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201616.11</v>
      </c>
      <c r="I272" s="38">
        <v>397172.28</v>
      </c>
      <c r="J272" s="38">
        <v>20390014</v>
      </c>
      <c r="K272" s="38">
        <v>22280596</v>
      </c>
      <c r="L272" s="38">
        <v>0</v>
      </c>
      <c r="M272" s="38">
        <v>0</v>
      </c>
      <c r="N272" s="38">
        <v>0</v>
      </c>
      <c r="O272" s="38">
        <f>SUM(Table2[[#This Row],[NDHS_Ecoli_pure1]:[Ecoli_mem2]])</f>
        <v>43269398.390000001</v>
      </c>
    </row>
    <row r="273" spans="1:15" x14ac:dyDescent="0.25">
      <c r="A273" t="s">
        <v>835</v>
      </c>
      <c r="B273" s="38">
        <v>573235.4</v>
      </c>
      <c r="C273" s="38">
        <v>739439.6</v>
      </c>
      <c r="D273" s="38">
        <v>842154.4</v>
      </c>
      <c r="E273" s="38">
        <v>1667261.4</v>
      </c>
      <c r="F273" s="38">
        <v>837170.9</v>
      </c>
      <c r="G273" s="38">
        <v>971824.1</v>
      </c>
      <c r="H273" s="38">
        <v>192199.03</v>
      </c>
      <c r="I273" s="38">
        <v>142501.38</v>
      </c>
      <c r="J273" s="38">
        <v>180866.77</v>
      </c>
      <c r="K273" s="38">
        <v>133238.39999999999</v>
      </c>
      <c r="L273" s="38">
        <v>1177222</v>
      </c>
      <c r="M273" s="38">
        <v>1283487.2</v>
      </c>
      <c r="N273" s="38">
        <v>978331</v>
      </c>
      <c r="O273" s="38">
        <f>SUM(Table2[[#This Row],[NDHS_Ecoli_pure1]:[Ecoli_mem2]])</f>
        <v>6279891.3799999999</v>
      </c>
    </row>
    <row r="274" spans="1:15" x14ac:dyDescent="0.25">
      <c r="A274" t="s">
        <v>829</v>
      </c>
      <c r="B274" s="38">
        <v>646794.9</v>
      </c>
      <c r="C274" s="38">
        <v>863303.75</v>
      </c>
      <c r="D274" s="38">
        <v>995208.2</v>
      </c>
      <c r="E274" s="38">
        <v>2241101.2000000002</v>
      </c>
      <c r="F274" s="38">
        <v>947512.25</v>
      </c>
      <c r="G274" s="38">
        <v>1173088.8999999999</v>
      </c>
      <c r="H274" s="38">
        <v>189714.95</v>
      </c>
      <c r="I274" s="38">
        <v>143798.92000000001</v>
      </c>
      <c r="J274" s="38">
        <v>342979.8</v>
      </c>
      <c r="K274" s="38">
        <v>135912.73000000001</v>
      </c>
      <c r="L274" s="38">
        <v>1589062.6</v>
      </c>
      <c r="M274" s="38">
        <v>1734582.2</v>
      </c>
      <c r="N274" s="38">
        <v>1477986.8</v>
      </c>
      <c r="O274" s="38">
        <f>SUM(Table2[[#This Row],[NDHS_Ecoli_pure1]:[Ecoli_mem2]])</f>
        <v>7679415.5999999996</v>
      </c>
    </row>
    <row r="275" spans="1:15" x14ac:dyDescent="0.25">
      <c r="A275" t="s">
        <v>60</v>
      </c>
      <c r="B275" s="38">
        <v>1255835.3999999999</v>
      </c>
      <c r="C275" s="38">
        <v>964852.8</v>
      </c>
      <c r="D275" s="38">
        <v>1158111</v>
      </c>
      <c r="E275" s="38">
        <v>482786.75</v>
      </c>
      <c r="F275" s="38">
        <v>788922.5</v>
      </c>
      <c r="G275" s="38">
        <v>342575.75</v>
      </c>
      <c r="H275" s="38">
        <v>185540.69</v>
      </c>
      <c r="I275" s="38">
        <v>168504.45</v>
      </c>
      <c r="J275" s="38">
        <v>251972850</v>
      </c>
      <c r="K275" s="38">
        <v>250166530</v>
      </c>
      <c r="L275" s="38">
        <v>0</v>
      </c>
      <c r="M275" s="38">
        <v>0</v>
      </c>
      <c r="N275" s="38">
        <v>0</v>
      </c>
      <c r="O275" s="38">
        <f>SUM(Table2[[#This Row],[NDHS_Ecoli_pure1]:[Ecoli_mem2]])</f>
        <v>507486509.34000003</v>
      </c>
    </row>
    <row r="276" spans="1:15" x14ac:dyDescent="0.25">
      <c r="A276" t="s">
        <v>2520</v>
      </c>
      <c r="B276" s="38">
        <v>440106.16</v>
      </c>
      <c r="C276" s="38">
        <v>395648.22</v>
      </c>
      <c r="D276" s="38">
        <v>434634.06</v>
      </c>
      <c r="E276" s="38">
        <v>172973.38</v>
      </c>
      <c r="F276" s="38">
        <v>314351.28000000003</v>
      </c>
      <c r="G276" s="38">
        <v>94854.17</v>
      </c>
      <c r="H276" s="38">
        <v>162474.62</v>
      </c>
      <c r="I276" s="38">
        <v>171001.83</v>
      </c>
      <c r="J276" s="38">
        <v>116724310</v>
      </c>
      <c r="K276" s="38">
        <v>113780040</v>
      </c>
      <c r="L276" s="38">
        <v>0</v>
      </c>
      <c r="M276" s="38">
        <v>0</v>
      </c>
      <c r="N276" s="38">
        <v>0</v>
      </c>
      <c r="O276" s="38">
        <f>SUM(Table2[[#This Row],[NDHS_Ecoli_pure1]:[Ecoli_mem2]])</f>
        <v>232690393.72</v>
      </c>
    </row>
    <row r="277" spans="1:15" x14ac:dyDescent="0.25">
      <c r="A277" t="s">
        <v>3993</v>
      </c>
      <c r="B277" s="38">
        <v>2402139</v>
      </c>
      <c r="C277" s="38">
        <v>2640166.7999999998</v>
      </c>
      <c r="D277" s="38">
        <v>3035125.2</v>
      </c>
      <c r="E277" s="38">
        <v>2694633.8</v>
      </c>
      <c r="F277" s="38">
        <v>3251311.5</v>
      </c>
      <c r="G277" s="38">
        <v>2656120.7999999998</v>
      </c>
      <c r="H277" s="38">
        <v>146696.25</v>
      </c>
      <c r="I277" s="38">
        <v>158359.54999999999</v>
      </c>
      <c r="J277" s="38">
        <v>1749444.5</v>
      </c>
      <c r="K277" s="38">
        <v>1057995.8</v>
      </c>
      <c r="L277" s="38">
        <v>0</v>
      </c>
      <c r="M277" s="38">
        <v>0</v>
      </c>
      <c r="N277" s="38">
        <v>0</v>
      </c>
      <c r="O277" s="38">
        <f>SUM(Table2[[#This Row],[NDHS_Ecoli_pure1]:[Ecoli_mem2]])</f>
        <v>19791993.200000003</v>
      </c>
    </row>
    <row r="278" spans="1:15" x14ac:dyDescent="0.25">
      <c r="A278" t="s">
        <v>481</v>
      </c>
      <c r="B278" s="38">
        <v>61256.027000000002</v>
      </c>
      <c r="C278" s="38">
        <v>69243.016000000003</v>
      </c>
      <c r="D278" s="38">
        <v>90739.3</v>
      </c>
      <c r="E278" s="38">
        <v>300106.06</v>
      </c>
      <c r="F278" s="38">
        <v>499366.94</v>
      </c>
      <c r="G278" s="38">
        <v>169410.36</v>
      </c>
      <c r="H278" s="38">
        <v>135673.89000000001</v>
      </c>
      <c r="I278" s="38">
        <v>87405.72</v>
      </c>
      <c r="J278" s="38">
        <v>7204561</v>
      </c>
      <c r="K278" s="38">
        <v>3687473</v>
      </c>
      <c r="L278" s="38">
        <v>0</v>
      </c>
      <c r="M278" s="38">
        <v>0</v>
      </c>
      <c r="N278" s="38">
        <v>0</v>
      </c>
      <c r="O278" s="38">
        <f>SUM(Table2[[#This Row],[NDHS_Ecoli_pure1]:[Ecoli_mem2]])</f>
        <v>12305235.312999999</v>
      </c>
    </row>
    <row r="279" spans="1:15" x14ac:dyDescent="0.25">
      <c r="A279" t="s">
        <v>2692</v>
      </c>
      <c r="B279" s="38">
        <v>53684090</v>
      </c>
      <c r="C279" s="38">
        <v>41904916</v>
      </c>
      <c r="D279" s="38">
        <v>69833610</v>
      </c>
      <c r="E279" s="38">
        <v>20329776</v>
      </c>
      <c r="F279" s="38">
        <v>35674560</v>
      </c>
      <c r="G279" s="38">
        <v>24706082</v>
      </c>
      <c r="H279" s="38">
        <v>132923.4</v>
      </c>
      <c r="I279" s="38">
        <v>122413.77</v>
      </c>
      <c r="J279" s="38">
        <v>230949260</v>
      </c>
      <c r="K279" s="38">
        <v>3904056.2</v>
      </c>
      <c r="L279" s="38">
        <v>0</v>
      </c>
      <c r="M279" s="38">
        <v>0</v>
      </c>
      <c r="N279" s="38">
        <v>0</v>
      </c>
      <c r="O279" s="38">
        <f>SUM(Table2[[#This Row],[NDHS_Ecoli_pure1]:[Ecoli_mem2]])</f>
        <v>481241687.37</v>
      </c>
    </row>
    <row r="280" spans="1:15" x14ac:dyDescent="0.25">
      <c r="A280" t="s">
        <v>30</v>
      </c>
      <c r="B280" s="38">
        <v>24362544</v>
      </c>
      <c r="C280" s="38">
        <v>13156529</v>
      </c>
      <c r="D280" s="38">
        <v>14175840</v>
      </c>
      <c r="E280" s="38">
        <v>11463715</v>
      </c>
      <c r="F280" s="38">
        <v>13086003</v>
      </c>
      <c r="G280" s="38">
        <v>5035817.5</v>
      </c>
      <c r="H280" s="38">
        <v>132923.4</v>
      </c>
      <c r="I280" s="38">
        <v>114049.12</v>
      </c>
      <c r="J280" s="38">
        <v>480470080</v>
      </c>
      <c r="K280" s="38">
        <v>340395780</v>
      </c>
      <c r="L280" s="38">
        <v>0</v>
      </c>
      <c r="M280" s="38">
        <v>0</v>
      </c>
      <c r="N280" s="38">
        <v>0</v>
      </c>
      <c r="O280" s="38">
        <f>SUM(Table2[[#This Row],[NDHS_Ecoli_pure1]:[Ecoli_mem2]])</f>
        <v>902393281.01999998</v>
      </c>
    </row>
    <row r="281" spans="1:15" x14ac:dyDescent="0.25">
      <c r="A281" t="s">
        <v>1903</v>
      </c>
      <c r="B281" s="38">
        <v>493949.44</v>
      </c>
      <c r="C281" s="38">
        <v>705112.5</v>
      </c>
      <c r="D281" s="38">
        <v>604962.5</v>
      </c>
      <c r="E281" s="38">
        <v>988045.1</v>
      </c>
      <c r="F281" s="38">
        <v>671505.94</v>
      </c>
      <c r="G281" s="38">
        <v>855523.94</v>
      </c>
      <c r="H281" s="38">
        <v>106234.37</v>
      </c>
      <c r="I281" s="38">
        <v>0</v>
      </c>
      <c r="J281" s="38">
        <v>89398.51</v>
      </c>
      <c r="K281" s="38">
        <v>223729.28</v>
      </c>
      <c r="L281" s="38">
        <v>1361174.9</v>
      </c>
      <c r="M281" s="38">
        <v>1376736</v>
      </c>
      <c r="N281" s="38">
        <v>1082589</v>
      </c>
      <c r="O281" s="38">
        <f>SUM(Table2[[#This Row],[NDHS_Ecoli_pure1]:[Ecoli_mem2]])</f>
        <v>4738461.58</v>
      </c>
    </row>
    <row r="282" spans="1:15" x14ac:dyDescent="0.25">
      <c r="A282" t="s">
        <v>3248</v>
      </c>
      <c r="B282" s="38">
        <v>307812.40000000002</v>
      </c>
      <c r="C282" s="38">
        <v>184835.55</v>
      </c>
      <c r="D282" s="38">
        <v>510653.97</v>
      </c>
      <c r="E282" s="38">
        <v>641909.4</v>
      </c>
      <c r="F282" s="38">
        <v>331016.25</v>
      </c>
      <c r="G282" s="38">
        <v>897425.1</v>
      </c>
      <c r="H282" s="38">
        <v>97782.93</v>
      </c>
      <c r="I282" s="38">
        <v>107739.97</v>
      </c>
      <c r="J282" s="38">
        <v>21448916</v>
      </c>
      <c r="K282" s="38">
        <v>7360811.5</v>
      </c>
      <c r="L282" s="38">
        <v>0</v>
      </c>
      <c r="M282" s="38">
        <v>0</v>
      </c>
      <c r="N282" s="38">
        <v>0</v>
      </c>
      <c r="O282" s="38">
        <f>SUM(Table2[[#This Row],[NDHS_Ecoli_pure1]:[Ecoli_mem2]])</f>
        <v>31888903.07</v>
      </c>
    </row>
    <row r="283" spans="1:15" x14ac:dyDescent="0.25">
      <c r="A283" t="s">
        <v>1625</v>
      </c>
      <c r="B283" s="38">
        <v>5078395</v>
      </c>
      <c r="C283" s="38">
        <v>3903536.5</v>
      </c>
      <c r="D283" s="38">
        <v>4390129</v>
      </c>
      <c r="E283" s="38">
        <v>2285901.7999999998</v>
      </c>
      <c r="F283" s="38">
        <v>2781591.2</v>
      </c>
      <c r="G283" s="38">
        <v>1817760.8</v>
      </c>
      <c r="H283" s="38">
        <v>93029.483999999997</v>
      </c>
      <c r="I283" s="38">
        <v>0</v>
      </c>
      <c r="J283" s="38">
        <v>10996485</v>
      </c>
      <c r="K283" s="38">
        <v>4103588</v>
      </c>
      <c r="L283" s="38">
        <v>0</v>
      </c>
      <c r="M283" s="38">
        <v>0</v>
      </c>
      <c r="N283" s="38">
        <v>0</v>
      </c>
      <c r="O283" s="38">
        <f>SUM(Table2[[#This Row],[NDHS_Ecoli_pure1]:[Ecoli_mem2]])</f>
        <v>35450416.784000002</v>
      </c>
    </row>
    <row r="284" spans="1:15" x14ac:dyDescent="0.25">
      <c r="A284" t="s">
        <v>3752</v>
      </c>
      <c r="B284" s="38">
        <v>0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84950.516000000003</v>
      </c>
      <c r="I284" s="38">
        <v>0</v>
      </c>
      <c r="J284" s="38">
        <v>9116380</v>
      </c>
      <c r="K284" s="38">
        <v>11781547</v>
      </c>
      <c r="L284" s="38">
        <v>0</v>
      </c>
      <c r="M284" s="38">
        <v>0</v>
      </c>
      <c r="N284" s="38">
        <v>0</v>
      </c>
      <c r="O284" s="38">
        <f>SUM(Table2[[#This Row],[NDHS_Ecoli_pure1]:[Ecoli_mem2]])</f>
        <v>20982877.516000003</v>
      </c>
    </row>
    <row r="285" spans="1:15" x14ac:dyDescent="0.25">
      <c r="A285" t="s">
        <v>323</v>
      </c>
      <c r="B285" s="38">
        <v>242544.28</v>
      </c>
      <c r="C285" s="38">
        <v>247281.02</v>
      </c>
      <c r="D285" s="38">
        <v>415595.6</v>
      </c>
      <c r="E285" s="38">
        <v>166051.29999999999</v>
      </c>
      <c r="F285" s="38">
        <v>186615.9</v>
      </c>
      <c r="G285" s="38">
        <v>225591.31</v>
      </c>
      <c r="H285" s="38">
        <v>80607.16</v>
      </c>
      <c r="I285" s="38">
        <v>113385.16</v>
      </c>
      <c r="J285" s="38">
        <v>20208868</v>
      </c>
      <c r="K285" s="38">
        <v>6669506.5</v>
      </c>
      <c r="L285" s="38">
        <v>0</v>
      </c>
      <c r="M285" s="38">
        <v>0</v>
      </c>
      <c r="N285" s="38">
        <v>0</v>
      </c>
      <c r="O285" s="38">
        <f>SUM(Table2[[#This Row],[NDHS_Ecoli_pure1]:[Ecoli_mem2]])</f>
        <v>28556046.23</v>
      </c>
    </row>
    <row r="286" spans="1:15" x14ac:dyDescent="0.25">
      <c r="A286" t="s">
        <v>3511</v>
      </c>
      <c r="B286" s="38">
        <v>504500.7</v>
      </c>
      <c r="C286" s="38">
        <v>323967.7</v>
      </c>
      <c r="D286" s="38">
        <v>231138.69</v>
      </c>
      <c r="E286" s="38">
        <v>5750626</v>
      </c>
      <c r="F286" s="38">
        <v>954709</v>
      </c>
      <c r="G286" s="38">
        <v>1348974.8</v>
      </c>
      <c r="H286" s="38">
        <v>62620.57</v>
      </c>
      <c r="I286" s="38">
        <v>87364.17</v>
      </c>
      <c r="J286" s="38">
        <v>1631596.5</v>
      </c>
      <c r="K286" s="38">
        <v>1045087.6</v>
      </c>
      <c r="L286" s="38">
        <v>97581.414000000004</v>
      </c>
      <c r="M286" s="38">
        <v>57985.347999999998</v>
      </c>
      <c r="N286" s="38">
        <v>0</v>
      </c>
      <c r="O286" s="38">
        <f>SUM(Table2[[#This Row],[NDHS_Ecoli_pure1]:[Ecoli_mem2]])</f>
        <v>11940585.73</v>
      </c>
    </row>
    <row r="287" spans="1:15" x14ac:dyDescent="0.25">
      <c r="A287" t="s">
        <v>37</v>
      </c>
      <c r="B287" s="38">
        <v>2741149.2</v>
      </c>
      <c r="C287" s="38">
        <v>2145719.5</v>
      </c>
      <c r="D287" s="38">
        <v>2140312.5</v>
      </c>
      <c r="E287" s="38">
        <v>794262.56</v>
      </c>
      <c r="F287" s="38">
        <v>1429141.2</v>
      </c>
      <c r="G287" s="38">
        <v>607017.1</v>
      </c>
      <c r="H287" s="38">
        <v>61207.258000000002</v>
      </c>
      <c r="I287" s="38">
        <v>71604.81</v>
      </c>
      <c r="J287" s="38">
        <v>622930800</v>
      </c>
      <c r="K287" s="38">
        <v>451355500</v>
      </c>
      <c r="L287" s="38">
        <v>0</v>
      </c>
      <c r="M287" s="38">
        <v>0</v>
      </c>
      <c r="N287" s="38">
        <v>0</v>
      </c>
      <c r="O287" s="38">
        <f>SUM(Table2[[#This Row],[NDHS_Ecoli_pure1]:[Ecoli_mem2]])</f>
        <v>1084276714.128</v>
      </c>
    </row>
    <row r="288" spans="1:15" x14ac:dyDescent="0.25">
      <c r="A288" t="s">
        <v>26</v>
      </c>
      <c r="B288" s="38">
        <v>168736700</v>
      </c>
      <c r="C288" s="38">
        <v>154718500</v>
      </c>
      <c r="D288" s="38">
        <v>170835310</v>
      </c>
      <c r="E288" s="38">
        <v>182628200</v>
      </c>
      <c r="F288" s="38">
        <v>214176140</v>
      </c>
      <c r="G288" s="38">
        <v>156474450</v>
      </c>
      <c r="H288" s="38">
        <v>0</v>
      </c>
      <c r="I288" s="38">
        <v>0</v>
      </c>
      <c r="J288" s="38">
        <v>350185200</v>
      </c>
      <c r="K288" s="38">
        <v>180855400</v>
      </c>
      <c r="L288" s="38">
        <v>151055.69</v>
      </c>
      <c r="M288" s="38">
        <v>110075.664</v>
      </c>
      <c r="N288" s="38">
        <v>113323.76</v>
      </c>
      <c r="O288" s="38">
        <f>SUM(Table2[[#This Row],[NDHS_Ecoli_pure1]:[Ecoli_mem2]])</f>
        <v>1578609900</v>
      </c>
    </row>
    <row r="289" spans="1:15" x14ac:dyDescent="0.25">
      <c r="A289" t="s">
        <v>44</v>
      </c>
      <c r="B289" s="38">
        <v>99189710</v>
      </c>
      <c r="C289" s="38">
        <v>85138344</v>
      </c>
      <c r="D289" s="38">
        <v>98443300</v>
      </c>
      <c r="E289" s="38">
        <v>109427064</v>
      </c>
      <c r="F289" s="38">
        <v>124464290</v>
      </c>
      <c r="G289" s="38">
        <v>91453220</v>
      </c>
      <c r="H289" s="38">
        <v>0</v>
      </c>
      <c r="I289" s="38">
        <v>0</v>
      </c>
      <c r="J289" s="38">
        <v>201161630</v>
      </c>
      <c r="K289" s="38">
        <v>104805860</v>
      </c>
      <c r="L289" s="38">
        <v>86926.27</v>
      </c>
      <c r="M289" s="38">
        <v>0</v>
      </c>
      <c r="N289" s="38">
        <v>0</v>
      </c>
      <c r="O289" s="38">
        <f>SUM(Table2[[#This Row],[NDHS_Ecoli_pure1]:[Ecoli_mem2]])</f>
        <v>914083418</v>
      </c>
    </row>
    <row r="290" spans="1:15" x14ac:dyDescent="0.25">
      <c r="A290" t="s">
        <v>62</v>
      </c>
      <c r="B290" s="38">
        <v>82152850</v>
      </c>
      <c r="C290" s="38">
        <v>65550132</v>
      </c>
      <c r="D290" s="38">
        <v>93289310</v>
      </c>
      <c r="E290" s="38">
        <v>43031196</v>
      </c>
      <c r="F290" s="38">
        <v>58659972</v>
      </c>
      <c r="G290" s="38">
        <v>34510760</v>
      </c>
      <c r="H290" s="38">
        <v>0</v>
      </c>
      <c r="I290" s="38">
        <v>0</v>
      </c>
      <c r="J290" s="38">
        <v>115995640</v>
      </c>
      <c r="K290" s="38">
        <v>38884010</v>
      </c>
      <c r="L290" s="38">
        <v>0</v>
      </c>
      <c r="M290" s="38">
        <v>0</v>
      </c>
      <c r="N290" s="38">
        <v>0</v>
      </c>
      <c r="O290" s="38">
        <f>SUM(Table2[[#This Row],[NDHS_Ecoli_pure1]:[Ecoli_mem2]])</f>
        <v>532073870</v>
      </c>
    </row>
    <row r="291" spans="1:15" x14ac:dyDescent="0.25">
      <c r="A291" t="s">
        <v>2057</v>
      </c>
      <c r="B291" s="38">
        <v>44507210</v>
      </c>
      <c r="C291" s="38">
        <v>35918036</v>
      </c>
      <c r="D291" s="38">
        <v>40443056</v>
      </c>
      <c r="E291" s="38">
        <v>29711262</v>
      </c>
      <c r="F291" s="38">
        <v>30230286</v>
      </c>
      <c r="G291" s="38">
        <v>21833478</v>
      </c>
      <c r="H291" s="38">
        <v>0</v>
      </c>
      <c r="I291" s="38">
        <v>0</v>
      </c>
      <c r="J291" s="38">
        <v>2765535</v>
      </c>
      <c r="K291" s="38">
        <v>309730.3</v>
      </c>
      <c r="L291" s="38">
        <v>0</v>
      </c>
      <c r="M291" s="38">
        <v>0</v>
      </c>
      <c r="N291" s="38">
        <v>0</v>
      </c>
      <c r="O291" s="38">
        <f>SUM(Table2[[#This Row],[NDHS_Ecoli_pure1]:[Ecoli_mem2]])</f>
        <v>205718593.30000001</v>
      </c>
    </row>
    <row r="292" spans="1:15" x14ac:dyDescent="0.25">
      <c r="A292" t="s">
        <v>23</v>
      </c>
      <c r="B292" s="38">
        <v>82067100</v>
      </c>
      <c r="C292" s="38">
        <v>59666824</v>
      </c>
      <c r="D292" s="38">
        <v>64050264</v>
      </c>
      <c r="E292" s="38">
        <v>28865626</v>
      </c>
      <c r="F292" s="38">
        <v>46152988</v>
      </c>
      <c r="G292" s="38">
        <v>19484126</v>
      </c>
      <c r="H292" s="38">
        <v>0</v>
      </c>
      <c r="I292" s="38">
        <v>0</v>
      </c>
      <c r="J292" s="38">
        <v>1170349800</v>
      </c>
      <c r="K292" s="38">
        <v>806771140</v>
      </c>
      <c r="L292" s="38">
        <v>218082.16</v>
      </c>
      <c r="M292" s="38">
        <v>345523.38</v>
      </c>
      <c r="N292" s="38">
        <v>433441.78</v>
      </c>
      <c r="O292" s="38">
        <f>SUM(Table2[[#This Row],[NDHS_Ecoli_pure1]:[Ecoli_mem2]])</f>
        <v>2277407868</v>
      </c>
    </row>
    <row r="293" spans="1:15" x14ac:dyDescent="0.25">
      <c r="A293" t="s">
        <v>4294</v>
      </c>
      <c r="B293" s="38">
        <v>63602830</v>
      </c>
      <c r="C293" s="38">
        <v>31563124</v>
      </c>
      <c r="D293" s="38">
        <v>29395844</v>
      </c>
      <c r="E293" s="38">
        <v>28850104</v>
      </c>
      <c r="F293" s="38">
        <v>37986404</v>
      </c>
      <c r="G293" s="38">
        <v>15702676</v>
      </c>
      <c r="H293" s="38">
        <v>0</v>
      </c>
      <c r="I293" s="38">
        <v>0</v>
      </c>
      <c r="J293" s="38">
        <v>8550768</v>
      </c>
      <c r="K293" s="38">
        <v>4529875.5</v>
      </c>
      <c r="L293" s="38">
        <v>0</v>
      </c>
      <c r="M293" s="38">
        <v>0</v>
      </c>
      <c r="N293" s="38">
        <v>0</v>
      </c>
      <c r="O293" s="38">
        <f>SUM(Table2[[#This Row],[NDHS_Ecoli_pure1]:[Ecoli_mem2]])</f>
        <v>220181625.5</v>
      </c>
    </row>
    <row r="294" spans="1:15" x14ac:dyDescent="0.25">
      <c r="A294" t="s">
        <v>1883</v>
      </c>
      <c r="B294" s="38">
        <v>31589430</v>
      </c>
      <c r="C294" s="38">
        <v>23542608</v>
      </c>
      <c r="D294" s="38">
        <v>25992984</v>
      </c>
      <c r="E294" s="38">
        <v>23437672</v>
      </c>
      <c r="F294" s="38">
        <v>21282964</v>
      </c>
      <c r="G294" s="38">
        <v>14416717</v>
      </c>
      <c r="H294" s="38">
        <v>0</v>
      </c>
      <c r="I294" s="38">
        <v>0</v>
      </c>
      <c r="J294" s="38">
        <v>8427815</v>
      </c>
      <c r="K294" s="38">
        <v>2075088.6</v>
      </c>
      <c r="L294" s="38">
        <v>0</v>
      </c>
      <c r="M294" s="38">
        <v>0</v>
      </c>
      <c r="N294" s="38">
        <v>0</v>
      </c>
      <c r="O294" s="38">
        <f>SUM(Table2[[#This Row],[NDHS_Ecoli_pure1]:[Ecoli_mem2]])</f>
        <v>150765278.59999999</v>
      </c>
    </row>
    <row r="295" spans="1:15" x14ac:dyDescent="0.25">
      <c r="A295" t="s">
        <v>2266</v>
      </c>
      <c r="B295" s="38">
        <v>28610048</v>
      </c>
      <c r="C295" s="38">
        <v>17787966</v>
      </c>
      <c r="D295" s="38">
        <v>15075660</v>
      </c>
      <c r="E295" s="38">
        <v>22644832</v>
      </c>
      <c r="F295" s="38">
        <v>16741521</v>
      </c>
      <c r="G295" s="38">
        <v>8482057</v>
      </c>
      <c r="H295" s="38">
        <v>0</v>
      </c>
      <c r="I295" s="38">
        <v>0</v>
      </c>
      <c r="J295" s="38">
        <v>15452478</v>
      </c>
      <c r="K295" s="38">
        <v>4540357</v>
      </c>
      <c r="L295" s="38">
        <v>0</v>
      </c>
      <c r="M295" s="38">
        <v>0</v>
      </c>
      <c r="N295" s="38">
        <v>0</v>
      </c>
      <c r="O295" s="38">
        <f>SUM(Table2[[#This Row],[NDHS_Ecoli_pure1]:[Ecoli_mem2]])</f>
        <v>129334919</v>
      </c>
    </row>
    <row r="296" spans="1:15" x14ac:dyDescent="0.25">
      <c r="A296" t="s">
        <v>17</v>
      </c>
      <c r="B296" s="38">
        <v>28220950</v>
      </c>
      <c r="C296" s="38">
        <v>19781792</v>
      </c>
      <c r="D296" s="38">
        <v>18052662</v>
      </c>
      <c r="E296" s="38">
        <v>21400624</v>
      </c>
      <c r="F296" s="38">
        <v>18025552</v>
      </c>
      <c r="G296" s="38">
        <v>10022511</v>
      </c>
      <c r="H296" s="38">
        <v>0</v>
      </c>
      <c r="I296" s="38">
        <v>0</v>
      </c>
      <c r="J296" s="38">
        <v>1000318460</v>
      </c>
      <c r="K296" s="38">
        <v>388025500</v>
      </c>
      <c r="L296" s="38">
        <v>0</v>
      </c>
      <c r="M296" s="38">
        <v>0</v>
      </c>
      <c r="N296" s="38">
        <v>0</v>
      </c>
      <c r="O296" s="38">
        <f>SUM(Table2[[#This Row],[NDHS_Ecoli_pure1]:[Ecoli_mem2]])</f>
        <v>1503848051</v>
      </c>
    </row>
    <row r="297" spans="1:15" x14ac:dyDescent="0.25">
      <c r="A297" t="s">
        <v>67</v>
      </c>
      <c r="B297" s="38">
        <v>32853084</v>
      </c>
      <c r="C297" s="38">
        <v>25176112</v>
      </c>
      <c r="D297" s="38">
        <v>24352376</v>
      </c>
      <c r="E297" s="38">
        <v>20425594</v>
      </c>
      <c r="F297" s="38">
        <v>21363404</v>
      </c>
      <c r="G297" s="38">
        <v>12074709</v>
      </c>
      <c r="H297" s="38">
        <v>0</v>
      </c>
      <c r="I297" s="38">
        <v>0</v>
      </c>
      <c r="J297" s="38">
        <v>20019354</v>
      </c>
      <c r="K297" s="38">
        <v>10699901</v>
      </c>
      <c r="L297" s="38">
        <v>0</v>
      </c>
      <c r="M297" s="38">
        <v>0</v>
      </c>
      <c r="N297" s="38">
        <v>0</v>
      </c>
      <c r="O297" s="38">
        <f>SUM(Table2[[#This Row],[NDHS_Ecoli_pure1]:[Ecoli_mem2]])</f>
        <v>166964534</v>
      </c>
    </row>
    <row r="298" spans="1:15" x14ac:dyDescent="0.25">
      <c r="A298" t="s">
        <v>2183</v>
      </c>
      <c r="B298" s="38">
        <v>24847860</v>
      </c>
      <c r="C298" s="38">
        <v>15317633</v>
      </c>
      <c r="D298" s="38">
        <v>11981207</v>
      </c>
      <c r="E298" s="38">
        <v>19800552</v>
      </c>
      <c r="F298" s="38">
        <v>14933243</v>
      </c>
      <c r="G298" s="38">
        <v>6377630</v>
      </c>
      <c r="H298" s="38">
        <v>0</v>
      </c>
      <c r="I298" s="38">
        <v>0</v>
      </c>
      <c r="J298" s="38">
        <v>840227800</v>
      </c>
      <c r="K298" s="38">
        <v>339632830</v>
      </c>
      <c r="L298" s="38">
        <v>0</v>
      </c>
      <c r="M298" s="38">
        <v>0</v>
      </c>
      <c r="N298" s="38">
        <v>0</v>
      </c>
      <c r="O298" s="38">
        <f>SUM(Table2[[#This Row],[NDHS_Ecoli_pure1]:[Ecoli_mem2]])</f>
        <v>1273118755</v>
      </c>
    </row>
    <row r="299" spans="1:15" x14ac:dyDescent="0.25">
      <c r="A299" t="s">
        <v>1499</v>
      </c>
      <c r="B299" s="38">
        <v>20701858</v>
      </c>
      <c r="C299" s="38">
        <v>21927912</v>
      </c>
      <c r="D299" s="38">
        <v>23180318</v>
      </c>
      <c r="E299" s="38">
        <v>19585952</v>
      </c>
      <c r="F299" s="38">
        <v>16238190</v>
      </c>
      <c r="G299" s="38">
        <v>18372458</v>
      </c>
      <c r="H299" s="38">
        <v>0</v>
      </c>
      <c r="I299" s="38">
        <v>15085434</v>
      </c>
      <c r="J299" s="38">
        <v>21968530</v>
      </c>
      <c r="K299" s="38">
        <v>25451994</v>
      </c>
      <c r="L299" s="38">
        <v>24326332</v>
      </c>
      <c r="M299" s="38">
        <v>28452356</v>
      </c>
      <c r="N299" s="38">
        <v>25904724</v>
      </c>
      <c r="O299" s="38">
        <f>SUM(Table2[[#This Row],[NDHS_Ecoli_pure1]:[Ecoli_mem2]])</f>
        <v>182512646</v>
      </c>
    </row>
    <row r="300" spans="1:15" x14ac:dyDescent="0.25">
      <c r="A300" t="s">
        <v>28</v>
      </c>
      <c r="B300" s="38">
        <v>38228760</v>
      </c>
      <c r="C300" s="38">
        <v>25691798</v>
      </c>
      <c r="D300" s="38">
        <v>25969140</v>
      </c>
      <c r="E300" s="38">
        <v>18361772</v>
      </c>
      <c r="F300" s="38">
        <v>23528054</v>
      </c>
      <c r="G300" s="38">
        <v>8960127</v>
      </c>
      <c r="H300" s="38">
        <v>0</v>
      </c>
      <c r="I300" s="38">
        <v>69550.375</v>
      </c>
      <c r="J300" s="38">
        <v>781523600</v>
      </c>
      <c r="K300" s="38">
        <v>532773020</v>
      </c>
      <c r="L300" s="38">
        <v>127899.39</v>
      </c>
      <c r="M300" s="38">
        <v>227912.72</v>
      </c>
      <c r="N300" s="38">
        <v>266036.8</v>
      </c>
      <c r="O300" s="38">
        <f>SUM(Table2[[#This Row],[NDHS_Ecoli_pure1]:[Ecoli_mem2]])</f>
        <v>1455105821.375</v>
      </c>
    </row>
    <row r="301" spans="1:15" x14ac:dyDescent="0.25">
      <c r="A301" t="s">
        <v>75</v>
      </c>
      <c r="B301" s="38">
        <v>35509724</v>
      </c>
      <c r="C301" s="38">
        <v>24421736</v>
      </c>
      <c r="D301" s="38">
        <v>28535362</v>
      </c>
      <c r="E301" s="38">
        <v>16608145</v>
      </c>
      <c r="F301" s="38">
        <v>22358786</v>
      </c>
      <c r="G301" s="38">
        <v>10142168</v>
      </c>
      <c r="H301" s="38">
        <v>0</v>
      </c>
      <c r="I301" s="38">
        <v>0</v>
      </c>
      <c r="J301" s="38">
        <v>124628880</v>
      </c>
      <c r="K301" s="38">
        <v>56975884</v>
      </c>
      <c r="L301" s="38">
        <v>0</v>
      </c>
      <c r="M301" s="38">
        <v>0</v>
      </c>
      <c r="N301" s="38">
        <v>0</v>
      </c>
      <c r="O301" s="38">
        <f>SUM(Table2[[#This Row],[NDHS_Ecoli_pure1]:[Ecoli_mem2]])</f>
        <v>319180685</v>
      </c>
    </row>
    <row r="302" spans="1:15" x14ac:dyDescent="0.25">
      <c r="A302" t="s">
        <v>1291</v>
      </c>
      <c r="B302" s="38">
        <v>0</v>
      </c>
      <c r="C302" s="38">
        <v>0</v>
      </c>
      <c r="D302" s="38">
        <v>0</v>
      </c>
      <c r="E302" s="38">
        <v>16187170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f>SUM(Table2[[#This Row],[NDHS_Ecoli_pure1]:[Ecoli_mem2]])</f>
        <v>16187170</v>
      </c>
    </row>
    <row r="303" spans="1:15" x14ac:dyDescent="0.25">
      <c r="A303" t="s">
        <v>65</v>
      </c>
      <c r="B303" s="38">
        <v>32113104</v>
      </c>
      <c r="C303" s="38">
        <v>22880532</v>
      </c>
      <c r="D303" s="38">
        <v>34144710</v>
      </c>
      <c r="E303" s="38">
        <v>16187070</v>
      </c>
      <c r="F303" s="38">
        <v>21443402</v>
      </c>
      <c r="G303" s="38">
        <v>12542689</v>
      </c>
      <c r="H303" s="38">
        <v>0</v>
      </c>
      <c r="I303" s="38">
        <v>0</v>
      </c>
      <c r="J303" s="38">
        <v>42343508</v>
      </c>
      <c r="K303" s="38">
        <v>16126599</v>
      </c>
      <c r="L303" s="38">
        <v>0</v>
      </c>
      <c r="M303" s="38">
        <v>0</v>
      </c>
      <c r="N303" s="38">
        <v>0</v>
      </c>
      <c r="O303" s="38">
        <f>SUM(Table2[[#This Row],[NDHS_Ecoli_pure1]:[Ecoli_mem2]])</f>
        <v>197781614</v>
      </c>
    </row>
    <row r="304" spans="1:15" x14ac:dyDescent="0.25">
      <c r="A304" t="s">
        <v>58</v>
      </c>
      <c r="B304" s="38">
        <v>44732370</v>
      </c>
      <c r="C304" s="38">
        <v>37151564</v>
      </c>
      <c r="D304" s="38">
        <v>50493708</v>
      </c>
      <c r="E304" s="38">
        <v>15729631</v>
      </c>
      <c r="F304" s="38">
        <v>27428702</v>
      </c>
      <c r="G304" s="38">
        <v>15316026</v>
      </c>
      <c r="H304" s="38">
        <v>0</v>
      </c>
      <c r="I304" s="38">
        <v>0</v>
      </c>
      <c r="J304" s="38">
        <v>213978700</v>
      </c>
      <c r="K304" s="38">
        <v>78128220</v>
      </c>
      <c r="L304" s="38">
        <v>0</v>
      </c>
      <c r="M304" s="38">
        <v>0</v>
      </c>
      <c r="N304" s="38">
        <v>0</v>
      </c>
      <c r="O304" s="38">
        <f>SUM(Table2[[#This Row],[NDHS_Ecoli_pure1]:[Ecoli_mem2]])</f>
        <v>482958921</v>
      </c>
    </row>
    <row r="305" spans="1:15" x14ac:dyDescent="0.25">
      <c r="A305" t="s">
        <v>685</v>
      </c>
      <c r="B305" s="38">
        <v>0</v>
      </c>
      <c r="C305" s="38">
        <v>0</v>
      </c>
      <c r="D305" s="38">
        <v>0</v>
      </c>
      <c r="E305" s="38">
        <v>14714520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f>SUM(Table2[[#This Row],[NDHS_Ecoli_pure1]:[Ecoli_mem2]])</f>
        <v>14714520</v>
      </c>
    </row>
    <row r="306" spans="1:15" x14ac:dyDescent="0.25">
      <c r="A306" t="s">
        <v>4298</v>
      </c>
      <c r="B306" s="38">
        <v>27218184</v>
      </c>
      <c r="C306" s="38">
        <v>13763418</v>
      </c>
      <c r="D306" s="38">
        <v>12659575</v>
      </c>
      <c r="E306" s="38">
        <v>12550314</v>
      </c>
      <c r="F306" s="38">
        <v>16230018</v>
      </c>
      <c r="G306" s="38">
        <v>7065277</v>
      </c>
      <c r="H306" s="38">
        <v>0</v>
      </c>
      <c r="I306" s="38">
        <v>0</v>
      </c>
      <c r="J306" s="38">
        <v>3808425.5</v>
      </c>
      <c r="K306" s="38">
        <v>1866090.5</v>
      </c>
      <c r="L306" s="38">
        <v>0</v>
      </c>
      <c r="M306" s="38">
        <v>0</v>
      </c>
      <c r="N306" s="38">
        <v>0</v>
      </c>
      <c r="O306" s="38">
        <f>SUM(Table2[[#This Row],[NDHS_Ecoli_pure1]:[Ecoli_mem2]])</f>
        <v>95161302</v>
      </c>
    </row>
    <row r="307" spans="1:15" x14ac:dyDescent="0.25">
      <c r="A307" t="s">
        <v>2470</v>
      </c>
      <c r="B307" s="38">
        <v>35200856</v>
      </c>
      <c r="C307" s="38">
        <v>24939536</v>
      </c>
      <c r="D307" s="38">
        <v>26230702</v>
      </c>
      <c r="E307" s="38">
        <v>11763917</v>
      </c>
      <c r="F307" s="38">
        <v>18604128</v>
      </c>
      <c r="G307" s="38">
        <v>7853590.5</v>
      </c>
      <c r="H307" s="38">
        <v>0</v>
      </c>
      <c r="I307" s="38">
        <v>0</v>
      </c>
      <c r="J307" s="38">
        <v>529029860</v>
      </c>
      <c r="K307" s="38">
        <v>360235650</v>
      </c>
      <c r="L307" s="38">
        <v>0</v>
      </c>
      <c r="M307" s="38">
        <v>59592.862999999998</v>
      </c>
      <c r="N307" s="38">
        <v>110325.2</v>
      </c>
      <c r="O307" s="38">
        <f>SUM(Table2[[#This Row],[NDHS_Ecoli_pure1]:[Ecoli_mem2]])</f>
        <v>1013858239.5</v>
      </c>
    </row>
    <row r="308" spans="1:15" x14ac:dyDescent="0.25">
      <c r="A308" t="s">
        <v>682</v>
      </c>
      <c r="B308" s="38">
        <v>0</v>
      </c>
      <c r="C308" s="38">
        <v>0</v>
      </c>
      <c r="D308" s="38">
        <v>0</v>
      </c>
      <c r="E308" s="38">
        <v>11039710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f>SUM(Table2[[#This Row],[NDHS_Ecoli_pure1]:[Ecoli_mem2]])</f>
        <v>11039710</v>
      </c>
    </row>
    <row r="309" spans="1:15" x14ac:dyDescent="0.25">
      <c r="A309" t="s">
        <v>2032</v>
      </c>
      <c r="B309" s="38">
        <v>8442408</v>
      </c>
      <c r="C309" s="38">
        <v>9346317</v>
      </c>
      <c r="D309" s="38">
        <v>9839329</v>
      </c>
      <c r="E309" s="38">
        <v>10526731</v>
      </c>
      <c r="F309" s="38">
        <v>9224500</v>
      </c>
      <c r="G309" s="38">
        <v>7690185</v>
      </c>
      <c r="H309" s="38">
        <v>0</v>
      </c>
      <c r="I309" s="38">
        <v>0</v>
      </c>
      <c r="J309" s="38">
        <v>5081694</v>
      </c>
      <c r="K309" s="38">
        <v>444164.88</v>
      </c>
      <c r="L309" s="38">
        <v>0</v>
      </c>
      <c r="M309" s="38">
        <v>0</v>
      </c>
      <c r="N309" s="38">
        <v>0</v>
      </c>
      <c r="O309" s="38">
        <f>SUM(Table2[[#This Row],[NDHS_Ecoli_pure1]:[Ecoli_mem2]])</f>
        <v>60595328.880000003</v>
      </c>
    </row>
    <row r="310" spans="1:15" x14ac:dyDescent="0.25">
      <c r="A310" t="s">
        <v>1930</v>
      </c>
      <c r="B310" s="38">
        <v>9649695</v>
      </c>
      <c r="C310" s="38">
        <v>10049327</v>
      </c>
      <c r="D310" s="38">
        <v>8058850.5</v>
      </c>
      <c r="E310" s="38">
        <v>10353007</v>
      </c>
      <c r="F310" s="38">
        <v>8222247.5</v>
      </c>
      <c r="G310" s="38">
        <v>5714259</v>
      </c>
      <c r="H310" s="38">
        <v>0</v>
      </c>
      <c r="I310" s="38">
        <v>0</v>
      </c>
      <c r="J310" s="38">
        <v>372756800</v>
      </c>
      <c r="K310" s="38">
        <v>38102724</v>
      </c>
      <c r="L310" s="38">
        <v>0</v>
      </c>
      <c r="M310" s="38">
        <v>0</v>
      </c>
      <c r="N310" s="38">
        <v>0</v>
      </c>
      <c r="O310" s="38">
        <f>SUM(Table2[[#This Row],[NDHS_Ecoli_pure1]:[Ecoli_mem2]])</f>
        <v>462906910</v>
      </c>
    </row>
    <row r="311" spans="1:15" x14ac:dyDescent="0.25">
      <c r="A311" t="s">
        <v>4178</v>
      </c>
      <c r="B311" s="38">
        <v>1760232.4</v>
      </c>
      <c r="C311" s="38">
        <v>8368453</v>
      </c>
      <c r="D311" s="38">
        <v>9131890</v>
      </c>
      <c r="E311" s="38">
        <v>10032779</v>
      </c>
      <c r="F311" s="38">
        <v>9338690</v>
      </c>
      <c r="G311" s="38">
        <v>6112889.5</v>
      </c>
      <c r="H311" s="38">
        <v>0</v>
      </c>
      <c r="I311" s="38">
        <v>0</v>
      </c>
      <c r="J311" s="38">
        <v>8545385</v>
      </c>
      <c r="K311" s="38">
        <v>6548617.5</v>
      </c>
      <c r="L311" s="38">
        <v>0</v>
      </c>
      <c r="M311" s="38">
        <v>0</v>
      </c>
      <c r="N311" s="38">
        <v>0</v>
      </c>
      <c r="O311" s="38">
        <f>SUM(Table2[[#This Row],[NDHS_Ecoli_pure1]:[Ecoli_mem2]])</f>
        <v>59838936.399999999</v>
      </c>
    </row>
    <row r="312" spans="1:15" x14ac:dyDescent="0.25">
      <c r="A312" t="s">
        <v>2463</v>
      </c>
      <c r="B312" s="38">
        <v>16330997</v>
      </c>
      <c r="C312" s="38">
        <v>14051948</v>
      </c>
      <c r="D312" s="38">
        <v>14105319</v>
      </c>
      <c r="E312" s="38">
        <v>9197189</v>
      </c>
      <c r="F312" s="38">
        <v>11982679</v>
      </c>
      <c r="G312" s="38">
        <v>7589345</v>
      </c>
      <c r="H312" s="38">
        <v>0</v>
      </c>
      <c r="I312" s="38">
        <v>0</v>
      </c>
      <c r="J312" s="38">
        <v>7121095.5</v>
      </c>
      <c r="K312" s="38">
        <v>4979907</v>
      </c>
      <c r="L312" s="38">
        <v>76096.03</v>
      </c>
      <c r="M312" s="38">
        <v>116989.98</v>
      </c>
      <c r="N312" s="38">
        <v>158359.72</v>
      </c>
      <c r="O312" s="38">
        <f>SUM(Table2[[#This Row],[NDHS_Ecoli_pure1]:[Ecoli_mem2]])</f>
        <v>85358479.5</v>
      </c>
    </row>
    <row r="313" spans="1:15" x14ac:dyDescent="0.25">
      <c r="A313" t="s">
        <v>71</v>
      </c>
      <c r="B313" s="38">
        <v>21037334</v>
      </c>
      <c r="C313" s="38">
        <v>13942642</v>
      </c>
      <c r="D313" s="38">
        <v>19619944</v>
      </c>
      <c r="E313" s="38">
        <v>8939951</v>
      </c>
      <c r="F313" s="38">
        <v>12591804</v>
      </c>
      <c r="G313" s="38">
        <v>6915417.5</v>
      </c>
      <c r="H313" s="38">
        <v>0</v>
      </c>
      <c r="I313" s="38">
        <v>0</v>
      </c>
      <c r="J313" s="38">
        <v>196113300</v>
      </c>
      <c r="K313" s="38">
        <v>66305904</v>
      </c>
      <c r="L313" s="38">
        <v>0</v>
      </c>
      <c r="M313" s="38">
        <v>0</v>
      </c>
      <c r="N313" s="38">
        <v>0</v>
      </c>
      <c r="O313" s="38">
        <f>SUM(Table2[[#This Row],[NDHS_Ecoli_pure1]:[Ecoli_mem2]])</f>
        <v>345466296.5</v>
      </c>
    </row>
    <row r="314" spans="1:15" x14ac:dyDescent="0.25">
      <c r="A314" t="s">
        <v>127</v>
      </c>
      <c r="B314" s="38">
        <v>7764580</v>
      </c>
      <c r="C314" s="38">
        <v>8926741</v>
      </c>
      <c r="D314" s="38">
        <v>6741141</v>
      </c>
      <c r="E314" s="38">
        <v>8846812</v>
      </c>
      <c r="F314" s="38">
        <v>10520212</v>
      </c>
      <c r="G314" s="38">
        <v>4858849</v>
      </c>
      <c r="H314" s="38">
        <v>0</v>
      </c>
      <c r="I314" s="38">
        <v>0</v>
      </c>
      <c r="J314" s="38">
        <v>68728900</v>
      </c>
      <c r="K314" s="38">
        <v>24948866</v>
      </c>
      <c r="L314" s="38">
        <v>0</v>
      </c>
      <c r="M314" s="38">
        <v>0</v>
      </c>
      <c r="N314" s="38">
        <v>0</v>
      </c>
      <c r="O314" s="38">
        <f>SUM(Table2[[#This Row],[NDHS_Ecoli_pure1]:[Ecoli_mem2]])</f>
        <v>141336101</v>
      </c>
    </row>
    <row r="315" spans="1:15" x14ac:dyDescent="0.25">
      <c r="A315" t="s">
        <v>2113</v>
      </c>
      <c r="B315" s="38">
        <v>9672570</v>
      </c>
      <c r="C315" s="38">
        <v>36092864</v>
      </c>
      <c r="D315" s="38">
        <v>4721759.5</v>
      </c>
      <c r="E315" s="38">
        <v>8580629</v>
      </c>
      <c r="F315" s="38">
        <v>5532857</v>
      </c>
      <c r="G315" s="38">
        <v>2802290.2</v>
      </c>
      <c r="H315" s="38">
        <v>0</v>
      </c>
      <c r="I315" s="38">
        <v>0</v>
      </c>
      <c r="J315" s="38">
        <v>118856250</v>
      </c>
      <c r="K315" s="38">
        <v>45638548</v>
      </c>
      <c r="L315" s="38">
        <v>0</v>
      </c>
      <c r="M315" s="38">
        <v>0</v>
      </c>
      <c r="N315" s="38">
        <v>0</v>
      </c>
      <c r="O315" s="38">
        <f>SUM(Table2[[#This Row],[NDHS_Ecoli_pure1]:[Ecoli_mem2]])</f>
        <v>231897767.69999999</v>
      </c>
    </row>
    <row r="316" spans="1:15" x14ac:dyDescent="0.25">
      <c r="A316" t="s">
        <v>195</v>
      </c>
      <c r="B316" s="38">
        <v>7967542</v>
      </c>
      <c r="C316" s="38">
        <v>6314237</v>
      </c>
      <c r="D316" s="38">
        <v>7795881</v>
      </c>
      <c r="E316" s="38">
        <v>8505407</v>
      </c>
      <c r="F316" s="38">
        <v>8745075</v>
      </c>
      <c r="G316" s="38">
        <v>7483912</v>
      </c>
      <c r="H316" s="38">
        <v>0</v>
      </c>
      <c r="I316" s="38">
        <v>0</v>
      </c>
      <c r="J316" s="38">
        <v>11824097</v>
      </c>
      <c r="K316" s="38">
        <v>8209084</v>
      </c>
      <c r="L316" s="38">
        <v>0</v>
      </c>
      <c r="M316" s="38">
        <v>0</v>
      </c>
      <c r="N316" s="38">
        <v>0</v>
      </c>
      <c r="O316" s="38">
        <f>SUM(Table2[[#This Row],[NDHS_Ecoli_pure1]:[Ecoli_mem2]])</f>
        <v>66845235</v>
      </c>
    </row>
    <row r="317" spans="1:15" x14ac:dyDescent="0.25">
      <c r="A317" t="s">
        <v>149</v>
      </c>
      <c r="B317" s="38">
        <v>12842956</v>
      </c>
      <c r="C317" s="38">
        <v>11214497</v>
      </c>
      <c r="D317" s="38">
        <v>11897234</v>
      </c>
      <c r="E317" s="38">
        <v>8278725</v>
      </c>
      <c r="F317" s="38">
        <v>8836695</v>
      </c>
      <c r="G317" s="38">
        <v>6725511.5</v>
      </c>
      <c r="H317" s="38">
        <v>0</v>
      </c>
      <c r="I317" s="38">
        <v>0</v>
      </c>
      <c r="J317" s="38">
        <v>581447.43999999994</v>
      </c>
      <c r="K317" s="38">
        <v>209632.94</v>
      </c>
      <c r="L317" s="38">
        <v>0</v>
      </c>
      <c r="M317" s="38">
        <v>0</v>
      </c>
      <c r="N317" s="38">
        <v>0</v>
      </c>
      <c r="O317" s="38">
        <f>SUM(Table2[[#This Row],[NDHS_Ecoli_pure1]:[Ecoli_mem2]])</f>
        <v>60586698.879999995</v>
      </c>
    </row>
    <row r="318" spans="1:15" x14ac:dyDescent="0.25">
      <c r="A318" t="s">
        <v>2193</v>
      </c>
      <c r="B318" s="38">
        <v>5608735.5</v>
      </c>
      <c r="C318" s="38">
        <v>5913267.5</v>
      </c>
      <c r="D318" s="38">
        <v>7072725</v>
      </c>
      <c r="E318" s="38">
        <v>7772572.5</v>
      </c>
      <c r="F318" s="38">
        <v>6379210</v>
      </c>
      <c r="G318" s="38">
        <v>5466502.5</v>
      </c>
      <c r="H318" s="38">
        <v>0</v>
      </c>
      <c r="I318" s="38">
        <v>0</v>
      </c>
      <c r="J318" s="38">
        <v>1912528.1</v>
      </c>
      <c r="K318" s="38">
        <v>543761.9</v>
      </c>
      <c r="L318" s="38">
        <v>0</v>
      </c>
      <c r="M318" s="38">
        <v>0</v>
      </c>
      <c r="N318" s="38">
        <v>0</v>
      </c>
      <c r="O318" s="38">
        <f>SUM(Table2[[#This Row],[NDHS_Ecoli_pure1]:[Ecoli_mem2]])</f>
        <v>40669303</v>
      </c>
    </row>
    <row r="319" spans="1:15" x14ac:dyDescent="0.25">
      <c r="A319" t="s">
        <v>199</v>
      </c>
      <c r="B319" s="38">
        <v>17566062</v>
      </c>
      <c r="C319" s="38">
        <v>12090246</v>
      </c>
      <c r="D319" s="38">
        <v>11087269</v>
      </c>
      <c r="E319" s="38">
        <v>7111536.5</v>
      </c>
      <c r="F319" s="38">
        <v>8849311</v>
      </c>
      <c r="G319" s="38">
        <v>6310700</v>
      </c>
      <c r="H319" s="38">
        <v>0</v>
      </c>
      <c r="I319" s="38">
        <v>0</v>
      </c>
      <c r="J319" s="38">
        <v>1015663.44</v>
      </c>
      <c r="K319" s="38">
        <v>637471.4</v>
      </c>
      <c r="L319" s="38">
        <v>0</v>
      </c>
      <c r="M319" s="38">
        <v>0</v>
      </c>
      <c r="N319" s="38">
        <v>0</v>
      </c>
      <c r="O319" s="38">
        <f>SUM(Table2[[#This Row],[NDHS_Ecoli_pure1]:[Ecoli_mem2]])</f>
        <v>64668259.339999996</v>
      </c>
    </row>
    <row r="320" spans="1:15" x14ac:dyDescent="0.25">
      <c r="A320" t="s">
        <v>1720</v>
      </c>
      <c r="B320" s="38">
        <v>8251048</v>
      </c>
      <c r="C320" s="38">
        <v>6251157.5</v>
      </c>
      <c r="D320" s="38">
        <v>7127012</v>
      </c>
      <c r="E320" s="38">
        <v>6992168</v>
      </c>
      <c r="F320" s="38">
        <v>6907030</v>
      </c>
      <c r="G320" s="38">
        <v>3775056.5</v>
      </c>
      <c r="H320" s="38">
        <v>0</v>
      </c>
      <c r="I320" s="38">
        <v>0</v>
      </c>
      <c r="J320" s="38">
        <v>26618056</v>
      </c>
      <c r="K320" s="38">
        <v>8727019</v>
      </c>
      <c r="L320" s="38">
        <v>0</v>
      </c>
      <c r="M320" s="38">
        <v>0</v>
      </c>
      <c r="N320" s="38">
        <v>0</v>
      </c>
      <c r="O320" s="38">
        <f>SUM(Table2[[#This Row],[NDHS_Ecoli_pure1]:[Ecoli_mem2]])</f>
        <v>74648547</v>
      </c>
    </row>
    <row r="321" spans="1:15" x14ac:dyDescent="0.25">
      <c r="A321" t="s">
        <v>2694</v>
      </c>
      <c r="B321" s="38">
        <v>12879897</v>
      </c>
      <c r="C321" s="38">
        <v>11823656</v>
      </c>
      <c r="D321" s="38">
        <v>12806824</v>
      </c>
      <c r="E321" s="38">
        <v>6783063</v>
      </c>
      <c r="F321" s="38">
        <v>9678817</v>
      </c>
      <c r="G321" s="38">
        <v>8210240.5</v>
      </c>
      <c r="H321" s="38">
        <v>0</v>
      </c>
      <c r="I321" s="38">
        <v>0</v>
      </c>
      <c r="J321" s="38">
        <v>6412685</v>
      </c>
      <c r="K321" s="38">
        <v>6099506</v>
      </c>
      <c r="L321" s="38">
        <v>0</v>
      </c>
      <c r="M321" s="38">
        <v>0</v>
      </c>
      <c r="N321" s="38">
        <v>0</v>
      </c>
      <c r="O321" s="38">
        <f>SUM(Table2[[#This Row],[NDHS_Ecoli_pure1]:[Ecoli_mem2]])</f>
        <v>74694688.5</v>
      </c>
    </row>
    <row r="322" spans="1:15" x14ac:dyDescent="0.25">
      <c r="A322" t="s">
        <v>2691</v>
      </c>
      <c r="B322" s="38">
        <v>17560748</v>
      </c>
      <c r="C322" s="38">
        <v>12787181</v>
      </c>
      <c r="D322" s="38">
        <v>23027906</v>
      </c>
      <c r="E322" s="38">
        <v>6749286.5</v>
      </c>
      <c r="F322" s="38">
        <v>11821433</v>
      </c>
      <c r="G322" s="38">
        <v>8388545.5</v>
      </c>
      <c r="H322" s="38">
        <v>0</v>
      </c>
      <c r="I322" s="38">
        <v>0</v>
      </c>
      <c r="J322" s="38">
        <v>89363544</v>
      </c>
      <c r="K322" s="38">
        <v>1353386.1</v>
      </c>
      <c r="L322" s="38">
        <v>0</v>
      </c>
      <c r="M322" s="38">
        <v>0</v>
      </c>
      <c r="N322" s="38">
        <v>0</v>
      </c>
      <c r="O322" s="38">
        <f>SUM(Table2[[#This Row],[NDHS_Ecoli_pure1]:[Ecoli_mem2]])</f>
        <v>171052030.09999999</v>
      </c>
    </row>
    <row r="323" spans="1:15" x14ac:dyDescent="0.25">
      <c r="A323" t="s">
        <v>42</v>
      </c>
      <c r="B323" s="38">
        <v>14802645</v>
      </c>
      <c r="C323" s="38">
        <v>9994993</v>
      </c>
      <c r="D323" s="38">
        <v>10090780</v>
      </c>
      <c r="E323" s="38">
        <v>6728978</v>
      </c>
      <c r="F323" s="38">
        <v>8971455</v>
      </c>
      <c r="G323" s="38">
        <v>3453156.8</v>
      </c>
      <c r="H323" s="38">
        <v>0</v>
      </c>
      <c r="I323" s="38">
        <v>0</v>
      </c>
      <c r="J323" s="38">
        <v>315046560</v>
      </c>
      <c r="K323" s="38">
        <v>219546140</v>
      </c>
      <c r="L323" s="38">
        <v>0</v>
      </c>
      <c r="M323" s="38">
        <v>53920.707000000002</v>
      </c>
      <c r="N323" s="38">
        <v>62773.758000000002</v>
      </c>
      <c r="O323" s="38">
        <f>SUM(Table2[[#This Row],[NDHS_Ecoli_pure1]:[Ecoli_mem2]])</f>
        <v>588634707.79999995</v>
      </c>
    </row>
    <row r="324" spans="1:15" x14ac:dyDescent="0.25">
      <c r="A324" t="s">
        <v>2876</v>
      </c>
      <c r="B324" s="38">
        <v>10189485</v>
      </c>
      <c r="C324" s="38">
        <v>9008845</v>
      </c>
      <c r="D324" s="38">
        <v>9651014</v>
      </c>
      <c r="E324" s="38">
        <v>6657244.5</v>
      </c>
      <c r="F324" s="38">
        <v>8010060.5</v>
      </c>
      <c r="G324" s="38">
        <v>4953101</v>
      </c>
      <c r="H324" s="38">
        <v>0</v>
      </c>
      <c r="I324" s="38">
        <v>0</v>
      </c>
      <c r="J324" s="38">
        <v>9013686</v>
      </c>
      <c r="K324" s="38">
        <v>8499940</v>
      </c>
      <c r="L324" s="38">
        <v>0</v>
      </c>
      <c r="M324" s="38">
        <v>0</v>
      </c>
      <c r="N324" s="38">
        <v>0</v>
      </c>
      <c r="O324" s="38">
        <f>SUM(Table2[[#This Row],[NDHS_Ecoli_pure1]:[Ecoli_mem2]])</f>
        <v>65983376</v>
      </c>
    </row>
    <row r="325" spans="1:15" x14ac:dyDescent="0.25">
      <c r="A325" t="s">
        <v>4016</v>
      </c>
      <c r="B325" s="38">
        <v>1053362.1000000001</v>
      </c>
      <c r="C325" s="38">
        <v>3327182.5</v>
      </c>
      <c r="D325" s="38">
        <v>2805628.8</v>
      </c>
      <c r="E325" s="38">
        <v>6639961.5</v>
      </c>
      <c r="F325" s="38">
        <v>4744141</v>
      </c>
      <c r="G325" s="38">
        <v>4091649.2</v>
      </c>
      <c r="H325" s="38">
        <v>0</v>
      </c>
      <c r="I325" s="38">
        <v>0</v>
      </c>
      <c r="J325" s="38">
        <v>5438350</v>
      </c>
      <c r="K325" s="38">
        <v>4204805</v>
      </c>
      <c r="L325" s="38">
        <v>0</v>
      </c>
      <c r="M325" s="38">
        <v>0</v>
      </c>
      <c r="N325" s="38">
        <v>0</v>
      </c>
      <c r="O325" s="38">
        <f>SUM(Table2[[#This Row],[NDHS_Ecoli_pure1]:[Ecoli_mem2]])</f>
        <v>32305080.099999998</v>
      </c>
    </row>
    <row r="326" spans="1:15" x14ac:dyDescent="0.25">
      <c r="A326" t="s">
        <v>2631</v>
      </c>
      <c r="B326" s="38">
        <v>13349244</v>
      </c>
      <c r="C326" s="38">
        <v>12381998</v>
      </c>
      <c r="D326" s="38">
        <v>14180646</v>
      </c>
      <c r="E326" s="38">
        <v>6293818.5</v>
      </c>
      <c r="F326" s="38">
        <v>9388362</v>
      </c>
      <c r="G326" s="38">
        <v>6448104</v>
      </c>
      <c r="H326" s="38">
        <v>0</v>
      </c>
      <c r="I326" s="38">
        <v>0</v>
      </c>
      <c r="J326" s="38">
        <v>19274178</v>
      </c>
      <c r="K326" s="38">
        <v>19255496</v>
      </c>
      <c r="L326" s="38">
        <v>0</v>
      </c>
      <c r="M326" s="38">
        <v>0</v>
      </c>
      <c r="N326" s="38">
        <v>0</v>
      </c>
      <c r="O326" s="38">
        <f>SUM(Table2[[#This Row],[NDHS_Ecoli_pure1]:[Ecoli_mem2]])</f>
        <v>100571846.5</v>
      </c>
    </row>
    <row r="327" spans="1:15" x14ac:dyDescent="0.25">
      <c r="A327" t="s">
        <v>2422</v>
      </c>
      <c r="B327" s="38">
        <v>5142263.5</v>
      </c>
      <c r="C327" s="38">
        <v>4588477.5</v>
      </c>
      <c r="D327" s="38">
        <v>4014390.8</v>
      </c>
      <c r="E327" s="38">
        <v>6293067</v>
      </c>
      <c r="F327" s="38">
        <v>4621665</v>
      </c>
      <c r="G327" s="38">
        <v>2823208.8</v>
      </c>
      <c r="H327" s="38">
        <v>0</v>
      </c>
      <c r="I327" s="38">
        <v>0</v>
      </c>
      <c r="J327" s="38">
        <v>8046199.5</v>
      </c>
      <c r="K327" s="38">
        <v>973616.9</v>
      </c>
      <c r="L327" s="38">
        <v>0</v>
      </c>
      <c r="M327" s="38">
        <v>0</v>
      </c>
      <c r="N327" s="38">
        <v>0</v>
      </c>
      <c r="O327" s="38">
        <f>SUM(Table2[[#This Row],[NDHS_Ecoli_pure1]:[Ecoli_mem2]])</f>
        <v>36502889</v>
      </c>
    </row>
    <row r="328" spans="1:15" x14ac:dyDescent="0.25">
      <c r="A328" t="s">
        <v>187</v>
      </c>
      <c r="B328" s="38">
        <v>11025429</v>
      </c>
      <c r="C328" s="38">
        <v>9490670</v>
      </c>
      <c r="D328" s="38">
        <v>11426328</v>
      </c>
      <c r="E328" s="38">
        <v>6144115</v>
      </c>
      <c r="F328" s="38">
        <v>8520592</v>
      </c>
      <c r="G328" s="38">
        <v>6655011</v>
      </c>
      <c r="H328" s="38">
        <v>0</v>
      </c>
      <c r="I328" s="38">
        <v>0</v>
      </c>
      <c r="J328" s="38">
        <v>9145805</v>
      </c>
      <c r="K328" s="38">
        <v>6321579.5</v>
      </c>
      <c r="L328" s="38">
        <v>0</v>
      </c>
      <c r="M328" s="38">
        <v>0</v>
      </c>
      <c r="N328" s="38">
        <v>0</v>
      </c>
      <c r="O328" s="38">
        <f>SUM(Table2[[#This Row],[NDHS_Ecoli_pure1]:[Ecoli_mem2]])</f>
        <v>68729529.5</v>
      </c>
    </row>
    <row r="329" spans="1:15" x14ac:dyDescent="0.25">
      <c r="A329" t="s">
        <v>223</v>
      </c>
      <c r="B329" s="38">
        <v>5676429</v>
      </c>
      <c r="C329" s="38">
        <v>5038601.5</v>
      </c>
      <c r="D329" s="38">
        <v>5524707</v>
      </c>
      <c r="E329" s="38">
        <v>6134410.5</v>
      </c>
      <c r="F329" s="38">
        <v>7169291</v>
      </c>
      <c r="G329" s="38">
        <v>5170117</v>
      </c>
      <c r="H329" s="38">
        <v>0</v>
      </c>
      <c r="I329" s="38">
        <v>0</v>
      </c>
      <c r="J329" s="38">
        <v>11395962</v>
      </c>
      <c r="K329" s="38">
        <v>6259189</v>
      </c>
      <c r="L329" s="38">
        <v>0</v>
      </c>
      <c r="M329" s="38">
        <v>0</v>
      </c>
      <c r="N329" s="38">
        <v>0</v>
      </c>
      <c r="O329" s="38">
        <f>SUM(Table2[[#This Row],[NDHS_Ecoli_pure1]:[Ecoli_mem2]])</f>
        <v>52368707</v>
      </c>
    </row>
    <row r="330" spans="1:15" x14ac:dyDescent="0.25">
      <c r="A330" t="s">
        <v>2612</v>
      </c>
      <c r="B330" s="38">
        <v>16168407</v>
      </c>
      <c r="C330" s="38">
        <v>13468553</v>
      </c>
      <c r="D330" s="38">
        <v>18279768</v>
      </c>
      <c r="E330" s="38">
        <v>5871161.5</v>
      </c>
      <c r="F330" s="38">
        <v>10174404</v>
      </c>
      <c r="G330" s="38">
        <v>5532903.5</v>
      </c>
      <c r="H330" s="38">
        <v>0</v>
      </c>
      <c r="I330" s="38">
        <v>0</v>
      </c>
      <c r="J330" s="38">
        <v>82302530</v>
      </c>
      <c r="K330" s="38">
        <v>30174186</v>
      </c>
      <c r="L330" s="38">
        <v>0</v>
      </c>
      <c r="M330" s="38">
        <v>0</v>
      </c>
      <c r="N330" s="38">
        <v>0</v>
      </c>
      <c r="O330" s="38">
        <f>SUM(Table2[[#This Row],[NDHS_Ecoli_pure1]:[Ecoli_mem2]])</f>
        <v>181971913</v>
      </c>
    </row>
    <row r="331" spans="1:15" x14ac:dyDescent="0.25">
      <c r="A331" t="s">
        <v>193</v>
      </c>
      <c r="B331" s="38">
        <v>9253089</v>
      </c>
      <c r="C331" s="38">
        <v>7003467.5</v>
      </c>
      <c r="D331" s="38">
        <v>8224050</v>
      </c>
      <c r="E331" s="38">
        <v>5867445</v>
      </c>
      <c r="F331" s="38">
        <v>6062950.5</v>
      </c>
      <c r="G331" s="38">
        <v>4406923.5</v>
      </c>
      <c r="H331" s="38">
        <v>0</v>
      </c>
      <c r="I331" s="38">
        <v>0</v>
      </c>
      <c r="J331" s="38">
        <v>1312019.5</v>
      </c>
      <c r="K331" s="38">
        <v>776762.7</v>
      </c>
      <c r="L331" s="38">
        <v>0</v>
      </c>
      <c r="M331" s="38">
        <v>0</v>
      </c>
      <c r="N331" s="38">
        <v>0</v>
      </c>
      <c r="O331" s="38">
        <f>SUM(Table2[[#This Row],[NDHS_Ecoli_pure1]:[Ecoli_mem2]])</f>
        <v>42906707.700000003</v>
      </c>
    </row>
    <row r="332" spans="1:15" x14ac:dyDescent="0.25">
      <c r="A332" t="s">
        <v>179</v>
      </c>
      <c r="B332" s="38">
        <v>9928047</v>
      </c>
      <c r="C332" s="38">
        <v>8079214.5</v>
      </c>
      <c r="D332" s="38">
        <v>7819452</v>
      </c>
      <c r="E332" s="38">
        <v>5809965.5</v>
      </c>
      <c r="F332" s="38">
        <v>6367380</v>
      </c>
      <c r="G332" s="38">
        <v>3951498.5</v>
      </c>
      <c r="H332" s="38">
        <v>0</v>
      </c>
      <c r="I332" s="38">
        <v>0</v>
      </c>
      <c r="J332" s="38">
        <v>6193178</v>
      </c>
      <c r="K332" s="38">
        <v>2895096.8</v>
      </c>
      <c r="L332" s="38">
        <v>0</v>
      </c>
      <c r="M332" s="38">
        <v>0</v>
      </c>
      <c r="N332" s="38">
        <v>0</v>
      </c>
      <c r="O332" s="38">
        <f>SUM(Table2[[#This Row],[NDHS_Ecoli_pure1]:[Ecoli_mem2]])</f>
        <v>51043832.299999997</v>
      </c>
    </row>
    <row r="333" spans="1:15" x14ac:dyDescent="0.25">
      <c r="A333" t="s">
        <v>2055</v>
      </c>
      <c r="B333" s="38">
        <v>8713272</v>
      </c>
      <c r="C333" s="38">
        <v>7155824.5</v>
      </c>
      <c r="D333" s="38">
        <v>7743341</v>
      </c>
      <c r="E333" s="38">
        <v>5720481.5</v>
      </c>
      <c r="F333" s="38">
        <v>6106545.5</v>
      </c>
      <c r="G333" s="38">
        <v>3918970.5</v>
      </c>
      <c r="H333" s="38">
        <v>0</v>
      </c>
      <c r="I333" s="38">
        <v>0</v>
      </c>
      <c r="J333" s="38">
        <v>0</v>
      </c>
      <c r="K333" s="38">
        <v>59185.894999999997</v>
      </c>
      <c r="L333" s="38">
        <v>0</v>
      </c>
      <c r="M333" s="38">
        <v>0</v>
      </c>
      <c r="N333" s="38">
        <v>0</v>
      </c>
      <c r="O333" s="38">
        <f>SUM(Table2[[#This Row],[NDHS_Ecoli_pure1]:[Ecoli_mem2]])</f>
        <v>39417620.895000003</v>
      </c>
    </row>
    <row r="334" spans="1:15" x14ac:dyDescent="0.25">
      <c r="A334" t="s">
        <v>119</v>
      </c>
      <c r="B334" s="38">
        <v>11969462</v>
      </c>
      <c r="C334" s="38">
        <v>8374908</v>
      </c>
      <c r="D334" s="38">
        <v>9006078</v>
      </c>
      <c r="E334" s="38">
        <v>5608017</v>
      </c>
      <c r="F334" s="38">
        <v>7727021</v>
      </c>
      <c r="G334" s="38">
        <v>3275998.8</v>
      </c>
      <c r="H334" s="38">
        <v>0</v>
      </c>
      <c r="I334" s="38">
        <v>0</v>
      </c>
      <c r="J334" s="38">
        <v>42123560</v>
      </c>
      <c r="K334" s="38">
        <v>19723570</v>
      </c>
      <c r="L334" s="38">
        <v>0</v>
      </c>
      <c r="M334" s="38">
        <v>0</v>
      </c>
      <c r="N334" s="38">
        <v>0</v>
      </c>
      <c r="O334" s="38">
        <f>SUM(Table2[[#This Row],[NDHS_Ecoli_pure1]:[Ecoli_mem2]])</f>
        <v>107808614.8</v>
      </c>
    </row>
    <row r="335" spans="1:15" x14ac:dyDescent="0.25">
      <c r="A335" t="s">
        <v>2815</v>
      </c>
      <c r="B335" s="38">
        <v>10909792</v>
      </c>
      <c r="C335" s="38">
        <v>9304663</v>
      </c>
      <c r="D335" s="38">
        <v>9971000</v>
      </c>
      <c r="E335" s="38">
        <v>5547793.5</v>
      </c>
      <c r="F335" s="38">
        <v>7206431.5</v>
      </c>
      <c r="G335" s="38">
        <v>4223427.5</v>
      </c>
      <c r="H335" s="38">
        <v>0</v>
      </c>
      <c r="I335" s="38">
        <v>0</v>
      </c>
      <c r="J335" s="38">
        <v>5332444.5</v>
      </c>
      <c r="K335" s="38">
        <v>6583442</v>
      </c>
      <c r="L335" s="38">
        <v>56794.167999999998</v>
      </c>
      <c r="M335" s="38">
        <v>105118.62</v>
      </c>
      <c r="N335" s="38">
        <v>116094.125</v>
      </c>
      <c r="O335" s="38">
        <f>SUM(Table2[[#This Row],[NDHS_Ecoli_pure1]:[Ecoli_mem2]])</f>
        <v>59078994</v>
      </c>
    </row>
    <row r="336" spans="1:15" x14ac:dyDescent="0.25">
      <c r="A336" t="s">
        <v>1861</v>
      </c>
      <c r="B336" s="38">
        <v>5549336</v>
      </c>
      <c r="C336" s="38">
        <v>5228348</v>
      </c>
      <c r="D336" s="38">
        <v>6513278.5</v>
      </c>
      <c r="E336" s="38">
        <v>5407633.5</v>
      </c>
      <c r="F336" s="38">
        <v>4704855.5</v>
      </c>
      <c r="G336" s="38">
        <v>4427179.5</v>
      </c>
      <c r="H336" s="38">
        <v>0</v>
      </c>
      <c r="I336" s="38">
        <v>0</v>
      </c>
      <c r="J336" s="38">
        <v>9234991</v>
      </c>
      <c r="K336" s="38">
        <v>1099471.5</v>
      </c>
      <c r="L336" s="38">
        <v>0</v>
      </c>
      <c r="M336" s="38">
        <v>0</v>
      </c>
      <c r="N336" s="38">
        <v>0</v>
      </c>
      <c r="O336" s="38">
        <f>SUM(Table2[[#This Row],[NDHS_Ecoli_pure1]:[Ecoli_mem2]])</f>
        <v>42165093.5</v>
      </c>
    </row>
    <row r="337" spans="1:15" x14ac:dyDescent="0.25">
      <c r="A337" t="s">
        <v>2102</v>
      </c>
      <c r="B337" s="38">
        <v>4910627.5</v>
      </c>
      <c r="C337" s="38">
        <v>5536800.5</v>
      </c>
      <c r="D337" s="38">
        <v>5569925</v>
      </c>
      <c r="E337" s="38">
        <v>5401972</v>
      </c>
      <c r="F337" s="38">
        <v>4949153</v>
      </c>
      <c r="G337" s="38">
        <v>3342771.8</v>
      </c>
      <c r="H337" s="38">
        <v>0</v>
      </c>
      <c r="I337" s="38">
        <v>0</v>
      </c>
      <c r="J337" s="38">
        <v>9067902</v>
      </c>
      <c r="K337" s="38">
        <v>964952</v>
      </c>
      <c r="L337" s="38">
        <v>0</v>
      </c>
      <c r="M337" s="38">
        <v>0</v>
      </c>
      <c r="N337" s="38">
        <v>0</v>
      </c>
      <c r="O337" s="38">
        <f>SUM(Table2[[#This Row],[NDHS_Ecoli_pure1]:[Ecoli_mem2]])</f>
        <v>39744103.799999997</v>
      </c>
    </row>
    <row r="338" spans="1:15" x14ac:dyDescent="0.25">
      <c r="A338" t="s">
        <v>3549</v>
      </c>
      <c r="B338" s="38">
        <v>983529.25</v>
      </c>
      <c r="C338" s="38">
        <v>470116.6</v>
      </c>
      <c r="D338" s="38">
        <v>478762.7</v>
      </c>
      <c r="E338" s="38">
        <v>5375176</v>
      </c>
      <c r="F338" s="38">
        <v>931654.1</v>
      </c>
      <c r="G338" s="38">
        <v>978620.9</v>
      </c>
      <c r="H338" s="38">
        <v>0</v>
      </c>
      <c r="I338" s="38">
        <v>0</v>
      </c>
      <c r="J338" s="38">
        <v>1096460.3999999999</v>
      </c>
      <c r="K338" s="38">
        <v>459774.38</v>
      </c>
      <c r="L338" s="38">
        <v>0</v>
      </c>
      <c r="M338" s="38">
        <v>0</v>
      </c>
      <c r="N338" s="38">
        <v>0</v>
      </c>
      <c r="O338" s="38">
        <f>SUM(Table2[[#This Row],[NDHS_Ecoli_pure1]:[Ecoli_mem2]])</f>
        <v>10774094.33</v>
      </c>
    </row>
    <row r="339" spans="1:15" x14ac:dyDescent="0.25">
      <c r="A339" t="s">
        <v>1161</v>
      </c>
      <c r="B339" s="38">
        <v>4272972</v>
      </c>
      <c r="C339" s="38">
        <v>4125256.8</v>
      </c>
      <c r="D339" s="38">
        <v>7930553.5</v>
      </c>
      <c r="E339" s="38">
        <v>5312701.5</v>
      </c>
      <c r="F339" s="38">
        <v>0</v>
      </c>
      <c r="G339" s="38">
        <v>0</v>
      </c>
      <c r="H339" s="38">
        <v>0</v>
      </c>
      <c r="I339" s="38">
        <v>0</v>
      </c>
      <c r="J339" s="38">
        <v>5440513</v>
      </c>
      <c r="K339" s="38">
        <v>5231000</v>
      </c>
      <c r="L339" s="38">
        <v>4417352.5</v>
      </c>
      <c r="M339" s="38">
        <v>6583766.5</v>
      </c>
      <c r="N339" s="38">
        <v>5909553.5</v>
      </c>
      <c r="O339" s="38">
        <f>SUM(Table2[[#This Row],[NDHS_Ecoli_pure1]:[Ecoli_mem2]])</f>
        <v>32312996.800000001</v>
      </c>
    </row>
    <row r="340" spans="1:15" x14ac:dyDescent="0.25">
      <c r="A340" t="s">
        <v>213</v>
      </c>
      <c r="B340" s="38">
        <v>3751445</v>
      </c>
      <c r="C340" s="38">
        <v>4236462</v>
      </c>
      <c r="D340" s="38">
        <v>4152745.8</v>
      </c>
      <c r="E340" s="38">
        <v>5152941.5</v>
      </c>
      <c r="F340" s="38">
        <v>5258476.5</v>
      </c>
      <c r="G340" s="38">
        <v>3604759.5</v>
      </c>
      <c r="H340" s="38">
        <v>0</v>
      </c>
      <c r="I340" s="38">
        <v>0</v>
      </c>
      <c r="J340" s="38">
        <v>5815240.5</v>
      </c>
      <c r="K340" s="38">
        <v>4262679</v>
      </c>
      <c r="L340" s="38">
        <v>0</v>
      </c>
      <c r="M340" s="38">
        <v>0</v>
      </c>
      <c r="N340" s="38">
        <v>0</v>
      </c>
      <c r="O340" s="38">
        <f>SUM(Table2[[#This Row],[NDHS_Ecoli_pure1]:[Ecoli_mem2]])</f>
        <v>36234749.799999997</v>
      </c>
    </row>
    <row r="341" spans="1:15" x14ac:dyDescent="0.25">
      <c r="A341" t="s">
        <v>301</v>
      </c>
      <c r="B341" s="38">
        <v>7356505</v>
      </c>
      <c r="C341" s="38">
        <v>4984371</v>
      </c>
      <c r="D341" s="38">
        <v>4419872.5</v>
      </c>
      <c r="E341" s="38">
        <v>5106595.5</v>
      </c>
      <c r="F341" s="38">
        <v>4764280</v>
      </c>
      <c r="G341" s="38">
        <v>2521183</v>
      </c>
      <c r="H341" s="38">
        <v>0</v>
      </c>
      <c r="I341" s="38">
        <v>0</v>
      </c>
      <c r="J341" s="38">
        <v>1982836.5</v>
      </c>
      <c r="K341" s="38">
        <v>929084.7</v>
      </c>
      <c r="L341" s="38">
        <v>0</v>
      </c>
      <c r="M341" s="38">
        <v>0</v>
      </c>
      <c r="N341" s="38">
        <v>0</v>
      </c>
      <c r="O341" s="38">
        <f>SUM(Table2[[#This Row],[NDHS_Ecoli_pure1]:[Ecoli_mem2]])</f>
        <v>32064728.199999999</v>
      </c>
    </row>
    <row r="342" spans="1:15" x14ac:dyDescent="0.25">
      <c r="A342" t="s">
        <v>3409</v>
      </c>
      <c r="B342" s="38">
        <v>872110</v>
      </c>
      <c r="C342" s="38">
        <v>501875.75</v>
      </c>
      <c r="D342" s="38">
        <v>564559.1</v>
      </c>
      <c r="E342" s="38">
        <v>5027690.5</v>
      </c>
      <c r="F342" s="38">
        <v>763019.2</v>
      </c>
      <c r="G342" s="38">
        <v>1406188.2</v>
      </c>
      <c r="H342" s="38">
        <v>0</v>
      </c>
      <c r="I342" s="38">
        <v>0</v>
      </c>
      <c r="J342" s="38">
        <v>7744791</v>
      </c>
      <c r="K342" s="38">
        <v>2922763</v>
      </c>
      <c r="L342" s="38">
        <v>0</v>
      </c>
      <c r="M342" s="38">
        <v>0</v>
      </c>
      <c r="N342" s="38">
        <v>0</v>
      </c>
      <c r="O342" s="38">
        <f>SUM(Table2[[#This Row],[NDHS_Ecoli_pure1]:[Ecoli_mem2]])</f>
        <v>19802996.75</v>
      </c>
    </row>
    <row r="343" spans="1:15" x14ac:dyDescent="0.25">
      <c r="A343" t="s">
        <v>3353</v>
      </c>
      <c r="B343" s="38">
        <v>884550.4</v>
      </c>
      <c r="C343" s="38">
        <v>497006.8</v>
      </c>
      <c r="D343" s="38">
        <v>493197.6</v>
      </c>
      <c r="E343" s="38">
        <v>4938665</v>
      </c>
      <c r="F343" s="38">
        <v>689308.3</v>
      </c>
      <c r="G343" s="38">
        <v>1483441.5</v>
      </c>
      <c r="H343" s="38">
        <v>0</v>
      </c>
      <c r="I343" s="38">
        <v>0</v>
      </c>
      <c r="J343" s="38">
        <v>1076744.5</v>
      </c>
      <c r="K343" s="38">
        <v>392488.16</v>
      </c>
      <c r="L343" s="38">
        <v>0</v>
      </c>
      <c r="M343" s="38">
        <v>0</v>
      </c>
      <c r="N343" s="38">
        <v>0</v>
      </c>
      <c r="O343" s="38">
        <f>SUM(Table2[[#This Row],[NDHS_Ecoli_pure1]:[Ecoli_mem2]])</f>
        <v>10455402.26</v>
      </c>
    </row>
    <row r="344" spans="1:15" x14ac:dyDescent="0.25">
      <c r="A344" t="s">
        <v>273</v>
      </c>
      <c r="B344" s="38">
        <v>4978696.5</v>
      </c>
      <c r="C344" s="38">
        <v>3898725.8</v>
      </c>
      <c r="D344" s="38">
        <v>4470471</v>
      </c>
      <c r="E344" s="38">
        <v>4721370.5</v>
      </c>
      <c r="F344" s="38">
        <v>5057605</v>
      </c>
      <c r="G344" s="38">
        <v>4390537</v>
      </c>
      <c r="H344" s="38">
        <v>0</v>
      </c>
      <c r="I344" s="38">
        <v>0</v>
      </c>
      <c r="J344" s="38">
        <v>6600151.5</v>
      </c>
      <c r="K344" s="38">
        <v>4901765</v>
      </c>
      <c r="L344" s="38">
        <v>0</v>
      </c>
      <c r="M344" s="38">
        <v>0</v>
      </c>
      <c r="N344" s="38">
        <v>0</v>
      </c>
      <c r="O344" s="38">
        <f>SUM(Table2[[#This Row],[NDHS_Ecoli_pure1]:[Ecoli_mem2]])</f>
        <v>39019322.299999997</v>
      </c>
    </row>
    <row r="345" spans="1:15" x14ac:dyDescent="0.25">
      <c r="A345" t="s">
        <v>405</v>
      </c>
      <c r="B345" s="38">
        <v>2037233.6</v>
      </c>
      <c r="C345" s="38">
        <v>1142460.8</v>
      </c>
      <c r="D345" s="38">
        <v>1607951.8</v>
      </c>
      <c r="E345" s="38">
        <v>4680463.5</v>
      </c>
      <c r="F345" s="38">
        <v>4494324</v>
      </c>
      <c r="G345" s="38">
        <v>2760038.2</v>
      </c>
      <c r="H345" s="38">
        <v>0</v>
      </c>
      <c r="I345" s="38">
        <v>0</v>
      </c>
      <c r="J345" s="38">
        <v>207084.97</v>
      </c>
      <c r="K345" s="38">
        <v>215860.61</v>
      </c>
      <c r="L345" s="38">
        <v>0</v>
      </c>
      <c r="M345" s="38">
        <v>0</v>
      </c>
      <c r="N345" s="38">
        <v>0</v>
      </c>
      <c r="O345" s="38">
        <f>SUM(Table2[[#This Row],[NDHS_Ecoli_pure1]:[Ecoli_mem2]])</f>
        <v>17145417.479999997</v>
      </c>
    </row>
    <row r="346" spans="1:15" x14ac:dyDescent="0.25">
      <c r="A346" t="s">
        <v>4003</v>
      </c>
      <c r="B346" s="38">
        <v>922572.7</v>
      </c>
      <c r="C346" s="38">
        <v>4807518.5</v>
      </c>
      <c r="D346" s="38">
        <v>0</v>
      </c>
      <c r="E346" s="38">
        <v>4548617.5</v>
      </c>
      <c r="F346" s="38">
        <v>5618982</v>
      </c>
      <c r="G346" s="38">
        <v>5029017.5</v>
      </c>
      <c r="H346" s="38">
        <v>0</v>
      </c>
      <c r="I346" s="38">
        <v>0</v>
      </c>
      <c r="J346" s="38">
        <v>1431395.5</v>
      </c>
      <c r="K346" s="38">
        <v>0</v>
      </c>
      <c r="L346" s="38">
        <v>0</v>
      </c>
      <c r="M346" s="38">
        <v>0</v>
      </c>
      <c r="N346" s="38">
        <v>0</v>
      </c>
      <c r="O346" s="38">
        <f>SUM(Table2[[#This Row],[NDHS_Ecoli_pure1]:[Ecoli_mem2]])</f>
        <v>22358103.699999999</v>
      </c>
    </row>
    <row r="347" spans="1:15" x14ac:dyDescent="0.25">
      <c r="A347" t="s">
        <v>269</v>
      </c>
      <c r="B347" s="38">
        <v>4158155</v>
      </c>
      <c r="C347" s="38">
        <v>3766446.5</v>
      </c>
      <c r="D347" s="38">
        <v>4223056</v>
      </c>
      <c r="E347" s="38">
        <v>4535183.5</v>
      </c>
      <c r="F347" s="38">
        <v>5459331.5</v>
      </c>
      <c r="G347" s="38">
        <v>4012518.2</v>
      </c>
      <c r="H347" s="38">
        <v>0</v>
      </c>
      <c r="I347" s="38">
        <v>0</v>
      </c>
      <c r="J347" s="38">
        <v>8618182</v>
      </c>
      <c r="K347" s="38">
        <v>4424741</v>
      </c>
      <c r="L347" s="38">
        <v>0</v>
      </c>
      <c r="M347" s="38">
        <v>0</v>
      </c>
      <c r="N347" s="38">
        <v>0</v>
      </c>
      <c r="O347" s="38">
        <f>SUM(Table2[[#This Row],[NDHS_Ecoli_pure1]:[Ecoli_mem2]])</f>
        <v>39197613.700000003</v>
      </c>
    </row>
    <row r="348" spans="1:15" x14ac:dyDescent="0.25">
      <c r="A348" t="s">
        <v>175</v>
      </c>
      <c r="B348" s="38">
        <v>7312508</v>
      </c>
      <c r="C348" s="38">
        <v>4874316.5</v>
      </c>
      <c r="D348" s="38">
        <v>3991217.8</v>
      </c>
      <c r="E348" s="38">
        <v>4491953</v>
      </c>
      <c r="F348" s="38">
        <v>3951102.8</v>
      </c>
      <c r="G348" s="38">
        <v>1958492.1</v>
      </c>
      <c r="H348" s="38">
        <v>0</v>
      </c>
      <c r="I348" s="38">
        <v>0</v>
      </c>
      <c r="J348" s="38">
        <v>27127834</v>
      </c>
      <c r="K348" s="38">
        <v>24825032</v>
      </c>
      <c r="L348" s="38">
        <v>0</v>
      </c>
      <c r="M348" s="38">
        <v>0</v>
      </c>
      <c r="N348" s="38">
        <v>0</v>
      </c>
      <c r="O348" s="38">
        <f>SUM(Table2[[#This Row],[NDHS_Ecoli_pure1]:[Ecoli_mem2]])</f>
        <v>78532456.200000003</v>
      </c>
    </row>
    <row r="349" spans="1:15" x14ac:dyDescent="0.25">
      <c r="A349" t="s">
        <v>2324</v>
      </c>
      <c r="B349" s="38">
        <v>3404357.2</v>
      </c>
      <c r="C349" s="38">
        <v>3355596.7999999998</v>
      </c>
      <c r="D349" s="38">
        <v>2590498.2000000002</v>
      </c>
      <c r="E349" s="38">
        <v>4447286</v>
      </c>
      <c r="F349" s="38">
        <v>3113063</v>
      </c>
      <c r="G349" s="38">
        <v>1909785.6000000001</v>
      </c>
      <c r="H349" s="38">
        <v>0</v>
      </c>
      <c r="I349" s="38">
        <v>0</v>
      </c>
      <c r="J349" s="38">
        <v>233210460</v>
      </c>
      <c r="K349" s="38">
        <v>8694917</v>
      </c>
      <c r="L349" s="38">
        <v>0</v>
      </c>
      <c r="M349" s="38">
        <v>0</v>
      </c>
      <c r="N349" s="38">
        <v>0</v>
      </c>
      <c r="O349" s="38">
        <f>SUM(Table2[[#This Row],[NDHS_Ecoli_pure1]:[Ecoli_mem2]])</f>
        <v>260725963.80000001</v>
      </c>
    </row>
    <row r="350" spans="1:15" x14ac:dyDescent="0.25">
      <c r="A350" t="s">
        <v>277</v>
      </c>
      <c r="B350" s="38">
        <v>4002578</v>
      </c>
      <c r="C350" s="38">
        <v>3701331</v>
      </c>
      <c r="D350" s="38">
        <v>4312457.5</v>
      </c>
      <c r="E350" s="38">
        <v>4434740.5</v>
      </c>
      <c r="F350" s="38">
        <v>5222942</v>
      </c>
      <c r="G350" s="38">
        <v>3887077.2</v>
      </c>
      <c r="H350" s="38">
        <v>0</v>
      </c>
      <c r="I350" s="38">
        <v>0</v>
      </c>
      <c r="J350" s="38">
        <v>8490415</v>
      </c>
      <c r="K350" s="38">
        <v>4507310.5</v>
      </c>
      <c r="L350" s="38">
        <v>0</v>
      </c>
      <c r="M350" s="38">
        <v>0</v>
      </c>
      <c r="N350" s="38">
        <v>0</v>
      </c>
      <c r="O350" s="38">
        <f>SUM(Table2[[#This Row],[NDHS_Ecoli_pure1]:[Ecoli_mem2]])</f>
        <v>38558851.700000003</v>
      </c>
    </row>
    <row r="351" spans="1:15" x14ac:dyDescent="0.25">
      <c r="A351" t="s">
        <v>50</v>
      </c>
      <c r="B351" s="38">
        <v>8647904</v>
      </c>
      <c r="C351" s="38">
        <v>4669687</v>
      </c>
      <c r="D351" s="38">
        <v>5030689.5</v>
      </c>
      <c r="E351" s="38">
        <v>4324459</v>
      </c>
      <c r="F351" s="38">
        <v>5038174.5</v>
      </c>
      <c r="G351" s="38">
        <v>1880371.2</v>
      </c>
      <c r="H351" s="38">
        <v>0</v>
      </c>
      <c r="I351" s="38">
        <v>0</v>
      </c>
      <c r="J351" s="38">
        <v>188686850</v>
      </c>
      <c r="K351" s="38">
        <v>129113464</v>
      </c>
      <c r="L351" s="38">
        <v>0</v>
      </c>
      <c r="M351" s="38">
        <v>0</v>
      </c>
      <c r="N351" s="38">
        <v>0</v>
      </c>
      <c r="O351" s="38">
        <f>SUM(Table2[[#This Row],[NDHS_Ecoli_pure1]:[Ecoli_mem2]])</f>
        <v>347391599.19999999</v>
      </c>
    </row>
    <row r="352" spans="1:15" x14ac:dyDescent="0.25">
      <c r="A352" t="s">
        <v>2743</v>
      </c>
      <c r="B352" s="38">
        <v>8438283</v>
      </c>
      <c r="C352" s="38">
        <v>5464668.5</v>
      </c>
      <c r="D352" s="38">
        <v>5971050.5</v>
      </c>
      <c r="E352" s="38">
        <v>4318788.5</v>
      </c>
      <c r="F352" s="38">
        <v>5080326.5</v>
      </c>
      <c r="G352" s="38">
        <v>2396375.2000000002</v>
      </c>
      <c r="H352" s="38">
        <v>0</v>
      </c>
      <c r="I352" s="38">
        <v>0</v>
      </c>
      <c r="J352" s="38">
        <v>11836012</v>
      </c>
      <c r="K352" s="38">
        <v>11439996</v>
      </c>
      <c r="L352" s="38">
        <v>0</v>
      </c>
      <c r="M352" s="38">
        <v>0</v>
      </c>
      <c r="N352" s="38">
        <v>0</v>
      </c>
      <c r="O352" s="38">
        <f>SUM(Table2[[#This Row],[NDHS_Ecoli_pure1]:[Ecoli_mem2]])</f>
        <v>54945500.200000003</v>
      </c>
    </row>
    <row r="353" spans="1:15" x14ac:dyDescent="0.25">
      <c r="A353" t="s">
        <v>3577</v>
      </c>
      <c r="B353" s="38">
        <v>1097155.8999999999</v>
      </c>
      <c r="C353" s="38">
        <v>0</v>
      </c>
      <c r="D353" s="38">
        <v>977084.8</v>
      </c>
      <c r="E353" s="38">
        <v>4260125</v>
      </c>
      <c r="F353" s="38">
        <v>1053729.8</v>
      </c>
      <c r="G353" s="38">
        <v>558033.4</v>
      </c>
      <c r="H353" s="38">
        <v>0</v>
      </c>
      <c r="I353" s="38">
        <v>0</v>
      </c>
      <c r="J353" s="38">
        <v>2545729.2000000002</v>
      </c>
      <c r="K353" s="38">
        <v>1423305.8</v>
      </c>
      <c r="L353" s="38">
        <v>0</v>
      </c>
      <c r="M353" s="38">
        <v>0</v>
      </c>
      <c r="N353" s="38">
        <v>0</v>
      </c>
      <c r="O353" s="38">
        <f>SUM(Table2[[#This Row],[NDHS_Ecoli_pure1]:[Ecoli_mem2]])</f>
        <v>11915163.900000002</v>
      </c>
    </row>
    <row r="354" spans="1:15" x14ac:dyDescent="0.25">
      <c r="A354" t="s">
        <v>2269</v>
      </c>
      <c r="B354" s="38">
        <v>5064744.5</v>
      </c>
      <c r="C354" s="38">
        <v>3411163.8</v>
      </c>
      <c r="D354" s="38">
        <v>2870938</v>
      </c>
      <c r="E354" s="38">
        <v>4187230</v>
      </c>
      <c r="F354" s="38">
        <v>3145564.2</v>
      </c>
      <c r="G354" s="38">
        <v>1486843.9</v>
      </c>
      <c r="H354" s="38">
        <v>0</v>
      </c>
      <c r="I354" s="38">
        <v>0</v>
      </c>
      <c r="J354" s="38">
        <v>2746114</v>
      </c>
      <c r="K354" s="38">
        <v>772026.56</v>
      </c>
      <c r="L354" s="38">
        <v>0</v>
      </c>
      <c r="M354" s="38">
        <v>0</v>
      </c>
      <c r="N354" s="38">
        <v>0</v>
      </c>
      <c r="O354" s="38">
        <f>SUM(Table2[[#This Row],[NDHS_Ecoli_pure1]:[Ecoli_mem2]])</f>
        <v>23684624.959999997</v>
      </c>
    </row>
    <row r="355" spans="1:15" x14ac:dyDescent="0.25">
      <c r="A355" t="s">
        <v>319</v>
      </c>
      <c r="B355" s="38">
        <v>3245598.5</v>
      </c>
      <c r="C355" s="38">
        <v>3526725.5</v>
      </c>
      <c r="D355" s="38">
        <v>3490932.8</v>
      </c>
      <c r="E355" s="38">
        <v>4182011.5</v>
      </c>
      <c r="F355" s="38">
        <v>4000189</v>
      </c>
      <c r="G355" s="38">
        <v>3095803.5</v>
      </c>
      <c r="H355" s="38">
        <v>0</v>
      </c>
      <c r="I355" s="38">
        <v>0</v>
      </c>
      <c r="J355" s="38">
        <v>4033673.8</v>
      </c>
      <c r="K355" s="38">
        <v>3086669</v>
      </c>
      <c r="L355" s="38">
        <v>0</v>
      </c>
      <c r="M355" s="38">
        <v>0</v>
      </c>
      <c r="N355" s="38">
        <v>0</v>
      </c>
      <c r="O355" s="38">
        <f>SUM(Table2[[#This Row],[NDHS_Ecoli_pure1]:[Ecoli_mem2]])</f>
        <v>28661603.600000001</v>
      </c>
    </row>
    <row r="356" spans="1:15" x14ac:dyDescent="0.25">
      <c r="A356" t="s">
        <v>3322</v>
      </c>
      <c r="B356" s="38">
        <v>0</v>
      </c>
      <c r="C356" s="38">
        <v>0</v>
      </c>
      <c r="D356" s="38">
        <v>0</v>
      </c>
      <c r="E356" s="38">
        <v>4078480.8</v>
      </c>
      <c r="F356" s="38">
        <v>0</v>
      </c>
      <c r="G356" s="38">
        <v>0</v>
      </c>
      <c r="H356" s="38">
        <v>0</v>
      </c>
      <c r="I356" s="38">
        <v>0</v>
      </c>
      <c r="J356" s="38">
        <v>9790746</v>
      </c>
      <c r="K356" s="38">
        <v>4312408</v>
      </c>
      <c r="L356" s="38">
        <v>0</v>
      </c>
      <c r="M356" s="38">
        <v>0</v>
      </c>
      <c r="N356" s="38">
        <v>0</v>
      </c>
      <c r="O356" s="38">
        <f>SUM(Table2[[#This Row],[NDHS_Ecoli_pure1]:[Ecoli_mem2]])</f>
        <v>18181634.800000001</v>
      </c>
    </row>
    <row r="357" spans="1:15" x14ac:dyDescent="0.25">
      <c r="A357" t="s">
        <v>249</v>
      </c>
      <c r="B357" s="38">
        <v>2906067.2</v>
      </c>
      <c r="C357" s="38">
        <v>3736599.2</v>
      </c>
      <c r="D357" s="38">
        <v>4262958.5</v>
      </c>
      <c r="E357" s="38">
        <v>4001177.8</v>
      </c>
      <c r="F357" s="38">
        <v>4907437.5</v>
      </c>
      <c r="G357" s="38">
        <v>4227152.5</v>
      </c>
      <c r="H357" s="38">
        <v>0</v>
      </c>
      <c r="I357" s="38">
        <v>0</v>
      </c>
      <c r="J357" s="38">
        <v>2645134</v>
      </c>
      <c r="K357" s="38">
        <v>1845569</v>
      </c>
      <c r="L357" s="38">
        <v>0</v>
      </c>
      <c r="M357" s="38">
        <v>0</v>
      </c>
      <c r="N357" s="38">
        <v>0</v>
      </c>
      <c r="O357" s="38">
        <f>SUM(Table2[[#This Row],[NDHS_Ecoli_pure1]:[Ecoli_mem2]])</f>
        <v>28532095.699999999</v>
      </c>
    </row>
    <row r="358" spans="1:15" x14ac:dyDescent="0.25">
      <c r="A358" t="s">
        <v>353</v>
      </c>
      <c r="B358" s="38">
        <v>3568853.5</v>
      </c>
      <c r="C358" s="38">
        <v>4031336.5</v>
      </c>
      <c r="D358" s="38">
        <v>4032363</v>
      </c>
      <c r="E358" s="38">
        <v>3953045.2</v>
      </c>
      <c r="F358" s="38">
        <v>3638012</v>
      </c>
      <c r="G358" s="38">
        <v>3036613.2</v>
      </c>
      <c r="H358" s="38">
        <v>0</v>
      </c>
      <c r="I358" s="38">
        <v>0</v>
      </c>
      <c r="J358" s="38">
        <v>1023661.3</v>
      </c>
      <c r="K358" s="38">
        <v>92440.29</v>
      </c>
      <c r="L358" s="38">
        <v>0</v>
      </c>
      <c r="M358" s="38">
        <v>0</v>
      </c>
      <c r="N358" s="38">
        <v>0</v>
      </c>
      <c r="O358" s="38">
        <f>SUM(Table2[[#This Row],[NDHS_Ecoli_pure1]:[Ecoli_mem2]])</f>
        <v>23376324.989999998</v>
      </c>
    </row>
    <row r="359" spans="1:15" x14ac:dyDescent="0.25">
      <c r="A359" t="s">
        <v>299</v>
      </c>
      <c r="B359" s="38">
        <v>3565425.8</v>
      </c>
      <c r="C359" s="38">
        <v>3204358.5</v>
      </c>
      <c r="D359" s="38">
        <v>3700958.2</v>
      </c>
      <c r="E359" s="38">
        <v>3919393.8</v>
      </c>
      <c r="F359" s="38">
        <v>4594999</v>
      </c>
      <c r="G359" s="38">
        <v>3287302.5</v>
      </c>
      <c r="H359" s="38">
        <v>0</v>
      </c>
      <c r="I359" s="38">
        <v>0</v>
      </c>
      <c r="J359" s="38">
        <v>7169851.5</v>
      </c>
      <c r="K359" s="38">
        <v>3844769</v>
      </c>
      <c r="L359" s="38">
        <v>0</v>
      </c>
      <c r="M359" s="38">
        <v>0</v>
      </c>
      <c r="N359" s="38">
        <v>0</v>
      </c>
      <c r="O359" s="38">
        <f>SUM(Table2[[#This Row],[NDHS_Ecoli_pure1]:[Ecoli_mem2]])</f>
        <v>33287058.300000001</v>
      </c>
    </row>
    <row r="360" spans="1:15" x14ac:dyDescent="0.25">
      <c r="A360" t="s">
        <v>181</v>
      </c>
      <c r="B360" s="38">
        <v>3799716.8</v>
      </c>
      <c r="C360" s="38">
        <v>4001362</v>
      </c>
      <c r="D360" s="38">
        <v>3050343</v>
      </c>
      <c r="E360" s="38">
        <v>3902993.2</v>
      </c>
      <c r="F360" s="38">
        <v>3295885</v>
      </c>
      <c r="G360" s="38">
        <v>2148510.5</v>
      </c>
      <c r="H360" s="38">
        <v>0</v>
      </c>
      <c r="I360" s="38">
        <v>0</v>
      </c>
      <c r="J360" s="38">
        <v>40549864</v>
      </c>
      <c r="K360" s="38">
        <v>12210161</v>
      </c>
      <c r="L360" s="38">
        <v>0</v>
      </c>
      <c r="M360" s="38">
        <v>0</v>
      </c>
      <c r="N360" s="38">
        <v>0</v>
      </c>
      <c r="O360" s="38">
        <f>SUM(Table2[[#This Row],[NDHS_Ecoli_pure1]:[Ecoli_mem2]])</f>
        <v>72958835.5</v>
      </c>
    </row>
    <row r="361" spans="1:15" x14ac:dyDescent="0.25">
      <c r="A361" t="s">
        <v>129</v>
      </c>
      <c r="B361" s="38">
        <v>3949036</v>
      </c>
      <c r="C361" s="38">
        <v>3699065</v>
      </c>
      <c r="D361" s="38">
        <v>3801579.5</v>
      </c>
      <c r="E361" s="38">
        <v>3875489.5</v>
      </c>
      <c r="F361" s="38">
        <v>5375227</v>
      </c>
      <c r="G361" s="38">
        <v>4097546</v>
      </c>
      <c r="H361" s="38">
        <v>0</v>
      </c>
      <c r="I361" s="38">
        <v>0</v>
      </c>
      <c r="J361" s="38">
        <v>23224204</v>
      </c>
      <c r="K361" s="38">
        <v>15658935</v>
      </c>
      <c r="L361" s="38">
        <v>0</v>
      </c>
      <c r="M361" s="38">
        <v>0</v>
      </c>
      <c r="N361" s="38">
        <v>0</v>
      </c>
      <c r="O361" s="38">
        <f>SUM(Table2[[#This Row],[NDHS_Ecoli_pure1]:[Ecoli_mem2]])</f>
        <v>63681082</v>
      </c>
    </row>
    <row r="362" spans="1:15" x14ac:dyDescent="0.25">
      <c r="A362" t="s">
        <v>3512</v>
      </c>
      <c r="B362" s="38">
        <v>402931.8</v>
      </c>
      <c r="C362" s="38">
        <v>240438.89</v>
      </c>
      <c r="D362" s="38">
        <v>161259.04999999999</v>
      </c>
      <c r="E362" s="38">
        <v>3824425.2</v>
      </c>
      <c r="F362" s="38">
        <v>749995.7</v>
      </c>
      <c r="G362" s="38">
        <v>701426.2</v>
      </c>
      <c r="H362" s="38">
        <v>0</v>
      </c>
      <c r="I362" s="38">
        <v>0</v>
      </c>
      <c r="J362" s="38">
        <v>10163528</v>
      </c>
      <c r="K362" s="38">
        <v>5053597.5</v>
      </c>
      <c r="L362" s="38">
        <v>0</v>
      </c>
      <c r="M362" s="38">
        <v>0</v>
      </c>
      <c r="N362" s="38">
        <v>0</v>
      </c>
      <c r="O362" s="38">
        <f>SUM(Table2[[#This Row],[NDHS_Ecoli_pure1]:[Ecoli_mem2]])</f>
        <v>21297602.34</v>
      </c>
    </row>
    <row r="363" spans="1:15" x14ac:dyDescent="0.25">
      <c r="A363" t="s">
        <v>1884</v>
      </c>
      <c r="B363" s="38">
        <v>5245690</v>
      </c>
      <c r="C363" s="38">
        <v>3790236.5</v>
      </c>
      <c r="D363" s="38">
        <v>4577805.5</v>
      </c>
      <c r="E363" s="38">
        <v>3744301</v>
      </c>
      <c r="F363" s="38">
        <v>3542778.8</v>
      </c>
      <c r="G363" s="38">
        <v>2269186.5</v>
      </c>
      <c r="H363" s="38">
        <v>0</v>
      </c>
      <c r="I363" s="38">
        <v>0</v>
      </c>
      <c r="J363" s="38">
        <v>1300480.5</v>
      </c>
      <c r="K363" s="38">
        <v>318064.40000000002</v>
      </c>
      <c r="L363" s="38">
        <v>0</v>
      </c>
      <c r="M363" s="38">
        <v>0</v>
      </c>
      <c r="N363" s="38">
        <v>0</v>
      </c>
      <c r="O363" s="38">
        <f>SUM(Table2[[#This Row],[NDHS_Ecoli_pure1]:[Ecoli_mem2]])</f>
        <v>24788543.199999999</v>
      </c>
    </row>
    <row r="364" spans="1:15" x14ac:dyDescent="0.25">
      <c r="A364" t="s">
        <v>1807</v>
      </c>
      <c r="B364" s="38">
        <v>8358780</v>
      </c>
      <c r="C364" s="38">
        <v>6081400.5</v>
      </c>
      <c r="D364" s="38">
        <v>5562797.5</v>
      </c>
      <c r="E364" s="38">
        <v>3732035.5</v>
      </c>
      <c r="F364" s="38">
        <v>3661418.2</v>
      </c>
      <c r="G364" s="38">
        <v>2469344</v>
      </c>
      <c r="H364" s="38">
        <v>0</v>
      </c>
      <c r="I364" s="38">
        <v>0</v>
      </c>
      <c r="J364" s="38">
        <v>13156465</v>
      </c>
      <c r="K364" s="38">
        <v>25549558</v>
      </c>
      <c r="L364" s="38">
        <v>0</v>
      </c>
      <c r="M364" s="38">
        <v>0</v>
      </c>
      <c r="N364" s="38">
        <v>0</v>
      </c>
      <c r="O364" s="38">
        <f>SUM(Table2[[#This Row],[NDHS_Ecoli_pure1]:[Ecoli_mem2]])</f>
        <v>68571798.700000003</v>
      </c>
    </row>
    <row r="365" spans="1:15" x14ac:dyDescent="0.25">
      <c r="A365" t="s">
        <v>2243</v>
      </c>
      <c r="B365" s="38">
        <v>2402197.7999999998</v>
      </c>
      <c r="C365" s="38">
        <v>5813505.5</v>
      </c>
      <c r="D365" s="38">
        <v>2004375</v>
      </c>
      <c r="E365" s="38">
        <v>3731420.5</v>
      </c>
      <c r="F365" s="38">
        <v>2441981.7999999998</v>
      </c>
      <c r="G365" s="38">
        <v>5525341.5</v>
      </c>
      <c r="H365" s="38">
        <v>0</v>
      </c>
      <c r="I365" s="38">
        <v>0</v>
      </c>
      <c r="J365" s="38">
        <v>60626036</v>
      </c>
      <c r="K365" s="38">
        <v>4426097</v>
      </c>
      <c r="L365" s="38">
        <v>0</v>
      </c>
      <c r="M365" s="38">
        <v>0</v>
      </c>
      <c r="N365" s="38">
        <v>0</v>
      </c>
      <c r="O365" s="38">
        <f>SUM(Table2[[#This Row],[NDHS_Ecoli_pure1]:[Ecoli_mem2]])</f>
        <v>86970955.099999994</v>
      </c>
    </row>
    <row r="366" spans="1:15" x14ac:dyDescent="0.25">
      <c r="A366" t="s">
        <v>535</v>
      </c>
      <c r="B366" s="38">
        <v>365175.97</v>
      </c>
      <c r="C366" s="38">
        <v>369984.16</v>
      </c>
      <c r="D366" s="38">
        <v>334326.88</v>
      </c>
      <c r="E366" s="38">
        <v>3693112.5</v>
      </c>
      <c r="F366" s="38">
        <v>3187038.8</v>
      </c>
      <c r="G366" s="38">
        <v>1715115.9</v>
      </c>
      <c r="H366" s="38">
        <v>0</v>
      </c>
      <c r="I366" s="38">
        <v>0</v>
      </c>
      <c r="J366" s="38">
        <v>0</v>
      </c>
      <c r="K366" s="38">
        <v>0</v>
      </c>
      <c r="L366" s="38">
        <v>0</v>
      </c>
      <c r="M366" s="38">
        <v>0</v>
      </c>
      <c r="N366" s="38">
        <v>0</v>
      </c>
      <c r="O366" s="38">
        <f>SUM(Table2[[#This Row],[NDHS_Ecoli_pure1]:[Ecoli_mem2]])</f>
        <v>9664754.209999999</v>
      </c>
    </row>
    <row r="367" spans="1:15" x14ac:dyDescent="0.25">
      <c r="A367" t="s">
        <v>3543</v>
      </c>
      <c r="B367" s="38">
        <v>284117.40000000002</v>
      </c>
      <c r="C367" s="38">
        <v>388072.4</v>
      </c>
      <c r="D367" s="38">
        <v>1031047.5</v>
      </c>
      <c r="E367" s="38">
        <v>3641116.5</v>
      </c>
      <c r="F367" s="38">
        <v>695054.2</v>
      </c>
      <c r="G367" s="38">
        <v>1087584.3999999999</v>
      </c>
      <c r="H367" s="38">
        <v>0</v>
      </c>
      <c r="I367" s="38">
        <v>0</v>
      </c>
      <c r="J367" s="38">
        <v>1302976.2</v>
      </c>
      <c r="K367" s="38">
        <v>286753.8</v>
      </c>
      <c r="L367" s="38">
        <v>0</v>
      </c>
      <c r="M367" s="38">
        <v>0</v>
      </c>
      <c r="N367" s="38">
        <v>0</v>
      </c>
      <c r="O367" s="38">
        <f>SUM(Table2[[#This Row],[NDHS_Ecoli_pure1]:[Ecoli_mem2]])</f>
        <v>8716722.4000000004</v>
      </c>
    </row>
    <row r="368" spans="1:15" x14ac:dyDescent="0.25">
      <c r="A368" t="s">
        <v>215</v>
      </c>
      <c r="B368" s="38">
        <v>11205727</v>
      </c>
      <c r="C368" s="38">
        <v>7366515.5</v>
      </c>
      <c r="D368" s="38">
        <v>11516508</v>
      </c>
      <c r="E368" s="38">
        <v>3631132</v>
      </c>
      <c r="F368" s="38">
        <v>6233610</v>
      </c>
      <c r="G368" s="38">
        <v>2808638.5</v>
      </c>
      <c r="H368" s="38">
        <v>0</v>
      </c>
      <c r="I368" s="38">
        <v>0</v>
      </c>
      <c r="J368" s="38">
        <v>10197674</v>
      </c>
      <c r="K368" s="38">
        <v>2560137.7999999998</v>
      </c>
      <c r="L368" s="38">
        <v>0</v>
      </c>
      <c r="M368" s="38">
        <v>0</v>
      </c>
      <c r="N368" s="38">
        <v>0</v>
      </c>
      <c r="O368" s="38">
        <f>SUM(Table2[[#This Row],[NDHS_Ecoli_pure1]:[Ecoli_mem2]])</f>
        <v>55519942.799999997</v>
      </c>
    </row>
    <row r="369" spans="1:15" x14ac:dyDescent="0.25">
      <c r="A369" t="s">
        <v>2395</v>
      </c>
      <c r="B369" s="38">
        <v>8462189</v>
      </c>
      <c r="C369" s="38">
        <v>6059440.5</v>
      </c>
      <c r="D369" s="38">
        <v>7513323.5</v>
      </c>
      <c r="E369" s="38">
        <v>3593537.5</v>
      </c>
      <c r="F369" s="38">
        <v>4902043.5</v>
      </c>
      <c r="G369" s="38">
        <v>3076552.5</v>
      </c>
      <c r="H369" s="38">
        <v>0</v>
      </c>
      <c r="I369" s="38">
        <v>0</v>
      </c>
      <c r="J369" s="38">
        <v>14772004</v>
      </c>
      <c r="K369" s="38">
        <v>14321983</v>
      </c>
      <c r="L369" s="38">
        <v>0</v>
      </c>
      <c r="M369" s="38">
        <v>0</v>
      </c>
      <c r="N369" s="38">
        <v>0</v>
      </c>
      <c r="O369" s="38">
        <f>SUM(Table2[[#This Row],[NDHS_Ecoli_pure1]:[Ecoli_mem2]])</f>
        <v>62701073.5</v>
      </c>
    </row>
    <row r="370" spans="1:15" x14ac:dyDescent="0.25">
      <c r="A370" t="s">
        <v>203</v>
      </c>
      <c r="B370" s="38">
        <v>3078209.5</v>
      </c>
      <c r="C370" s="38">
        <v>3792355.2</v>
      </c>
      <c r="D370" s="38">
        <v>3537811.8</v>
      </c>
      <c r="E370" s="38">
        <v>3552315.8</v>
      </c>
      <c r="F370" s="38">
        <v>4504507</v>
      </c>
      <c r="G370" s="38">
        <v>2784832.8</v>
      </c>
      <c r="H370" s="38">
        <v>0</v>
      </c>
      <c r="I370" s="38">
        <v>0</v>
      </c>
      <c r="J370" s="38">
        <v>249391.6</v>
      </c>
      <c r="K370" s="38">
        <v>298139.40000000002</v>
      </c>
      <c r="L370" s="38">
        <v>0</v>
      </c>
      <c r="M370" s="38">
        <v>0</v>
      </c>
      <c r="N370" s="38">
        <v>0</v>
      </c>
      <c r="O370" s="38">
        <f>SUM(Table2[[#This Row],[NDHS_Ecoli_pure1]:[Ecoli_mem2]])</f>
        <v>21797563.100000001</v>
      </c>
    </row>
    <row r="371" spans="1:15" x14ac:dyDescent="0.25">
      <c r="A371" t="s">
        <v>4012</v>
      </c>
      <c r="B371" s="38">
        <v>3602783</v>
      </c>
      <c r="C371" s="38">
        <v>3293830.5</v>
      </c>
      <c r="D371" s="38">
        <v>3551943</v>
      </c>
      <c r="E371" s="38">
        <v>3479542</v>
      </c>
      <c r="F371" s="38">
        <v>4480015.5</v>
      </c>
      <c r="G371" s="38">
        <v>3706852</v>
      </c>
      <c r="H371" s="38">
        <v>0</v>
      </c>
      <c r="I371" s="38">
        <v>0</v>
      </c>
      <c r="J371" s="38">
        <v>16446815</v>
      </c>
      <c r="K371" s="38">
        <v>12399444</v>
      </c>
      <c r="L371" s="38">
        <v>0</v>
      </c>
      <c r="M371" s="38">
        <v>0</v>
      </c>
      <c r="N371" s="38">
        <v>0</v>
      </c>
      <c r="O371" s="38">
        <f>SUM(Table2[[#This Row],[NDHS_Ecoli_pure1]:[Ecoli_mem2]])</f>
        <v>50961225</v>
      </c>
    </row>
    <row r="372" spans="1:15" x14ac:dyDescent="0.25">
      <c r="A372" t="s">
        <v>345</v>
      </c>
      <c r="B372" s="38">
        <v>2525401.7999999998</v>
      </c>
      <c r="C372" s="38">
        <v>3144175.5</v>
      </c>
      <c r="D372" s="38">
        <v>3717081.2</v>
      </c>
      <c r="E372" s="38">
        <v>3453396.8</v>
      </c>
      <c r="F372" s="38">
        <v>4522933</v>
      </c>
      <c r="G372" s="38">
        <v>3701158.5</v>
      </c>
      <c r="H372" s="38">
        <v>0</v>
      </c>
      <c r="I372" s="38">
        <v>0</v>
      </c>
      <c r="J372" s="38">
        <v>2222177.7999999998</v>
      </c>
      <c r="K372" s="38">
        <v>1404192.4</v>
      </c>
      <c r="L372" s="38">
        <v>0</v>
      </c>
      <c r="M372" s="38">
        <v>0</v>
      </c>
      <c r="N372" s="38">
        <v>0</v>
      </c>
      <c r="O372" s="38">
        <f>SUM(Table2[[#This Row],[NDHS_Ecoli_pure1]:[Ecoli_mem2]])</f>
        <v>24690517</v>
      </c>
    </row>
    <row r="373" spans="1:15" x14ac:dyDescent="0.25">
      <c r="A373" t="s">
        <v>3337</v>
      </c>
      <c r="B373" s="38">
        <v>682947.56</v>
      </c>
      <c r="C373" s="38">
        <v>303016.2</v>
      </c>
      <c r="D373" s="38">
        <v>2000504</v>
      </c>
      <c r="E373" s="38">
        <v>3435557.5</v>
      </c>
      <c r="F373" s="38">
        <v>758720.5</v>
      </c>
      <c r="G373" s="38">
        <v>1336626.3999999999</v>
      </c>
      <c r="H373" s="38">
        <v>0</v>
      </c>
      <c r="I373" s="38">
        <v>0</v>
      </c>
      <c r="J373" s="38">
        <v>469372.8</v>
      </c>
      <c r="K373" s="38">
        <v>0</v>
      </c>
      <c r="L373" s="38">
        <v>0</v>
      </c>
      <c r="M373" s="38">
        <v>0</v>
      </c>
      <c r="N373" s="38">
        <v>0</v>
      </c>
      <c r="O373" s="38">
        <f>SUM(Table2[[#This Row],[NDHS_Ecoli_pure1]:[Ecoli_mem2]])</f>
        <v>8986744.9600000009</v>
      </c>
    </row>
    <row r="374" spans="1:15" x14ac:dyDescent="0.25">
      <c r="A374" t="s">
        <v>3434</v>
      </c>
      <c r="B374" s="38">
        <v>878871.25</v>
      </c>
      <c r="C374" s="38">
        <v>785368.25</v>
      </c>
      <c r="D374" s="38">
        <v>975719.8</v>
      </c>
      <c r="E374" s="38">
        <v>3392756.8</v>
      </c>
      <c r="F374" s="38">
        <v>3671274.5</v>
      </c>
      <c r="G374" s="38">
        <v>2652418.7999999998</v>
      </c>
      <c r="H374" s="38">
        <v>0</v>
      </c>
      <c r="I374" s="38">
        <v>0</v>
      </c>
      <c r="J374" s="38">
        <v>76657410</v>
      </c>
      <c r="K374" s="38">
        <v>54155256</v>
      </c>
      <c r="L374" s="38">
        <v>0</v>
      </c>
      <c r="M374" s="38">
        <v>0</v>
      </c>
      <c r="N374" s="38">
        <v>0</v>
      </c>
      <c r="O374" s="38">
        <f>SUM(Table2[[#This Row],[NDHS_Ecoli_pure1]:[Ecoli_mem2]])</f>
        <v>143169075.40000001</v>
      </c>
    </row>
    <row r="375" spans="1:15" x14ac:dyDescent="0.25">
      <c r="A375" t="s">
        <v>967</v>
      </c>
      <c r="B375" s="38">
        <v>289026.84000000003</v>
      </c>
      <c r="C375" s="38">
        <v>0</v>
      </c>
      <c r="D375" s="38">
        <v>393493.38</v>
      </c>
      <c r="E375" s="38">
        <v>3372236.5</v>
      </c>
      <c r="F375" s="38">
        <v>9801849</v>
      </c>
      <c r="G375" s="38">
        <v>2661629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f>SUM(Table2[[#This Row],[NDHS_Ecoli_pure1]:[Ecoli_mem2]])</f>
        <v>16518234.719999999</v>
      </c>
    </row>
    <row r="376" spans="1:15" x14ac:dyDescent="0.25">
      <c r="A376" t="s">
        <v>263</v>
      </c>
      <c r="B376" s="38">
        <v>2992054</v>
      </c>
      <c r="C376" s="38">
        <v>3392453.2</v>
      </c>
      <c r="D376" s="38">
        <v>4358583.5</v>
      </c>
      <c r="E376" s="38">
        <v>3362817.8</v>
      </c>
      <c r="F376" s="38">
        <v>4693574</v>
      </c>
      <c r="G376" s="38">
        <v>4290628</v>
      </c>
      <c r="H376" s="38">
        <v>0</v>
      </c>
      <c r="I376" s="38">
        <v>0</v>
      </c>
      <c r="J376" s="38">
        <v>1106981.8999999999</v>
      </c>
      <c r="K376" s="38">
        <v>527299.80000000005</v>
      </c>
      <c r="L376" s="38">
        <v>0</v>
      </c>
      <c r="M376" s="38">
        <v>0</v>
      </c>
      <c r="N376" s="38">
        <v>0</v>
      </c>
      <c r="O376" s="38">
        <f>SUM(Table2[[#This Row],[NDHS_Ecoli_pure1]:[Ecoli_mem2]])</f>
        <v>24724392.199999999</v>
      </c>
    </row>
    <row r="377" spans="1:15" x14ac:dyDescent="0.25">
      <c r="A377" t="s">
        <v>501</v>
      </c>
      <c r="B377" s="38">
        <v>626706.43999999994</v>
      </c>
      <c r="C377" s="38">
        <v>525127.93999999994</v>
      </c>
      <c r="D377" s="38">
        <v>654542.30000000005</v>
      </c>
      <c r="E377" s="38">
        <v>3357995.2</v>
      </c>
      <c r="F377" s="38">
        <v>3195937.5</v>
      </c>
      <c r="G377" s="38">
        <v>1974427.2</v>
      </c>
      <c r="H377" s="38">
        <v>0</v>
      </c>
      <c r="I377" s="38">
        <v>0</v>
      </c>
      <c r="J377" s="38">
        <v>716042.4</v>
      </c>
      <c r="K377" s="38">
        <v>360201.78</v>
      </c>
      <c r="L377" s="38">
        <v>0</v>
      </c>
      <c r="M377" s="38">
        <v>0</v>
      </c>
      <c r="N377" s="38">
        <v>0</v>
      </c>
      <c r="O377" s="38">
        <f>SUM(Table2[[#This Row],[NDHS_Ecoli_pure1]:[Ecoli_mem2]])</f>
        <v>11410980.76</v>
      </c>
    </row>
    <row r="378" spans="1:15" x14ac:dyDescent="0.25">
      <c r="A378" t="s">
        <v>267</v>
      </c>
      <c r="B378" s="38">
        <v>6514748.5</v>
      </c>
      <c r="C378" s="38">
        <v>4812976.5</v>
      </c>
      <c r="D378" s="38">
        <v>7684194.5</v>
      </c>
      <c r="E378" s="38">
        <v>3345003.8</v>
      </c>
      <c r="F378" s="38">
        <v>4521864.5</v>
      </c>
      <c r="G378" s="38">
        <v>2591149.2000000002</v>
      </c>
      <c r="H378" s="38">
        <v>0</v>
      </c>
      <c r="I378" s="38">
        <v>0</v>
      </c>
      <c r="J378" s="38">
        <v>11145863</v>
      </c>
      <c r="K378" s="38">
        <v>483576.44</v>
      </c>
      <c r="L378" s="38">
        <v>0</v>
      </c>
      <c r="M378" s="38">
        <v>0</v>
      </c>
      <c r="N378" s="38">
        <v>0</v>
      </c>
      <c r="O378" s="38">
        <f>SUM(Table2[[#This Row],[NDHS_Ecoli_pure1]:[Ecoli_mem2]])</f>
        <v>41099376.439999998</v>
      </c>
    </row>
    <row r="379" spans="1:15" x14ac:dyDescent="0.25">
      <c r="A379" t="s">
        <v>4051</v>
      </c>
      <c r="B379" s="38">
        <v>3051520.5</v>
      </c>
      <c r="C379" s="38">
        <v>3420870.8</v>
      </c>
      <c r="D379" s="38">
        <v>3618117.8</v>
      </c>
      <c r="E379" s="38">
        <v>3327148.8</v>
      </c>
      <c r="F379" s="38">
        <v>4476906</v>
      </c>
      <c r="G379" s="38">
        <v>3815800.2</v>
      </c>
      <c r="H379" s="38">
        <v>0</v>
      </c>
      <c r="I379" s="38">
        <v>0</v>
      </c>
      <c r="J379" s="38">
        <v>305935.8</v>
      </c>
      <c r="K379" s="38">
        <v>267988.5</v>
      </c>
      <c r="L379" s="38">
        <v>0</v>
      </c>
      <c r="M379" s="38">
        <v>0</v>
      </c>
      <c r="N379" s="38">
        <v>0</v>
      </c>
      <c r="O379" s="38">
        <f>SUM(Table2[[#This Row],[NDHS_Ecoli_pure1]:[Ecoli_mem2]])</f>
        <v>22284288.399999999</v>
      </c>
    </row>
    <row r="380" spans="1:15" x14ac:dyDescent="0.25">
      <c r="A380" t="s">
        <v>3976</v>
      </c>
      <c r="B380" s="38">
        <v>2454468</v>
      </c>
      <c r="C380" s="38">
        <v>4339016.5</v>
      </c>
      <c r="D380" s="38">
        <v>4402337.5</v>
      </c>
      <c r="E380" s="38">
        <v>3304711</v>
      </c>
      <c r="F380" s="38">
        <v>4692965.5</v>
      </c>
      <c r="G380" s="38">
        <v>4446900</v>
      </c>
      <c r="H380" s="38">
        <v>0</v>
      </c>
      <c r="I380" s="38">
        <v>0</v>
      </c>
      <c r="J380" s="38">
        <v>3128688.8</v>
      </c>
      <c r="K380" s="38">
        <v>2487682.7999999998</v>
      </c>
      <c r="L380" s="38">
        <v>0</v>
      </c>
      <c r="M380" s="38">
        <v>0</v>
      </c>
      <c r="N380" s="38">
        <v>0</v>
      </c>
      <c r="O380" s="38">
        <f>SUM(Table2[[#This Row],[NDHS_Ecoli_pure1]:[Ecoli_mem2]])</f>
        <v>29256770.100000001</v>
      </c>
    </row>
    <row r="381" spans="1:15" x14ac:dyDescent="0.25">
      <c r="A381" t="s">
        <v>321</v>
      </c>
      <c r="B381" s="38">
        <v>3105941</v>
      </c>
      <c r="C381" s="38">
        <v>2892653.5</v>
      </c>
      <c r="D381" s="38">
        <v>3191646</v>
      </c>
      <c r="E381" s="38">
        <v>3301931.5</v>
      </c>
      <c r="F381" s="38">
        <v>3905004.2</v>
      </c>
      <c r="G381" s="38">
        <v>2884900.5</v>
      </c>
      <c r="H381" s="38">
        <v>0</v>
      </c>
      <c r="I381" s="38">
        <v>0</v>
      </c>
      <c r="J381" s="38">
        <v>6116862.5</v>
      </c>
      <c r="K381" s="38">
        <v>3222969</v>
      </c>
      <c r="L381" s="38">
        <v>0</v>
      </c>
      <c r="M381" s="38">
        <v>0</v>
      </c>
      <c r="N381" s="38">
        <v>0</v>
      </c>
      <c r="O381" s="38">
        <f>SUM(Table2[[#This Row],[NDHS_Ecoli_pure1]:[Ecoli_mem2]])</f>
        <v>28621908.199999999</v>
      </c>
    </row>
    <row r="382" spans="1:15" x14ac:dyDescent="0.25">
      <c r="A382" t="s">
        <v>79</v>
      </c>
      <c r="B382" s="38">
        <v>7852846.5</v>
      </c>
      <c r="C382" s="38">
        <v>5076444.5</v>
      </c>
      <c r="D382" s="38">
        <v>7180509</v>
      </c>
      <c r="E382" s="38">
        <v>3284271.5</v>
      </c>
      <c r="F382" s="38">
        <v>4667196.5</v>
      </c>
      <c r="G382" s="38">
        <v>2542568.2000000002</v>
      </c>
      <c r="H382" s="38">
        <v>0</v>
      </c>
      <c r="I382" s="38">
        <v>0</v>
      </c>
      <c r="J382" s="38">
        <v>76880820</v>
      </c>
      <c r="K382" s="38">
        <v>25138190</v>
      </c>
      <c r="L382" s="38">
        <v>0</v>
      </c>
      <c r="M382" s="38">
        <v>0</v>
      </c>
      <c r="N382" s="38">
        <v>0</v>
      </c>
      <c r="O382" s="38">
        <f>SUM(Table2[[#This Row],[NDHS_Ecoli_pure1]:[Ecoli_mem2]])</f>
        <v>132622846.2</v>
      </c>
    </row>
    <row r="383" spans="1:15" x14ac:dyDescent="0.25">
      <c r="A383" t="s">
        <v>379</v>
      </c>
      <c r="B383" s="38">
        <v>2854057</v>
      </c>
      <c r="C383" s="38">
        <v>3230083.2</v>
      </c>
      <c r="D383" s="38">
        <v>4005119.5</v>
      </c>
      <c r="E383" s="38">
        <v>3154673.5</v>
      </c>
      <c r="F383" s="38">
        <v>3643855</v>
      </c>
      <c r="G383" s="38">
        <v>1860626.5</v>
      </c>
      <c r="H383" s="38">
        <v>0</v>
      </c>
      <c r="I383" s="38">
        <v>0</v>
      </c>
      <c r="J383" s="38">
        <v>738577.75</v>
      </c>
      <c r="K383" s="38">
        <v>425982</v>
      </c>
      <c r="L383" s="38">
        <v>0</v>
      </c>
      <c r="M383" s="38">
        <v>0</v>
      </c>
      <c r="N383" s="38">
        <v>0</v>
      </c>
      <c r="O383" s="38">
        <f>SUM(Table2[[#This Row],[NDHS_Ecoli_pure1]:[Ecoli_mem2]])</f>
        <v>19912974.449999999</v>
      </c>
    </row>
    <row r="384" spans="1:15" x14ac:dyDescent="0.25">
      <c r="A384" t="s">
        <v>327</v>
      </c>
      <c r="B384" s="38">
        <v>2886184</v>
      </c>
      <c r="C384" s="38">
        <v>2619099.2000000002</v>
      </c>
      <c r="D384" s="38">
        <v>2822326.5</v>
      </c>
      <c r="E384" s="38">
        <v>3143237.8</v>
      </c>
      <c r="F384" s="38">
        <v>3771875</v>
      </c>
      <c r="G384" s="38">
        <v>2716305.5</v>
      </c>
      <c r="H384" s="38">
        <v>0</v>
      </c>
      <c r="I384" s="38">
        <v>0</v>
      </c>
      <c r="J384" s="38">
        <v>5920076.5</v>
      </c>
      <c r="K384" s="38">
        <v>3115771</v>
      </c>
      <c r="L384" s="38">
        <v>0</v>
      </c>
      <c r="M384" s="38">
        <v>0</v>
      </c>
      <c r="N384" s="38">
        <v>0</v>
      </c>
      <c r="O384" s="38">
        <f>SUM(Table2[[#This Row],[NDHS_Ecoli_pure1]:[Ecoli_mem2]])</f>
        <v>26994875.5</v>
      </c>
    </row>
    <row r="385" spans="1:15" x14ac:dyDescent="0.25">
      <c r="A385" t="s">
        <v>225</v>
      </c>
      <c r="B385" s="38">
        <v>2696276.8</v>
      </c>
      <c r="C385" s="38">
        <v>3274980</v>
      </c>
      <c r="D385" s="38">
        <v>2615994</v>
      </c>
      <c r="E385" s="38">
        <v>3098793.8</v>
      </c>
      <c r="F385" s="38">
        <v>3777833.2</v>
      </c>
      <c r="G385" s="38">
        <v>1823807.5</v>
      </c>
      <c r="H385" s="38">
        <v>0</v>
      </c>
      <c r="I385" s="38">
        <v>0</v>
      </c>
      <c r="J385" s="38">
        <v>24612618</v>
      </c>
      <c r="K385" s="38">
        <v>9442818</v>
      </c>
      <c r="L385" s="38">
        <v>0</v>
      </c>
      <c r="M385" s="38">
        <v>0</v>
      </c>
      <c r="N385" s="38">
        <v>0</v>
      </c>
      <c r="O385" s="38">
        <f>SUM(Table2[[#This Row],[NDHS_Ecoli_pure1]:[Ecoli_mem2]])</f>
        <v>51343121.299999997</v>
      </c>
    </row>
    <row r="386" spans="1:15" x14ac:dyDescent="0.25">
      <c r="A386" t="s">
        <v>1954</v>
      </c>
      <c r="B386" s="38">
        <v>5293013.5</v>
      </c>
      <c r="C386" s="38">
        <v>3993424.2</v>
      </c>
      <c r="D386" s="38">
        <v>3729954</v>
      </c>
      <c r="E386" s="38">
        <v>3090843</v>
      </c>
      <c r="F386" s="38">
        <v>3230464.2</v>
      </c>
      <c r="G386" s="38">
        <v>1697344.2</v>
      </c>
      <c r="H386" s="38">
        <v>0</v>
      </c>
      <c r="I386" s="38">
        <v>0</v>
      </c>
      <c r="J386" s="38">
        <v>3185083</v>
      </c>
      <c r="K386" s="38">
        <v>919587.94</v>
      </c>
      <c r="L386" s="38">
        <v>0</v>
      </c>
      <c r="M386" s="38">
        <v>0</v>
      </c>
      <c r="N386" s="38">
        <v>0</v>
      </c>
      <c r="O386" s="38">
        <f>SUM(Table2[[#This Row],[NDHS_Ecoli_pure1]:[Ecoli_mem2]])</f>
        <v>25139714.039999999</v>
      </c>
    </row>
    <row r="387" spans="1:15" x14ac:dyDescent="0.25">
      <c r="A387" t="s">
        <v>3401</v>
      </c>
      <c r="B387" s="38">
        <v>716168.25</v>
      </c>
      <c r="C387" s="38">
        <v>386361.8</v>
      </c>
      <c r="D387" s="38">
        <v>414388</v>
      </c>
      <c r="E387" s="38">
        <v>3054803</v>
      </c>
      <c r="F387" s="38">
        <v>577592.06000000006</v>
      </c>
      <c r="G387" s="38">
        <v>1047149.06</v>
      </c>
      <c r="H387" s="38">
        <v>0</v>
      </c>
      <c r="I387" s="38">
        <v>0</v>
      </c>
      <c r="J387" s="38">
        <v>3305251</v>
      </c>
      <c r="K387" s="38">
        <v>1554409</v>
      </c>
      <c r="L387" s="38">
        <v>0</v>
      </c>
      <c r="M387" s="38">
        <v>0</v>
      </c>
      <c r="N387" s="38">
        <v>0</v>
      </c>
      <c r="O387" s="38">
        <f>SUM(Table2[[#This Row],[NDHS_Ecoli_pure1]:[Ecoli_mem2]])</f>
        <v>11056122.17</v>
      </c>
    </row>
    <row r="388" spans="1:15" x14ac:dyDescent="0.25">
      <c r="A388" t="s">
        <v>3599</v>
      </c>
      <c r="B388" s="38">
        <v>310727.40000000002</v>
      </c>
      <c r="C388" s="38">
        <v>127679.234</v>
      </c>
      <c r="D388" s="38">
        <v>208333.27</v>
      </c>
      <c r="E388" s="38">
        <v>3049677.8</v>
      </c>
      <c r="F388" s="38">
        <v>728573.7</v>
      </c>
      <c r="G388" s="38">
        <v>667845.4</v>
      </c>
      <c r="H388" s="38">
        <v>0</v>
      </c>
      <c r="I388" s="38">
        <v>0</v>
      </c>
      <c r="J388" s="38">
        <v>4582431.5</v>
      </c>
      <c r="K388" s="38">
        <v>1700355.2</v>
      </c>
      <c r="L388" s="38">
        <v>0</v>
      </c>
      <c r="M388" s="38">
        <v>0</v>
      </c>
      <c r="N388" s="38">
        <v>0</v>
      </c>
      <c r="O388" s="38">
        <f>SUM(Table2[[#This Row],[NDHS_Ecoli_pure1]:[Ecoli_mem2]])</f>
        <v>11375623.504000001</v>
      </c>
    </row>
    <row r="389" spans="1:15" x14ac:dyDescent="0.25">
      <c r="A389" t="s">
        <v>3323</v>
      </c>
      <c r="B389" s="38">
        <v>415050.75</v>
      </c>
      <c r="C389" s="38">
        <v>199005.34</v>
      </c>
      <c r="D389" s="38">
        <v>155301.92000000001</v>
      </c>
      <c r="E389" s="38">
        <v>3048362.2</v>
      </c>
      <c r="F389" s="38">
        <v>460604.9</v>
      </c>
      <c r="G389" s="38">
        <v>879397.9</v>
      </c>
      <c r="H389" s="38">
        <v>0</v>
      </c>
      <c r="I389" s="38">
        <v>0</v>
      </c>
      <c r="J389" s="38">
        <v>14154353</v>
      </c>
      <c r="K389" s="38">
        <v>4904413</v>
      </c>
      <c r="L389" s="38">
        <v>0</v>
      </c>
      <c r="M389" s="38">
        <v>0</v>
      </c>
      <c r="N389" s="38">
        <v>0</v>
      </c>
      <c r="O389" s="38">
        <f>SUM(Table2[[#This Row],[NDHS_Ecoli_pure1]:[Ecoli_mem2]])</f>
        <v>24216489.010000002</v>
      </c>
    </row>
    <row r="390" spans="1:15" x14ac:dyDescent="0.25">
      <c r="A390" t="s">
        <v>337</v>
      </c>
      <c r="B390" s="38">
        <v>2714965.5</v>
      </c>
      <c r="C390" s="38">
        <v>2654090.7999999998</v>
      </c>
      <c r="D390" s="38">
        <v>2948907</v>
      </c>
      <c r="E390" s="38">
        <v>2971269.5</v>
      </c>
      <c r="F390" s="38">
        <v>3703644.8</v>
      </c>
      <c r="G390" s="38">
        <v>2579119.2000000002</v>
      </c>
      <c r="H390" s="38">
        <v>0</v>
      </c>
      <c r="I390" s="38">
        <v>0</v>
      </c>
      <c r="J390" s="38">
        <v>5695219</v>
      </c>
      <c r="K390" s="38">
        <v>2992906.2</v>
      </c>
      <c r="L390" s="38">
        <v>0</v>
      </c>
      <c r="M390" s="38">
        <v>0</v>
      </c>
      <c r="N390" s="38">
        <v>0</v>
      </c>
      <c r="O390" s="38">
        <f>SUM(Table2[[#This Row],[NDHS_Ecoli_pure1]:[Ecoli_mem2]])</f>
        <v>26260122</v>
      </c>
    </row>
    <row r="391" spans="1:15" x14ac:dyDescent="0.25">
      <c r="A391" t="s">
        <v>367</v>
      </c>
      <c r="B391" s="38">
        <v>1788905.9</v>
      </c>
      <c r="C391" s="38">
        <v>1942554.4</v>
      </c>
      <c r="D391" s="38">
        <v>2456501.7999999998</v>
      </c>
      <c r="E391" s="38">
        <v>2970036.2</v>
      </c>
      <c r="F391" s="38">
        <v>3827740.8</v>
      </c>
      <c r="G391" s="38">
        <v>2319343.5</v>
      </c>
      <c r="H391" s="38">
        <v>0</v>
      </c>
      <c r="I391" s="38">
        <v>0</v>
      </c>
      <c r="J391" s="38">
        <v>3693618</v>
      </c>
      <c r="K391" s="38">
        <v>2397321.7999999998</v>
      </c>
      <c r="L391" s="38">
        <v>0</v>
      </c>
      <c r="M391" s="38">
        <v>0</v>
      </c>
      <c r="N391" s="38">
        <v>0</v>
      </c>
      <c r="O391" s="38">
        <f>SUM(Table2[[#This Row],[NDHS_Ecoli_pure1]:[Ecoli_mem2]])</f>
        <v>21396022.400000002</v>
      </c>
    </row>
    <row r="392" spans="1:15" x14ac:dyDescent="0.25">
      <c r="A392" t="s">
        <v>343</v>
      </c>
      <c r="B392" s="38">
        <v>2471867.2000000002</v>
      </c>
      <c r="C392" s="38">
        <v>2416998.5</v>
      </c>
      <c r="D392" s="38">
        <v>2785418.2</v>
      </c>
      <c r="E392" s="38">
        <v>2966243</v>
      </c>
      <c r="F392" s="38">
        <v>3258796.2</v>
      </c>
      <c r="G392" s="38">
        <v>2530860.2000000002</v>
      </c>
      <c r="H392" s="38">
        <v>0</v>
      </c>
      <c r="I392" s="38">
        <v>0</v>
      </c>
      <c r="J392" s="38">
        <v>5350568.5</v>
      </c>
      <c r="K392" s="38">
        <v>2926286.5</v>
      </c>
      <c r="L392" s="38">
        <v>0</v>
      </c>
      <c r="M392" s="38">
        <v>0</v>
      </c>
      <c r="N392" s="38">
        <v>0</v>
      </c>
      <c r="O392" s="38">
        <f>SUM(Table2[[#This Row],[NDHS_Ecoli_pure1]:[Ecoli_mem2]])</f>
        <v>24707038.300000001</v>
      </c>
    </row>
    <row r="393" spans="1:15" x14ac:dyDescent="0.25">
      <c r="A393" t="s">
        <v>1684</v>
      </c>
      <c r="B393" s="38">
        <v>4775206.5</v>
      </c>
      <c r="C393" s="38">
        <v>4279355</v>
      </c>
      <c r="D393" s="38">
        <v>5733704</v>
      </c>
      <c r="E393" s="38">
        <v>2911660.5</v>
      </c>
      <c r="F393" s="38">
        <v>3386498.2</v>
      </c>
      <c r="G393" s="38">
        <v>2589016.7999999998</v>
      </c>
      <c r="H393" s="38">
        <v>0</v>
      </c>
      <c r="I393" s="38">
        <v>0</v>
      </c>
      <c r="J393" s="38">
        <v>24016208</v>
      </c>
      <c r="K393" s="38">
        <v>5886599</v>
      </c>
      <c r="L393" s="38">
        <v>0</v>
      </c>
      <c r="M393" s="38">
        <v>0</v>
      </c>
      <c r="N393" s="38">
        <v>0</v>
      </c>
      <c r="O393" s="38">
        <f>SUM(Table2[[#This Row],[NDHS_Ecoli_pure1]:[Ecoli_mem2]])</f>
        <v>53578248</v>
      </c>
    </row>
    <row r="394" spans="1:15" x14ac:dyDescent="0.25">
      <c r="A394" t="s">
        <v>4191</v>
      </c>
      <c r="B394" s="38">
        <v>2550137.2000000002</v>
      </c>
      <c r="C394" s="38">
        <v>2909441.5</v>
      </c>
      <c r="D394" s="38">
        <v>2899454</v>
      </c>
      <c r="E394" s="38">
        <v>2819007</v>
      </c>
      <c r="F394" s="38">
        <v>2839706</v>
      </c>
      <c r="G394" s="38">
        <v>2242071.7999999998</v>
      </c>
      <c r="H394" s="38">
        <v>0</v>
      </c>
      <c r="I394" s="38">
        <v>0</v>
      </c>
      <c r="J394" s="38">
        <v>1756783.8</v>
      </c>
      <c r="K394" s="38">
        <v>1447586.6</v>
      </c>
      <c r="L394" s="38">
        <v>0</v>
      </c>
      <c r="M394" s="38">
        <v>0</v>
      </c>
      <c r="N394" s="38">
        <v>0</v>
      </c>
      <c r="O394" s="38">
        <f>SUM(Table2[[#This Row],[NDHS_Ecoli_pure1]:[Ecoli_mem2]])</f>
        <v>19464187.900000002</v>
      </c>
    </row>
    <row r="395" spans="1:15" x14ac:dyDescent="0.25">
      <c r="A395" t="s">
        <v>2129</v>
      </c>
      <c r="B395" s="38">
        <v>3770160.8</v>
      </c>
      <c r="C395" s="38">
        <v>2008662.8</v>
      </c>
      <c r="D395" s="38">
        <v>1989739.4</v>
      </c>
      <c r="E395" s="38">
        <v>2756505.5</v>
      </c>
      <c r="F395" s="38">
        <v>2044784.6</v>
      </c>
      <c r="G395" s="38">
        <v>1148615.2</v>
      </c>
      <c r="H395" s="38">
        <v>0</v>
      </c>
      <c r="I395" s="38">
        <v>0</v>
      </c>
      <c r="J395" s="38">
        <v>4875424.5</v>
      </c>
      <c r="K395" s="38">
        <v>7976315.5</v>
      </c>
      <c r="L395" s="38">
        <v>0</v>
      </c>
      <c r="M395" s="38">
        <v>0</v>
      </c>
      <c r="N395" s="38">
        <v>0</v>
      </c>
      <c r="O395" s="38">
        <f>SUM(Table2[[#This Row],[NDHS_Ecoli_pure1]:[Ecoli_mem2]])</f>
        <v>26570208.299999997</v>
      </c>
    </row>
    <row r="396" spans="1:15" x14ac:dyDescent="0.25">
      <c r="A396" t="s">
        <v>2185</v>
      </c>
      <c r="B396" s="38">
        <v>3983317</v>
      </c>
      <c r="C396" s="38">
        <v>2349880</v>
      </c>
      <c r="D396" s="38">
        <v>1803186</v>
      </c>
      <c r="E396" s="38">
        <v>2720049.8</v>
      </c>
      <c r="F396" s="38">
        <v>2197794.7999999998</v>
      </c>
      <c r="G396" s="38">
        <v>906360.2</v>
      </c>
      <c r="H396" s="38">
        <v>0</v>
      </c>
      <c r="I396" s="38">
        <v>0</v>
      </c>
      <c r="J396" s="38">
        <v>125719850</v>
      </c>
      <c r="K396" s="38">
        <v>51474852</v>
      </c>
      <c r="L396" s="38">
        <v>0</v>
      </c>
      <c r="M396" s="38">
        <v>0</v>
      </c>
      <c r="N396" s="38">
        <v>0</v>
      </c>
      <c r="O396" s="38">
        <f>SUM(Table2[[#This Row],[NDHS_Ecoli_pure1]:[Ecoli_mem2]])</f>
        <v>191155289.80000001</v>
      </c>
    </row>
    <row r="397" spans="1:15" x14ac:dyDescent="0.25">
      <c r="A397" t="s">
        <v>133</v>
      </c>
      <c r="B397" s="38">
        <v>2085367.8</v>
      </c>
      <c r="C397" s="38">
        <v>2220123.7999999998</v>
      </c>
      <c r="D397" s="38">
        <v>2135646.7999999998</v>
      </c>
      <c r="E397" s="38">
        <v>2708173.8</v>
      </c>
      <c r="F397" s="38">
        <v>3110699.8</v>
      </c>
      <c r="G397" s="38">
        <v>913863.7</v>
      </c>
      <c r="H397" s="38">
        <v>0</v>
      </c>
      <c r="I397" s="38">
        <v>0</v>
      </c>
      <c r="J397" s="38">
        <v>27829130</v>
      </c>
      <c r="K397" s="38">
        <v>20778626</v>
      </c>
      <c r="L397" s="38">
        <v>0</v>
      </c>
      <c r="M397" s="38">
        <v>0</v>
      </c>
      <c r="N397" s="38">
        <v>0</v>
      </c>
      <c r="O397" s="38">
        <f>SUM(Table2[[#This Row],[NDHS_Ecoli_pure1]:[Ecoli_mem2]])</f>
        <v>61781631.700000003</v>
      </c>
    </row>
    <row r="398" spans="1:15" x14ac:dyDescent="0.25">
      <c r="A398" t="s">
        <v>90</v>
      </c>
      <c r="B398" s="38">
        <v>3761363</v>
      </c>
      <c r="C398" s="38">
        <v>2546351.2000000002</v>
      </c>
      <c r="D398" s="38">
        <v>2298253.2000000002</v>
      </c>
      <c r="E398" s="38">
        <v>2673014.7999999998</v>
      </c>
      <c r="F398" s="38">
        <v>2245250.5</v>
      </c>
      <c r="G398" s="38">
        <v>1160839.1000000001</v>
      </c>
      <c r="H398" s="38">
        <v>0</v>
      </c>
      <c r="I398" s="38">
        <v>0</v>
      </c>
      <c r="J398" s="38">
        <v>132977230</v>
      </c>
      <c r="K398" s="38">
        <v>53101572</v>
      </c>
      <c r="L398" s="38">
        <v>0</v>
      </c>
      <c r="M398" s="38">
        <v>0</v>
      </c>
      <c r="N398" s="38">
        <v>0</v>
      </c>
      <c r="O398" s="38">
        <f>SUM(Table2[[#This Row],[NDHS_Ecoli_pure1]:[Ecoli_mem2]])</f>
        <v>200763873.80000001</v>
      </c>
    </row>
    <row r="399" spans="1:15" x14ac:dyDescent="0.25">
      <c r="A399" t="s">
        <v>359</v>
      </c>
      <c r="B399" s="38">
        <v>2361279.2000000002</v>
      </c>
      <c r="C399" s="38">
        <v>2210468.2000000002</v>
      </c>
      <c r="D399" s="38">
        <v>2312500.5</v>
      </c>
      <c r="E399" s="38">
        <v>2628974.2000000002</v>
      </c>
      <c r="F399" s="38">
        <v>3085827</v>
      </c>
      <c r="G399" s="38">
        <v>2449967</v>
      </c>
      <c r="H399" s="38">
        <v>0</v>
      </c>
      <c r="I399" s="38">
        <v>0</v>
      </c>
      <c r="J399" s="38">
        <v>5011031</v>
      </c>
      <c r="K399" s="38">
        <v>2687583.5</v>
      </c>
      <c r="L399" s="38">
        <v>0</v>
      </c>
      <c r="M399" s="38">
        <v>0</v>
      </c>
      <c r="N399" s="38">
        <v>0</v>
      </c>
      <c r="O399" s="38">
        <f>SUM(Table2[[#This Row],[NDHS_Ecoli_pure1]:[Ecoli_mem2]])</f>
        <v>22747630.600000001</v>
      </c>
    </row>
    <row r="400" spans="1:15" x14ac:dyDescent="0.25">
      <c r="A400" t="s">
        <v>329</v>
      </c>
      <c r="B400" s="38">
        <v>3408103.8</v>
      </c>
      <c r="C400" s="38">
        <v>3259064</v>
      </c>
      <c r="D400" s="38">
        <v>3326577.8</v>
      </c>
      <c r="E400" s="38">
        <v>2606193.2000000002</v>
      </c>
      <c r="F400" s="38">
        <v>2796567.8</v>
      </c>
      <c r="G400" s="38">
        <v>2583416.5</v>
      </c>
      <c r="H400" s="38">
        <v>0</v>
      </c>
      <c r="I400" s="38">
        <v>0</v>
      </c>
      <c r="J400" s="38">
        <v>51728.58</v>
      </c>
      <c r="K400" s="38">
        <v>0</v>
      </c>
      <c r="L400" s="38">
        <v>0</v>
      </c>
      <c r="M400" s="38">
        <v>0</v>
      </c>
      <c r="N400" s="38">
        <v>0</v>
      </c>
      <c r="O400" s="38">
        <f>SUM(Table2[[#This Row],[NDHS_Ecoli_pure1]:[Ecoli_mem2]])</f>
        <v>18031651.68</v>
      </c>
    </row>
    <row r="401" spans="1:15" x14ac:dyDescent="0.25">
      <c r="A401" t="s">
        <v>573</v>
      </c>
      <c r="B401" s="38">
        <v>627336.93999999994</v>
      </c>
      <c r="C401" s="38">
        <v>757625.94</v>
      </c>
      <c r="D401" s="38">
        <v>847117.7</v>
      </c>
      <c r="E401" s="38">
        <v>2561304</v>
      </c>
      <c r="F401" s="38">
        <v>1722634.9</v>
      </c>
      <c r="G401" s="38">
        <v>1374291.9</v>
      </c>
      <c r="H401" s="38">
        <v>0</v>
      </c>
      <c r="I401" s="38">
        <v>0</v>
      </c>
      <c r="J401" s="38">
        <v>0</v>
      </c>
      <c r="K401" s="38">
        <v>0</v>
      </c>
      <c r="L401" s="38">
        <v>0</v>
      </c>
      <c r="M401" s="38">
        <v>0</v>
      </c>
      <c r="N401" s="38">
        <v>0</v>
      </c>
      <c r="O401" s="38">
        <f>SUM(Table2[[#This Row],[NDHS_Ecoli_pure1]:[Ecoli_mem2]])</f>
        <v>7890311.3800000008</v>
      </c>
    </row>
    <row r="402" spans="1:15" x14ac:dyDescent="0.25">
      <c r="A402" t="s">
        <v>4204</v>
      </c>
      <c r="B402" s="38">
        <v>673440.9</v>
      </c>
      <c r="C402" s="38">
        <v>976420.56</v>
      </c>
      <c r="D402" s="38">
        <v>2495162</v>
      </c>
      <c r="E402" s="38">
        <v>2557049.7999999998</v>
      </c>
      <c r="F402" s="38">
        <v>2887102.5</v>
      </c>
      <c r="G402" s="38">
        <v>1919411.6</v>
      </c>
      <c r="H402" s="38">
        <v>0</v>
      </c>
      <c r="I402" s="38">
        <v>0</v>
      </c>
      <c r="J402" s="38">
        <v>1408711</v>
      </c>
      <c r="K402" s="38">
        <v>1017459.44</v>
      </c>
      <c r="L402" s="38">
        <v>0</v>
      </c>
      <c r="M402" s="38">
        <v>0</v>
      </c>
      <c r="N402" s="38">
        <v>0</v>
      </c>
      <c r="O402" s="38">
        <f>SUM(Table2[[#This Row],[NDHS_Ecoli_pure1]:[Ecoli_mem2]])</f>
        <v>13934757.799999999</v>
      </c>
    </row>
    <row r="403" spans="1:15" x14ac:dyDescent="0.25">
      <c r="A403" t="s">
        <v>475</v>
      </c>
      <c r="B403" s="38">
        <v>2059441.9</v>
      </c>
      <c r="C403" s="38">
        <v>1978063.5</v>
      </c>
      <c r="D403" s="38">
        <v>1543846.8</v>
      </c>
      <c r="E403" s="38">
        <v>2517567.2000000002</v>
      </c>
      <c r="F403" s="38">
        <v>1907057.6</v>
      </c>
      <c r="G403" s="38">
        <v>1301369.2</v>
      </c>
      <c r="H403" s="38">
        <v>0</v>
      </c>
      <c r="I403" s="38">
        <v>0</v>
      </c>
      <c r="J403" s="38">
        <v>1137885.5</v>
      </c>
      <c r="K403" s="38">
        <v>188834.52</v>
      </c>
      <c r="L403" s="38">
        <v>0</v>
      </c>
      <c r="M403" s="38">
        <v>0</v>
      </c>
      <c r="N403" s="38">
        <v>0</v>
      </c>
      <c r="O403" s="38">
        <f>SUM(Table2[[#This Row],[NDHS_Ecoli_pure1]:[Ecoli_mem2]])</f>
        <v>12634066.219999999</v>
      </c>
    </row>
    <row r="404" spans="1:15" x14ac:dyDescent="0.25">
      <c r="A404" t="s">
        <v>4000</v>
      </c>
      <c r="B404" s="38">
        <v>2173419.5</v>
      </c>
      <c r="C404" s="38">
        <v>2715387</v>
      </c>
      <c r="D404" s="38">
        <v>3443195.2</v>
      </c>
      <c r="E404" s="38">
        <v>2516046</v>
      </c>
      <c r="F404" s="38">
        <v>3062115</v>
      </c>
      <c r="G404" s="38">
        <v>3119193.8</v>
      </c>
      <c r="H404" s="38">
        <v>0</v>
      </c>
      <c r="I404" s="38">
        <v>0</v>
      </c>
      <c r="J404" s="38">
        <v>350510.9</v>
      </c>
      <c r="K404" s="38">
        <v>262341.56</v>
      </c>
      <c r="L404" s="38">
        <v>0</v>
      </c>
      <c r="M404" s="38">
        <v>0</v>
      </c>
      <c r="N404" s="38">
        <v>0</v>
      </c>
      <c r="O404" s="38">
        <f>SUM(Table2[[#This Row],[NDHS_Ecoli_pure1]:[Ecoli_mem2]])</f>
        <v>17642208.959999997</v>
      </c>
    </row>
    <row r="405" spans="1:15" x14ac:dyDescent="0.25">
      <c r="A405" t="s">
        <v>377</v>
      </c>
      <c r="B405" s="38">
        <v>2205421.2000000002</v>
      </c>
      <c r="C405" s="38">
        <v>1915959.4</v>
      </c>
      <c r="D405" s="38">
        <v>2154946</v>
      </c>
      <c r="E405" s="38">
        <v>2514068.5</v>
      </c>
      <c r="F405" s="38">
        <v>2934069.2</v>
      </c>
      <c r="G405" s="38">
        <v>2072971.8</v>
      </c>
      <c r="H405" s="38">
        <v>0</v>
      </c>
      <c r="I405" s="38">
        <v>0</v>
      </c>
      <c r="J405" s="38">
        <v>4564915</v>
      </c>
      <c r="K405" s="38">
        <v>2324614.5</v>
      </c>
      <c r="L405" s="38">
        <v>0</v>
      </c>
      <c r="M405" s="38">
        <v>0</v>
      </c>
      <c r="N405" s="38">
        <v>0</v>
      </c>
      <c r="O405" s="38">
        <f>SUM(Table2[[#This Row],[NDHS_Ecoli_pure1]:[Ecoli_mem2]])</f>
        <v>20686965.600000001</v>
      </c>
    </row>
    <row r="406" spans="1:15" x14ac:dyDescent="0.25">
      <c r="A406" t="s">
        <v>4202</v>
      </c>
      <c r="B406" s="38">
        <v>2035127.6</v>
      </c>
      <c r="C406" s="38">
        <v>2761123</v>
      </c>
      <c r="D406" s="38">
        <v>3008747.8</v>
      </c>
      <c r="E406" s="38">
        <v>2491507</v>
      </c>
      <c r="F406" s="38">
        <v>3060489.8</v>
      </c>
      <c r="G406" s="38">
        <v>2772096.5</v>
      </c>
      <c r="H406" s="38">
        <v>0</v>
      </c>
      <c r="I406" s="38">
        <v>0</v>
      </c>
      <c r="J406" s="38">
        <v>947572.6</v>
      </c>
      <c r="K406" s="38">
        <v>793464.6</v>
      </c>
      <c r="L406" s="38">
        <v>0</v>
      </c>
      <c r="M406" s="38">
        <v>0</v>
      </c>
      <c r="N406" s="38">
        <v>0</v>
      </c>
      <c r="O406" s="38">
        <f>SUM(Table2[[#This Row],[NDHS_Ecoli_pure1]:[Ecoli_mem2]])</f>
        <v>17870128.900000002</v>
      </c>
    </row>
    <row r="407" spans="1:15" x14ac:dyDescent="0.25">
      <c r="A407" t="s">
        <v>4014</v>
      </c>
      <c r="B407" s="38">
        <v>2577879</v>
      </c>
      <c r="C407" s="38">
        <v>2585157.7999999998</v>
      </c>
      <c r="D407" s="38">
        <v>2614913.5</v>
      </c>
      <c r="E407" s="38">
        <v>2409383.5</v>
      </c>
      <c r="F407" s="38">
        <v>3113193.5</v>
      </c>
      <c r="G407" s="38">
        <v>2530524.7999999998</v>
      </c>
      <c r="H407" s="38">
        <v>0</v>
      </c>
      <c r="I407" s="38">
        <v>0</v>
      </c>
      <c r="J407" s="38">
        <v>3552503.8</v>
      </c>
      <c r="K407" s="38">
        <v>3357983.8</v>
      </c>
      <c r="L407" s="38">
        <v>0</v>
      </c>
      <c r="M407" s="38">
        <v>0</v>
      </c>
      <c r="N407" s="38">
        <v>0</v>
      </c>
      <c r="O407" s="38">
        <f>SUM(Table2[[#This Row],[NDHS_Ecoli_pure1]:[Ecoli_mem2]])</f>
        <v>22741539.700000003</v>
      </c>
    </row>
    <row r="408" spans="1:15" x14ac:dyDescent="0.25">
      <c r="A408" t="s">
        <v>351</v>
      </c>
      <c r="B408" s="38">
        <v>3393098.5</v>
      </c>
      <c r="C408" s="38">
        <v>3385116.5</v>
      </c>
      <c r="D408" s="38">
        <v>3597679.8</v>
      </c>
      <c r="E408" s="38">
        <v>2339745.5</v>
      </c>
      <c r="F408" s="38">
        <v>2854407.8</v>
      </c>
      <c r="G408" s="38">
        <v>2569691.2000000002</v>
      </c>
      <c r="H408" s="38">
        <v>0</v>
      </c>
      <c r="I408" s="38">
        <v>0</v>
      </c>
      <c r="J408" s="38">
        <v>1982369.1</v>
      </c>
      <c r="K408" s="38">
        <v>3754687</v>
      </c>
      <c r="L408" s="38">
        <v>0</v>
      </c>
      <c r="M408" s="38">
        <v>0</v>
      </c>
      <c r="N408" s="38">
        <v>0</v>
      </c>
      <c r="O408" s="38">
        <f>SUM(Table2[[#This Row],[NDHS_Ecoli_pure1]:[Ecoli_mem2]])</f>
        <v>23876795.400000002</v>
      </c>
    </row>
    <row r="409" spans="1:15" x14ac:dyDescent="0.25">
      <c r="A409" t="s">
        <v>3434</v>
      </c>
      <c r="B409" s="38">
        <v>223149.66</v>
      </c>
      <c r="C409" s="38">
        <v>120461.71</v>
      </c>
      <c r="D409" s="38">
        <v>187347.34</v>
      </c>
      <c r="E409" s="38">
        <v>2324677</v>
      </c>
      <c r="F409" s="38">
        <v>512877.5</v>
      </c>
      <c r="G409" s="38">
        <v>451814.2</v>
      </c>
      <c r="H409" s="38">
        <v>0</v>
      </c>
      <c r="I409" s="38">
        <v>0</v>
      </c>
      <c r="J409" s="38">
        <v>6745718</v>
      </c>
      <c r="K409" s="38">
        <v>3075100.2</v>
      </c>
      <c r="L409" s="38">
        <v>0</v>
      </c>
      <c r="M409" s="38">
        <v>0</v>
      </c>
      <c r="N409" s="38">
        <v>0</v>
      </c>
      <c r="O409" s="38">
        <f>SUM(Table2[[#This Row],[NDHS_Ecoli_pure1]:[Ecoli_mem2]])</f>
        <v>13641145.609999999</v>
      </c>
    </row>
    <row r="410" spans="1:15" x14ac:dyDescent="0.25">
      <c r="A410" t="s">
        <v>1357</v>
      </c>
      <c r="B410" s="38">
        <v>1522815.4</v>
      </c>
      <c r="C410" s="38">
        <v>1479899</v>
      </c>
      <c r="D410" s="38">
        <v>1676317.1</v>
      </c>
      <c r="E410" s="38">
        <v>2300993.2000000002</v>
      </c>
      <c r="F410" s="38">
        <v>1626762.8</v>
      </c>
      <c r="G410" s="38">
        <v>1516285.6</v>
      </c>
      <c r="H410" s="38">
        <v>0</v>
      </c>
      <c r="I410" s="38">
        <v>0</v>
      </c>
      <c r="J410" s="38">
        <v>0</v>
      </c>
      <c r="K410" s="38">
        <v>1741429.8</v>
      </c>
      <c r="L410" s="38">
        <v>1806687.9</v>
      </c>
      <c r="M410" s="38">
        <v>2695199</v>
      </c>
      <c r="N410" s="38">
        <v>2308782.5</v>
      </c>
      <c r="O410" s="38">
        <f>SUM(Table2[[#This Row],[NDHS_Ecoli_pure1]:[Ecoli_mem2]])</f>
        <v>11864502.9</v>
      </c>
    </row>
    <row r="411" spans="1:15" x14ac:dyDescent="0.25">
      <c r="A411" t="s">
        <v>429</v>
      </c>
      <c r="B411" s="38">
        <v>2606513.5</v>
      </c>
      <c r="C411" s="38">
        <v>2590343</v>
      </c>
      <c r="D411" s="38">
        <v>2452266.2000000002</v>
      </c>
      <c r="E411" s="38">
        <v>2223901.7999999998</v>
      </c>
      <c r="F411" s="38">
        <v>2436862.2000000002</v>
      </c>
      <c r="G411" s="38">
        <v>2383576.7999999998</v>
      </c>
      <c r="H411" s="38">
        <v>0</v>
      </c>
      <c r="I411" s="38">
        <v>0</v>
      </c>
      <c r="J411" s="38">
        <v>147231.84</v>
      </c>
      <c r="K411" s="38">
        <v>318881.06</v>
      </c>
      <c r="L411" s="38">
        <v>0</v>
      </c>
      <c r="M411" s="38">
        <v>59228.605000000003</v>
      </c>
      <c r="N411" s="38">
        <v>79443.22</v>
      </c>
      <c r="O411" s="38">
        <f>SUM(Table2[[#This Row],[NDHS_Ecoli_pure1]:[Ecoli_mem2]])</f>
        <v>15159576.4</v>
      </c>
    </row>
    <row r="412" spans="1:15" x14ac:dyDescent="0.25">
      <c r="A412" t="s">
        <v>389</v>
      </c>
      <c r="B412" s="38">
        <v>2087026.9</v>
      </c>
      <c r="C412" s="38">
        <v>1868368.1</v>
      </c>
      <c r="D412" s="38">
        <v>2171672.5</v>
      </c>
      <c r="E412" s="38">
        <v>2217105.2000000002</v>
      </c>
      <c r="F412" s="38">
        <v>2603839</v>
      </c>
      <c r="G412" s="38">
        <v>1931120</v>
      </c>
      <c r="H412" s="38">
        <v>0</v>
      </c>
      <c r="I412" s="38">
        <v>0</v>
      </c>
      <c r="J412" s="38">
        <v>4152743</v>
      </c>
      <c r="K412" s="38">
        <v>2141184.7999999998</v>
      </c>
      <c r="L412" s="38">
        <v>0</v>
      </c>
      <c r="M412" s="38">
        <v>0</v>
      </c>
      <c r="N412" s="38">
        <v>0</v>
      </c>
      <c r="O412" s="38">
        <f>SUM(Table2[[#This Row],[NDHS_Ecoli_pure1]:[Ecoli_mem2]])</f>
        <v>19173059.5</v>
      </c>
    </row>
    <row r="413" spans="1:15" x14ac:dyDescent="0.25">
      <c r="A413" t="s">
        <v>479</v>
      </c>
      <c r="B413" s="38">
        <v>1689987.1</v>
      </c>
      <c r="C413" s="38">
        <v>1941909.4</v>
      </c>
      <c r="D413" s="38">
        <v>2030417.6</v>
      </c>
      <c r="E413" s="38">
        <v>2213732.5</v>
      </c>
      <c r="F413" s="38">
        <v>1883957.6</v>
      </c>
      <c r="G413" s="38">
        <v>1490781.8</v>
      </c>
      <c r="H413" s="38">
        <v>0</v>
      </c>
      <c r="I413" s="38">
        <v>0</v>
      </c>
      <c r="J413" s="38">
        <v>1141437.8999999999</v>
      </c>
      <c r="K413" s="38">
        <v>0</v>
      </c>
      <c r="L413" s="38">
        <v>0</v>
      </c>
      <c r="M413" s="38">
        <v>0</v>
      </c>
      <c r="N413" s="38">
        <v>0</v>
      </c>
      <c r="O413" s="38">
        <f>SUM(Table2[[#This Row],[NDHS_Ecoli_pure1]:[Ecoli_mem2]])</f>
        <v>12392223.9</v>
      </c>
    </row>
    <row r="414" spans="1:15" x14ac:dyDescent="0.25">
      <c r="A414" t="s">
        <v>401</v>
      </c>
      <c r="B414" s="38">
        <v>2041034.6</v>
      </c>
      <c r="C414" s="38">
        <v>1939629.1</v>
      </c>
      <c r="D414" s="38">
        <v>1942187.1</v>
      </c>
      <c r="E414" s="38">
        <v>2207530</v>
      </c>
      <c r="F414" s="38">
        <v>2391122</v>
      </c>
      <c r="G414" s="38">
        <v>2106546</v>
      </c>
      <c r="H414" s="38">
        <v>0</v>
      </c>
      <c r="I414" s="38">
        <v>0</v>
      </c>
      <c r="J414" s="38">
        <v>2900458.2</v>
      </c>
      <c r="K414" s="38">
        <v>2184684.5</v>
      </c>
      <c r="L414" s="38">
        <v>0</v>
      </c>
      <c r="M414" s="38">
        <v>0</v>
      </c>
      <c r="N414" s="38">
        <v>0</v>
      </c>
      <c r="O414" s="38">
        <f>SUM(Table2[[#This Row],[NDHS_Ecoli_pure1]:[Ecoli_mem2]])</f>
        <v>17713191.5</v>
      </c>
    </row>
    <row r="415" spans="1:15" x14ac:dyDescent="0.25">
      <c r="A415" t="s">
        <v>4217</v>
      </c>
      <c r="B415" s="38">
        <v>1758611.5</v>
      </c>
      <c r="C415" s="38">
        <v>1652113.5</v>
      </c>
      <c r="D415" s="38">
        <v>1730105.2</v>
      </c>
      <c r="E415" s="38">
        <v>2202853.5</v>
      </c>
      <c r="F415" s="38">
        <v>2558946.7999999998</v>
      </c>
      <c r="G415" s="38">
        <v>1686825.2</v>
      </c>
      <c r="H415" s="38">
        <v>0</v>
      </c>
      <c r="I415" s="38">
        <v>0</v>
      </c>
      <c r="J415" s="38">
        <v>20062436</v>
      </c>
      <c r="K415" s="38">
        <v>14703300</v>
      </c>
      <c r="L415" s="38">
        <v>0</v>
      </c>
      <c r="M415" s="38">
        <v>0</v>
      </c>
      <c r="N415" s="38">
        <v>0</v>
      </c>
      <c r="O415" s="38">
        <f>SUM(Table2[[#This Row],[NDHS_Ecoli_pure1]:[Ecoli_mem2]])</f>
        <v>46355191.700000003</v>
      </c>
    </row>
    <row r="416" spans="1:15" x14ac:dyDescent="0.25">
      <c r="A416" t="s">
        <v>419</v>
      </c>
      <c r="B416" s="38">
        <v>1921300.5</v>
      </c>
      <c r="C416" s="38">
        <v>1770091.8</v>
      </c>
      <c r="D416" s="38">
        <v>1886019.9</v>
      </c>
      <c r="E416" s="38">
        <v>2149848.7999999998</v>
      </c>
      <c r="F416" s="38">
        <v>2150772</v>
      </c>
      <c r="G416" s="38">
        <v>1855170.4</v>
      </c>
      <c r="H416" s="38">
        <v>0</v>
      </c>
      <c r="I416" s="38">
        <v>0</v>
      </c>
      <c r="J416" s="38">
        <v>2655522.2000000002</v>
      </c>
      <c r="K416" s="38">
        <v>2044788.4</v>
      </c>
      <c r="L416" s="38">
        <v>0</v>
      </c>
      <c r="M416" s="38">
        <v>0</v>
      </c>
      <c r="N416" s="38">
        <v>0</v>
      </c>
      <c r="O416" s="38">
        <f>SUM(Table2[[#This Row],[NDHS_Ecoli_pure1]:[Ecoli_mem2]])</f>
        <v>16433514.000000002</v>
      </c>
    </row>
    <row r="417" spans="1:15" x14ac:dyDescent="0.25">
      <c r="A417" t="s">
        <v>2265</v>
      </c>
      <c r="B417" s="38">
        <v>2594946</v>
      </c>
      <c r="C417" s="38">
        <v>1718128</v>
      </c>
      <c r="D417" s="38">
        <v>569801.4</v>
      </c>
      <c r="E417" s="38">
        <v>2139789.7999999998</v>
      </c>
      <c r="F417" s="38">
        <v>1592854.8</v>
      </c>
      <c r="G417" s="38">
        <v>773706.9</v>
      </c>
      <c r="H417" s="38">
        <v>0</v>
      </c>
      <c r="I417" s="38">
        <v>0</v>
      </c>
      <c r="J417" s="38">
        <v>1270817.8</v>
      </c>
      <c r="K417" s="38">
        <v>363486.88</v>
      </c>
      <c r="L417" s="38">
        <v>0</v>
      </c>
      <c r="M417" s="38">
        <v>0</v>
      </c>
      <c r="N417" s="38">
        <v>0</v>
      </c>
      <c r="O417" s="38">
        <f>SUM(Table2[[#This Row],[NDHS_Ecoli_pure1]:[Ecoli_mem2]])</f>
        <v>11023531.580000002</v>
      </c>
    </row>
    <row r="418" spans="1:15" x14ac:dyDescent="0.25">
      <c r="A418" t="s">
        <v>493</v>
      </c>
      <c r="B418" s="38">
        <v>1545658.8</v>
      </c>
      <c r="C418" s="38">
        <v>1830986.8</v>
      </c>
      <c r="D418" s="38">
        <v>1853250.5</v>
      </c>
      <c r="E418" s="38">
        <v>2037923.4</v>
      </c>
      <c r="F418" s="38">
        <v>1733562.1</v>
      </c>
      <c r="G418" s="38">
        <v>1430911.1</v>
      </c>
      <c r="H418" s="38">
        <v>0</v>
      </c>
      <c r="I418" s="38">
        <v>0</v>
      </c>
      <c r="J418" s="38">
        <v>1110116.2</v>
      </c>
      <c r="K418" s="38">
        <v>0</v>
      </c>
      <c r="L418" s="38">
        <v>0</v>
      </c>
      <c r="M418" s="38">
        <v>0</v>
      </c>
      <c r="N418" s="38">
        <v>0</v>
      </c>
      <c r="O418" s="38">
        <f>SUM(Table2[[#This Row],[NDHS_Ecoli_pure1]:[Ecoli_mem2]])</f>
        <v>11542408.899999999</v>
      </c>
    </row>
    <row r="419" spans="1:15" x14ac:dyDescent="0.25">
      <c r="A419" t="s">
        <v>369</v>
      </c>
      <c r="B419" s="38">
        <v>1845206.2</v>
      </c>
      <c r="C419" s="38">
        <v>2518051.5</v>
      </c>
      <c r="D419" s="38">
        <v>3172863</v>
      </c>
      <c r="E419" s="38">
        <v>2031710.5</v>
      </c>
      <c r="F419" s="38">
        <v>3772048.2</v>
      </c>
      <c r="G419" s="38">
        <v>2678402.5</v>
      </c>
      <c r="H419" s="38">
        <v>0</v>
      </c>
      <c r="I419" s="38">
        <v>0</v>
      </c>
      <c r="J419" s="38">
        <v>3270090</v>
      </c>
      <c r="K419" s="38">
        <v>1939946.6</v>
      </c>
      <c r="L419" s="38">
        <v>0</v>
      </c>
      <c r="M419" s="38">
        <v>0</v>
      </c>
      <c r="N419" s="38">
        <v>0</v>
      </c>
      <c r="O419" s="38">
        <f>SUM(Table2[[#This Row],[NDHS_Ecoli_pure1]:[Ecoli_mem2]])</f>
        <v>21228318.5</v>
      </c>
    </row>
    <row r="420" spans="1:15" x14ac:dyDescent="0.25">
      <c r="A420" t="s">
        <v>4022</v>
      </c>
      <c r="B420" s="38">
        <v>1989419.6</v>
      </c>
      <c r="C420" s="38">
        <v>2373008.2000000002</v>
      </c>
      <c r="D420" s="38">
        <v>2365348.2000000002</v>
      </c>
      <c r="E420" s="38">
        <v>2018823.5</v>
      </c>
      <c r="F420" s="38">
        <v>2394218</v>
      </c>
      <c r="G420" s="38">
        <v>2281487</v>
      </c>
      <c r="H420" s="38">
        <v>0</v>
      </c>
      <c r="I420" s="38">
        <v>0</v>
      </c>
      <c r="J420" s="38">
        <v>0</v>
      </c>
      <c r="K420" s="38">
        <v>0</v>
      </c>
      <c r="L420" s="38">
        <v>0</v>
      </c>
      <c r="M420" s="38">
        <v>0</v>
      </c>
      <c r="N420" s="38">
        <v>0</v>
      </c>
      <c r="O420" s="38">
        <f>SUM(Table2[[#This Row],[NDHS_Ecoli_pure1]:[Ecoli_mem2]])</f>
        <v>13422304.5</v>
      </c>
    </row>
    <row r="421" spans="1:15" x14ac:dyDescent="0.25">
      <c r="A421" t="s">
        <v>409</v>
      </c>
      <c r="B421" s="38">
        <v>1690478</v>
      </c>
      <c r="C421" s="38">
        <v>1599210.6</v>
      </c>
      <c r="D421" s="38">
        <v>1811036.1</v>
      </c>
      <c r="E421" s="38">
        <v>2010903.6</v>
      </c>
      <c r="F421" s="38">
        <v>2326015.5</v>
      </c>
      <c r="G421" s="38">
        <v>1646022</v>
      </c>
      <c r="H421" s="38">
        <v>0</v>
      </c>
      <c r="I421" s="38">
        <v>0</v>
      </c>
      <c r="J421" s="38">
        <v>3703957.5</v>
      </c>
      <c r="K421" s="38">
        <v>2103925.5</v>
      </c>
      <c r="L421" s="38">
        <v>0</v>
      </c>
      <c r="M421" s="38">
        <v>0</v>
      </c>
      <c r="N421" s="38">
        <v>0</v>
      </c>
      <c r="O421" s="38">
        <f>SUM(Table2[[#This Row],[NDHS_Ecoli_pure1]:[Ecoli_mem2]])</f>
        <v>16891548.800000001</v>
      </c>
    </row>
    <row r="422" spans="1:15" x14ac:dyDescent="0.25">
      <c r="A422" t="s">
        <v>421</v>
      </c>
      <c r="B422" s="38">
        <v>3120011.2</v>
      </c>
      <c r="C422" s="38">
        <v>2791554</v>
      </c>
      <c r="D422" s="38">
        <v>2591623.2000000002</v>
      </c>
      <c r="E422" s="38">
        <v>2009694.6</v>
      </c>
      <c r="F422" s="38">
        <v>2212396.7999999998</v>
      </c>
      <c r="G422" s="38">
        <v>1715173.8</v>
      </c>
      <c r="H422" s="38">
        <v>0</v>
      </c>
      <c r="I422" s="38">
        <v>0</v>
      </c>
      <c r="J422" s="38">
        <v>953739.3</v>
      </c>
      <c r="K422" s="38">
        <v>762184.06</v>
      </c>
      <c r="L422" s="38">
        <v>0</v>
      </c>
      <c r="M422" s="38">
        <v>0</v>
      </c>
      <c r="N422" s="38">
        <v>0</v>
      </c>
      <c r="O422" s="38">
        <f>SUM(Table2[[#This Row],[NDHS_Ecoli_pure1]:[Ecoli_mem2]])</f>
        <v>16156376.960000003</v>
      </c>
    </row>
    <row r="423" spans="1:15" x14ac:dyDescent="0.25">
      <c r="A423" t="s">
        <v>4195</v>
      </c>
      <c r="B423" s="38">
        <v>823143.9</v>
      </c>
      <c r="C423" s="38">
        <v>668770.43999999994</v>
      </c>
      <c r="D423" s="38">
        <v>0</v>
      </c>
      <c r="E423" s="38">
        <v>1990843.6</v>
      </c>
      <c r="F423" s="38">
        <v>2576196.5</v>
      </c>
      <c r="G423" s="38">
        <v>1329179.6000000001</v>
      </c>
      <c r="H423" s="38">
        <v>0</v>
      </c>
      <c r="I423" s="38">
        <v>0</v>
      </c>
      <c r="J423" s="38">
        <v>34100210</v>
      </c>
      <c r="K423" s="38">
        <v>31982838</v>
      </c>
      <c r="L423" s="38">
        <v>0</v>
      </c>
      <c r="M423" s="38">
        <v>0</v>
      </c>
      <c r="N423" s="38">
        <v>0</v>
      </c>
      <c r="O423" s="38">
        <f>SUM(Table2[[#This Row],[NDHS_Ecoli_pure1]:[Ecoli_mem2]])</f>
        <v>73471182.039999992</v>
      </c>
    </row>
    <row r="424" spans="1:15" x14ac:dyDescent="0.25">
      <c r="A424" t="s">
        <v>459</v>
      </c>
      <c r="B424" s="38">
        <v>3043915</v>
      </c>
      <c r="C424" s="38">
        <v>2387874</v>
      </c>
      <c r="D424" s="38">
        <v>2686322.8</v>
      </c>
      <c r="E424" s="38">
        <v>1984850.2</v>
      </c>
      <c r="F424" s="38">
        <v>2041067.2</v>
      </c>
      <c r="G424" s="38">
        <v>1359626.6</v>
      </c>
      <c r="H424" s="38">
        <v>0</v>
      </c>
      <c r="I424" s="38">
        <v>0</v>
      </c>
      <c r="J424" s="38">
        <v>87436.29</v>
      </c>
      <c r="K424" s="38">
        <v>0</v>
      </c>
      <c r="L424" s="38">
        <v>0</v>
      </c>
      <c r="M424" s="38">
        <v>0</v>
      </c>
      <c r="N424" s="38">
        <v>0</v>
      </c>
      <c r="O424" s="38">
        <f>SUM(Table2[[#This Row],[NDHS_Ecoli_pure1]:[Ecoli_mem2]])</f>
        <v>13591092.089999998</v>
      </c>
    </row>
    <row r="425" spans="1:15" x14ac:dyDescent="0.25">
      <c r="A425" t="s">
        <v>165</v>
      </c>
      <c r="B425" s="38">
        <v>1701696.4</v>
      </c>
      <c r="C425" s="38">
        <v>1863001.2</v>
      </c>
      <c r="D425" s="38">
        <v>1458489.6</v>
      </c>
      <c r="E425" s="38">
        <v>1959460.1</v>
      </c>
      <c r="F425" s="38">
        <v>1563640.2</v>
      </c>
      <c r="G425" s="38">
        <v>1056250.8999999999</v>
      </c>
      <c r="H425" s="38">
        <v>0</v>
      </c>
      <c r="I425" s="38">
        <v>0</v>
      </c>
      <c r="J425" s="38">
        <v>67309320</v>
      </c>
      <c r="K425" s="38">
        <v>6111601</v>
      </c>
      <c r="L425" s="38">
        <v>0</v>
      </c>
      <c r="M425" s="38">
        <v>0</v>
      </c>
      <c r="N425" s="38">
        <v>0</v>
      </c>
      <c r="O425" s="38">
        <f>SUM(Table2[[#This Row],[NDHS_Ecoli_pure1]:[Ecoli_mem2]])</f>
        <v>83023459.400000006</v>
      </c>
    </row>
    <row r="426" spans="1:15" x14ac:dyDescent="0.25">
      <c r="A426" t="s">
        <v>469</v>
      </c>
      <c r="B426" s="38">
        <v>2801673.2</v>
      </c>
      <c r="C426" s="38">
        <v>2046802.8</v>
      </c>
      <c r="D426" s="38">
        <v>2307687</v>
      </c>
      <c r="E426" s="38">
        <v>1920303.1</v>
      </c>
      <c r="F426" s="38">
        <v>1819642.5</v>
      </c>
      <c r="G426" s="38">
        <v>1147152.2</v>
      </c>
      <c r="H426" s="38">
        <v>0</v>
      </c>
      <c r="I426" s="38">
        <v>0</v>
      </c>
      <c r="J426" s="38">
        <v>630310.43999999994</v>
      </c>
      <c r="K426" s="38">
        <v>125497.59</v>
      </c>
      <c r="L426" s="38">
        <v>0</v>
      </c>
      <c r="M426" s="38">
        <v>0</v>
      </c>
      <c r="N426" s="38">
        <v>0</v>
      </c>
      <c r="O426" s="38">
        <f>SUM(Table2[[#This Row],[NDHS_Ecoli_pure1]:[Ecoli_mem2]])</f>
        <v>12799068.829999998</v>
      </c>
    </row>
    <row r="427" spans="1:15" x14ac:dyDescent="0.25">
      <c r="A427" t="s">
        <v>981</v>
      </c>
      <c r="B427" s="38">
        <v>0</v>
      </c>
      <c r="C427" s="38">
        <v>0</v>
      </c>
      <c r="D427" s="38">
        <v>0</v>
      </c>
      <c r="E427" s="38">
        <v>1900031</v>
      </c>
      <c r="F427" s="38">
        <v>208589.55</v>
      </c>
      <c r="G427" s="38">
        <v>214472.28</v>
      </c>
      <c r="H427" s="38">
        <v>0</v>
      </c>
      <c r="I427" s="38">
        <v>0</v>
      </c>
      <c r="J427" s="38">
        <v>0</v>
      </c>
      <c r="K427" s="38">
        <v>0</v>
      </c>
      <c r="L427" s="38">
        <v>0</v>
      </c>
      <c r="M427" s="38">
        <v>0</v>
      </c>
      <c r="N427" s="38">
        <v>3353817.2</v>
      </c>
      <c r="O427" s="38">
        <f>SUM(Table2[[#This Row],[NDHS_Ecoli_pure1]:[Ecoli_mem2]])</f>
        <v>2323092.8299999996</v>
      </c>
    </row>
    <row r="428" spans="1:15" x14ac:dyDescent="0.25">
      <c r="A428" t="s">
        <v>433</v>
      </c>
      <c r="B428" s="38">
        <v>3059882.8</v>
      </c>
      <c r="C428" s="38">
        <v>2531117</v>
      </c>
      <c r="D428" s="38">
        <v>2834958.5</v>
      </c>
      <c r="E428" s="38">
        <v>1847477</v>
      </c>
      <c r="F428" s="38">
        <v>2096364.4</v>
      </c>
      <c r="G428" s="38">
        <v>1891296.9</v>
      </c>
      <c r="H428" s="38">
        <v>0</v>
      </c>
      <c r="I428" s="38">
        <v>0</v>
      </c>
      <c r="J428" s="38">
        <v>337117.1</v>
      </c>
      <c r="K428" s="38">
        <v>394379.78</v>
      </c>
      <c r="L428" s="38">
        <v>0</v>
      </c>
      <c r="M428" s="38">
        <v>0</v>
      </c>
      <c r="N428" s="38">
        <v>0</v>
      </c>
      <c r="O428" s="38">
        <f>SUM(Table2[[#This Row],[NDHS_Ecoli_pure1]:[Ecoli_mem2]])</f>
        <v>14992593.48</v>
      </c>
    </row>
    <row r="429" spans="1:15" x14ac:dyDescent="0.25">
      <c r="A429" t="s">
        <v>411</v>
      </c>
      <c r="B429" s="38">
        <v>1728829.2</v>
      </c>
      <c r="C429" s="38">
        <v>1729627.9</v>
      </c>
      <c r="D429" s="38">
        <v>1724432.2</v>
      </c>
      <c r="E429" s="38">
        <v>1839680</v>
      </c>
      <c r="F429" s="38">
        <v>2382561.7999999998</v>
      </c>
      <c r="G429" s="38">
        <v>1714500.8</v>
      </c>
      <c r="H429" s="38">
        <v>0</v>
      </c>
      <c r="I429" s="38">
        <v>0</v>
      </c>
      <c r="J429" s="38">
        <v>3922166.8</v>
      </c>
      <c r="K429" s="38">
        <v>1816145.8</v>
      </c>
      <c r="L429" s="38">
        <v>0</v>
      </c>
      <c r="M429" s="38">
        <v>0</v>
      </c>
      <c r="N429" s="38">
        <v>0</v>
      </c>
      <c r="O429" s="38">
        <f>SUM(Table2[[#This Row],[NDHS_Ecoli_pure1]:[Ecoli_mem2]])</f>
        <v>16857944.5</v>
      </c>
    </row>
    <row r="430" spans="1:15" x14ac:dyDescent="0.25">
      <c r="A430" t="s">
        <v>3504</v>
      </c>
      <c r="B430" s="38">
        <v>0</v>
      </c>
      <c r="C430" s="38">
        <v>0</v>
      </c>
      <c r="D430" s="38">
        <v>0</v>
      </c>
      <c r="E430" s="38">
        <v>1832982.2</v>
      </c>
      <c r="F430" s="38">
        <v>0</v>
      </c>
      <c r="G430" s="38">
        <v>0</v>
      </c>
      <c r="H430" s="38">
        <v>0</v>
      </c>
      <c r="I430" s="38">
        <v>0</v>
      </c>
      <c r="J430" s="38">
        <v>7035818.5</v>
      </c>
      <c r="K430" s="38">
        <v>3965247.5</v>
      </c>
      <c r="L430" s="38">
        <v>0</v>
      </c>
      <c r="M430" s="38">
        <v>0</v>
      </c>
      <c r="N430" s="38">
        <v>0</v>
      </c>
      <c r="O430" s="38">
        <f>SUM(Table2[[#This Row],[NDHS_Ecoli_pure1]:[Ecoli_mem2]])</f>
        <v>12834048.199999999</v>
      </c>
    </row>
    <row r="431" spans="1:15" x14ac:dyDescent="0.25">
      <c r="A431" t="s">
        <v>3968</v>
      </c>
      <c r="B431" s="38">
        <v>1670898.2</v>
      </c>
      <c r="C431" s="38">
        <v>1831096.5</v>
      </c>
      <c r="D431" s="38">
        <v>2038339.8</v>
      </c>
      <c r="E431" s="38">
        <v>1812285.5</v>
      </c>
      <c r="F431" s="38">
        <v>2479570.7999999998</v>
      </c>
      <c r="G431" s="38">
        <v>2302024.2000000002</v>
      </c>
      <c r="H431" s="38">
        <v>0</v>
      </c>
      <c r="I431" s="38">
        <v>0</v>
      </c>
      <c r="J431" s="38">
        <v>0</v>
      </c>
      <c r="K431" s="38">
        <v>82198.179999999993</v>
      </c>
      <c r="L431" s="38">
        <v>0</v>
      </c>
      <c r="M431" s="38">
        <v>0</v>
      </c>
      <c r="N431" s="38">
        <v>0</v>
      </c>
      <c r="O431" s="38">
        <f>SUM(Table2[[#This Row],[NDHS_Ecoli_pure1]:[Ecoli_mem2]])</f>
        <v>12216413.18</v>
      </c>
    </row>
    <row r="432" spans="1:15" x14ac:dyDescent="0.25">
      <c r="A432" t="s">
        <v>445</v>
      </c>
      <c r="B432" s="38">
        <v>2075198.8</v>
      </c>
      <c r="C432" s="38">
        <v>2287056</v>
      </c>
      <c r="D432" s="38">
        <v>2368245.5</v>
      </c>
      <c r="E432" s="38">
        <v>1774181.2</v>
      </c>
      <c r="F432" s="38">
        <v>2021589.5</v>
      </c>
      <c r="G432" s="38">
        <v>1750590.1</v>
      </c>
      <c r="H432" s="38">
        <v>0</v>
      </c>
      <c r="I432" s="38">
        <v>0</v>
      </c>
      <c r="J432" s="38">
        <v>622997.5</v>
      </c>
      <c r="K432" s="38">
        <v>1187447</v>
      </c>
      <c r="L432" s="38">
        <v>0</v>
      </c>
      <c r="M432" s="38">
        <v>0</v>
      </c>
      <c r="N432" s="38">
        <v>0</v>
      </c>
      <c r="O432" s="38">
        <f>SUM(Table2[[#This Row],[NDHS_Ecoli_pure1]:[Ecoli_mem2]])</f>
        <v>14087305.6</v>
      </c>
    </row>
    <row r="433" spans="1:15" x14ac:dyDescent="0.25">
      <c r="A433" t="s">
        <v>227</v>
      </c>
      <c r="B433" s="38">
        <v>1380789</v>
      </c>
      <c r="C433" s="38">
        <v>1402339.4</v>
      </c>
      <c r="D433" s="38">
        <v>1048104.2</v>
      </c>
      <c r="E433" s="38">
        <v>1771201.9</v>
      </c>
      <c r="F433" s="38">
        <v>1317737.8999999999</v>
      </c>
      <c r="G433" s="38">
        <v>785364.5</v>
      </c>
      <c r="H433" s="38">
        <v>0</v>
      </c>
      <c r="I433" s="38">
        <v>0</v>
      </c>
      <c r="J433" s="38">
        <v>36258548</v>
      </c>
      <c r="K433" s="38">
        <v>7343458.5</v>
      </c>
      <c r="L433" s="38">
        <v>0</v>
      </c>
      <c r="M433" s="38">
        <v>0</v>
      </c>
      <c r="N433" s="38">
        <v>0</v>
      </c>
      <c r="O433" s="38">
        <f>SUM(Table2[[#This Row],[NDHS_Ecoli_pure1]:[Ecoli_mem2]])</f>
        <v>51307543.399999999</v>
      </c>
    </row>
    <row r="434" spans="1:15" x14ac:dyDescent="0.25">
      <c r="A434" t="s">
        <v>439</v>
      </c>
      <c r="B434" s="38">
        <v>1592327</v>
      </c>
      <c r="C434" s="38">
        <v>1441128.1</v>
      </c>
      <c r="D434" s="38">
        <v>1497158.9</v>
      </c>
      <c r="E434" s="38">
        <v>1739816.5</v>
      </c>
      <c r="F434" s="38">
        <v>2085998.6</v>
      </c>
      <c r="G434" s="38">
        <v>1499387.5</v>
      </c>
      <c r="H434" s="38">
        <v>0</v>
      </c>
      <c r="I434" s="38">
        <v>0</v>
      </c>
      <c r="J434" s="38">
        <v>3189015.8</v>
      </c>
      <c r="K434" s="38">
        <v>1828236.2</v>
      </c>
      <c r="L434" s="38">
        <v>0</v>
      </c>
      <c r="M434" s="38">
        <v>0</v>
      </c>
      <c r="N434" s="38">
        <v>0</v>
      </c>
      <c r="O434" s="38">
        <f>SUM(Table2[[#This Row],[NDHS_Ecoli_pure1]:[Ecoli_mem2]])</f>
        <v>14873068.599999998</v>
      </c>
    </row>
    <row r="435" spans="1:15" x14ac:dyDescent="0.25">
      <c r="A435" t="s">
        <v>103</v>
      </c>
      <c r="B435" s="38">
        <v>3472017.2</v>
      </c>
      <c r="C435" s="38">
        <v>2695449.8</v>
      </c>
      <c r="D435" s="38">
        <v>4975981.5</v>
      </c>
      <c r="E435" s="38">
        <v>1717502.2</v>
      </c>
      <c r="F435" s="38">
        <v>2543705.2000000002</v>
      </c>
      <c r="G435" s="38">
        <v>1925477.5</v>
      </c>
      <c r="H435" s="38">
        <v>0</v>
      </c>
      <c r="I435" s="38">
        <v>55475.983999999997</v>
      </c>
      <c r="J435" s="38">
        <v>84540810</v>
      </c>
      <c r="K435" s="38">
        <v>26954490</v>
      </c>
      <c r="L435" s="38">
        <v>0</v>
      </c>
      <c r="M435" s="38">
        <v>0</v>
      </c>
      <c r="N435" s="38">
        <v>0</v>
      </c>
      <c r="O435" s="38">
        <f>SUM(Table2[[#This Row],[NDHS_Ecoli_pure1]:[Ecoli_mem2]])</f>
        <v>128880909.384</v>
      </c>
    </row>
    <row r="436" spans="1:15" x14ac:dyDescent="0.25">
      <c r="A436" t="s">
        <v>451</v>
      </c>
      <c r="B436" s="38">
        <v>1514236</v>
      </c>
      <c r="C436" s="38">
        <v>1308970.8999999999</v>
      </c>
      <c r="D436" s="38">
        <v>1583468.1</v>
      </c>
      <c r="E436" s="38">
        <v>1704549.1</v>
      </c>
      <c r="F436" s="38">
        <v>1879307.6</v>
      </c>
      <c r="G436" s="38">
        <v>1370189.4</v>
      </c>
      <c r="H436" s="38">
        <v>0</v>
      </c>
      <c r="I436" s="38">
        <v>0</v>
      </c>
      <c r="J436" s="38">
        <v>2946622.8</v>
      </c>
      <c r="K436" s="38">
        <v>1486477.4</v>
      </c>
      <c r="L436" s="38">
        <v>0</v>
      </c>
      <c r="M436" s="38">
        <v>0</v>
      </c>
      <c r="N436" s="38">
        <v>0</v>
      </c>
      <c r="O436" s="38">
        <f>SUM(Table2[[#This Row],[NDHS_Ecoli_pure1]:[Ecoli_mem2]])</f>
        <v>13793821.299999999</v>
      </c>
    </row>
    <row r="437" spans="1:15" x14ac:dyDescent="0.25">
      <c r="A437" t="s">
        <v>431</v>
      </c>
      <c r="B437" s="38">
        <v>1641507.8</v>
      </c>
      <c r="C437" s="38">
        <v>1485575.2</v>
      </c>
      <c r="D437" s="38">
        <v>1610912.2</v>
      </c>
      <c r="E437" s="38">
        <v>1704142.6</v>
      </c>
      <c r="F437" s="38">
        <v>2048595.9</v>
      </c>
      <c r="G437" s="38">
        <v>1549550.1</v>
      </c>
      <c r="H437" s="38">
        <v>0</v>
      </c>
      <c r="I437" s="38">
        <v>0</v>
      </c>
      <c r="J437" s="38">
        <v>3295416.8</v>
      </c>
      <c r="K437" s="38">
        <v>1744654.4</v>
      </c>
      <c r="L437" s="38">
        <v>0</v>
      </c>
      <c r="M437" s="38">
        <v>0</v>
      </c>
      <c r="N437" s="38">
        <v>0</v>
      </c>
      <c r="O437" s="38">
        <f>SUM(Table2[[#This Row],[NDHS_Ecoli_pure1]:[Ecoli_mem2]])</f>
        <v>15080355.000000002</v>
      </c>
    </row>
    <row r="438" spans="1:15" x14ac:dyDescent="0.25">
      <c r="A438" t="s">
        <v>185</v>
      </c>
      <c r="B438" s="38">
        <v>1506968.9</v>
      </c>
      <c r="C438" s="38">
        <v>1633591.8</v>
      </c>
      <c r="D438" s="38">
        <v>1245922.6000000001</v>
      </c>
      <c r="E438" s="38">
        <v>1701736.9</v>
      </c>
      <c r="F438" s="38">
        <v>1373782.2</v>
      </c>
      <c r="G438" s="38">
        <v>890166.8</v>
      </c>
      <c r="H438" s="38">
        <v>0</v>
      </c>
      <c r="I438" s="38">
        <v>0</v>
      </c>
      <c r="J438" s="38">
        <v>57325356</v>
      </c>
      <c r="K438" s="38">
        <v>5336312.5</v>
      </c>
      <c r="L438" s="38">
        <v>0</v>
      </c>
      <c r="M438" s="38">
        <v>0</v>
      </c>
      <c r="N438" s="38">
        <v>0</v>
      </c>
      <c r="O438" s="38">
        <f>SUM(Table2[[#This Row],[NDHS_Ecoli_pure1]:[Ecoli_mem2]])</f>
        <v>71013837.700000003</v>
      </c>
    </row>
    <row r="439" spans="1:15" x14ac:dyDescent="0.25">
      <c r="A439" t="s">
        <v>3959</v>
      </c>
      <c r="B439" s="38">
        <v>6039242.5</v>
      </c>
      <c r="C439" s="38">
        <v>3191530.2</v>
      </c>
      <c r="D439" s="38">
        <v>1136043.2</v>
      </c>
      <c r="E439" s="38">
        <v>1680171.4</v>
      </c>
      <c r="F439" s="38">
        <v>3106666.2</v>
      </c>
      <c r="G439" s="38">
        <v>696596.1</v>
      </c>
      <c r="H439" s="38">
        <v>0</v>
      </c>
      <c r="I439" s="38">
        <v>0</v>
      </c>
      <c r="J439" s="38">
        <v>0</v>
      </c>
      <c r="K439" s="38">
        <v>0</v>
      </c>
      <c r="L439" s="38">
        <v>0</v>
      </c>
      <c r="M439" s="38">
        <v>0</v>
      </c>
      <c r="N439" s="38">
        <v>0</v>
      </c>
      <c r="O439" s="38">
        <f>SUM(Table2[[#This Row],[NDHS_Ecoli_pure1]:[Ecoli_mem2]])</f>
        <v>15850249.6</v>
      </c>
    </row>
    <row r="440" spans="1:15" x14ac:dyDescent="0.25">
      <c r="A440" t="s">
        <v>4213</v>
      </c>
      <c r="B440" s="38">
        <v>1481431.9</v>
      </c>
      <c r="C440" s="38">
        <v>1574414.6</v>
      </c>
      <c r="D440" s="38">
        <v>1523181.5</v>
      </c>
      <c r="E440" s="38">
        <v>1677176</v>
      </c>
      <c r="F440" s="38">
        <v>2101689</v>
      </c>
      <c r="G440" s="38">
        <v>1393460.6</v>
      </c>
      <c r="H440" s="38">
        <v>0</v>
      </c>
      <c r="I440" s="38">
        <v>0</v>
      </c>
      <c r="J440" s="38">
        <v>6428850.5</v>
      </c>
      <c r="K440" s="38">
        <v>5804549.5</v>
      </c>
      <c r="L440" s="38">
        <v>0</v>
      </c>
      <c r="M440" s="38">
        <v>0</v>
      </c>
      <c r="N440" s="38">
        <v>0</v>
      </c>
      <c r="O440" s="38">
        <f>SUM(Table2[[#This Row],[NDHS_Ecoli_pure1]:[Ecoli_mem2]])</f>
        <v>21984753.600000001</v>
      </c>
    </row>
    <row r="441" spans="1:15" x14ac:dyDescent="0.25">
      <c r="A441" t="s">
        <v>155</v>
      </c>
      <c r="B441" s="38">
        <v>3281456.8</v>
      </c>
      <c r="C441" s="38">
        <v>2499866.2000000002</v>
      </c>
      <c r="D441" s="38">
        <v>4093023.2</v>
      </c>
      <c r="E441" s="38">
        <v>1671072.9</v>
      </c>
      <c r="F441" s="38">
        <v>2600761.2000000002</v>
      </c>
      <c r="G441" s="38">
        <v>1720851.4</v>
      </c>
      <c r="H441" s="38">
        <v>0</v>
      </c>
      <c r="I441" s="38">
        <v>0</v>
      </c>
      <c r="J441" s="38">
        <v>35630236</v>
      </c>
      <c r="K441" s="38">
        <v>14879762</v>
      </c>
      <c r="L441" s="38">
        <v>0</v>
      </c>
      <c r="M441" s="38">
        <v>0</v>
      </c>
      <c r="N441" s="38">
        <v>0</v>
      </c>
      <c r="O441" s="38">
        <f>SUM(Table2[[#This Row],[NDHS_Ecoli_pure1]:[Ecoli_mem2]])</f>
        <v>66377029.700000003</v>
      </c>
    </row>
    <row r="442" spans="1:15" x14ac:dyDescent="0.25">
      <c r="A442" t="s">
        <v>457</v>
      </c>
      <c r="B442" s="38">
        <v>2670322</v>
      </c>
      <c r="C442" s="38">
        <v>2079332.1</v>
      </c>
      <c r="D442" s="38">
        <v>1780602.4</v>
      </c>
      <c r="E442" s="38">
        <v>1651554.2</v>
      </c>
      <c r="F442" s="38">
        <v>1540537</v>
      </c>
      <c r="G442" s="38">
        <v>934975.8</v>
      </c>
      <c r="H442" s="38">
        <v>0</v>
      </c>
      <c r="I442" s="38">
        <v>0</v>
      </c>
      <c r="J442" s="38">
        <v>1108130</v>
      </c>
      <c r="K442" s="38">
        <v>1849819.5</v>
      </c>
      <c r="L442" s="38">
        <v>0</v>
      </c>
      <c r="M442" s="38">
        <v>0</v>
      </c>
      <c r="N442" s="38">
        <v>0</v>
      </c>
      <c r="O442" s="38">
        <f>SUM(Table2[[#This Row],[NDHS_Ecoli_pure1]:[Ecoli_mem2]])</f>
        <v>13615273</v>
      </c>
    </row>
    <row r="443" spans="1:15" x14ac:dyDescent="0.25">
      <c r="A443" t="s">
        <v>3967</v>
      </c>
      <c r="B443" s="38">
        <v>1416922.4</v>
      </c>
      <c r="C443" s="38">
        <v>1732155.9</v>
      </c>
      <c r="D443" s="38">
        <v>2084770</v>
      </c>
      <c r="E443" s="38">
        <v>1644518.8</v>
      </c>
      <c r="F443" s="38">
        <v>2078473.9</v>
      </c>
      <c r="G443" s="38">
        <v>1871771.1</v>
      </c>
      <c r="H443" s="38">
        <v>0</v>
      </c>
      <c r="I443" s="38">
        <v>0</v>
      </c>
      <c r="J443" s="38">
        <v>0</v>
      </c>
      <c r="K443" s="38">
        <v>0</v>
      </c>
      <c r="L443" s="38">
        <v>0</v>
      </c>
      <c r="M443" s="38">
        <v>0</v>
      </c>
      <c r="N443" s="38">
        <v>0</v>
      </c>
      <c r="O443" s="38">
        <f>SUM(Table2[[#This Row],[NDHS_Ecoli_pure1]:[Ecoli_mem2]])</f>
        <v>10828612.1</v>
      </c>
    </row>
    <row r="444" spans="1:15" x14ac:dyDescent="0.25">
      <c r="A444" t="s">
        <v>515</v>
      </c>
      <c r="B444" s="38">
        <v>1729345.2</v>
      </c>
      <c r="C444" s="38">
        <v>1928097.5</v>
      </c>
      <c r="D444" s="38">
        <v>2378229</v>
      </c>
      <c r="E444" s="38">
        <v>1640320.2</v>
      </c>
      <c r="F444" s="38">
        <v>1535439.2</v>
      </c>
      <c r="G444" s="38">
        <v>1579294.1</v>
      </c>
      <c r="H444" s="38">
        <v>0</v>
      </c>
      <c r="I444" s="38">
        <v>0</v>
      </c>
      <c r="J444" s="38">
        <v>0</v>
      </c>
      <c r="K444" s="38">
        <v>0</v>
      </c>
      <c r="L444" s="38">
        <v>0</v>
      </c>
      <c r="M444" s="38">
        <v>0</v>
      </c>
      <c r="N444" s="38">
        <v>0</v>
      </c>
      <c r="O444" s="38">
        <f>SUM(Table2[[#This Row],[NDHS_Ecoli_pure1]:[Ecoli_mem2]])</f>
        <v>10790725.199999999</v>
      </c>
    </row>
    <row r="445" spans="1:15" x14ac:dyDescent="0.25">
      <c r="A445" t="s">
        <v>519</v>
      </c>
      <c r="B445" s="38">
        <v>2378995.2000000002</v>
      </c>
      <c r="C445" s="38">
        <v>1915642</v>
      </c>
      <c r="D445" s="38">
        <v>1620753.2</v>
      </c>
      <c r="E445" s="38">
        <v>1602604.8</v>
      </c>
      <c r="F445" s="38">
        <v>1735426.4</v>
      </c>
      <c r="G445" s="38">
        <v>1117078.8</v>
      </c>
      <c r="H445" s="38">
        <v>0</v>
      </c>
      <c r="I445" s="38">
        <v>0</v>
      </c>
      <c r="J445" s="38">
        <v>234802.17</v>
      </c>
      <c r="K445" s="38">
        <v>0</v>
      </c>
      <c r="L445" s="38">
        <v>0</v>
      </c>
      <c r="M445" s="38">
        <v>0</v>
      </c>
      <c r="N445" s="38">
        <v>0</v>
      </c>
      <c r="O445" s="38">
        <f>SUM(Table2[[#This Row],[NDHS_Ecoli_pure1]:[Ecoli_mem2]])</f>
        <v>10605302.57</v>
      </c>
    </row>
    <row r="446" spans="1:15" x14ac:dyDescent="0.25">
      <c r="A446" t="s">
        <v>2184</v>
      </c>
      <c r="B446" s="38">
        <v>2109506.5</v>
      </c>
      <c r="C446" s="38">
        <v>1223579.6000000001</v>
      </c>
      <c r="D446" s="38">
        <v>897593.6</v>
      </c>
      <c r="E446" s="38">
        <v>1586350.4</v>
      </c>
      <c r="F446" s="38">
        <v>1131775.8999999999</v>
      </c>
      <c r="G446" s="38">
        <v>402471.84</v>
      </c>
      <c r="H446" s="38">
        <v>0</v>
      </c>
      <c r="I446" s="38">
        <v>0</v>
      </c>
      <c r="J446" s="38">
        <v>71721250</v>
      </c>
      <c r="K446" s="38">
        <v>30134360</v>
      </c>
      <c r="L446" s="38">
        <v>0</v>
      </c>
      <c r="M446" s="38">
        <v>0</v>
      </c>
      <c r="N446" s="38">
        <v>0</v>
      </c>
      <c r="O446" s="38">
        <f>SUM(Table2[[#This Row],[NDHS_Ecoli_pure1]:[Ecoli_mem2]])</f>
        <v>109206887.84</v>
      </c>
    </row>
    <row r="447" spans="1:15" x14ac:dyDescent="0.25">
      <c r="A447" t="s">
        <v>455</v>
      </c>
      <c r="B447" s="38">
        <v>2580358.7999999998</v>
      </c>
      <c r="C447" s="38">
        <v>2571192</v>
      </c>
      <c r="D447" s="38">
        <v>2891475</v>
      </c>
      <c r="E447" s="38">
        <v>1552943.5</v>
      </c>
      <c r="F447" s="38">
        <v>1992037.5</v>
      </c>
      <c r="G447" s="38">
        <v>1643774.4</v>
      </c>
      <c r="H447" s="38">
        <v>0</v>
      </c>
      <c r="I447" s="38">
        <v>0</v>
      </c>
      <c r="J447" s="38">
        <v>168085.53</v>
      </c>
      <c r="K447" s="38">
        <v>390982.53</v>
      </c>
      <c r="L447" s="38">
        <v>0</v>
      </c>
      <c r="M447" s="38">
        <v>76750.016000000003</v>
      </c>
      <c r="N447" s="38">
        <v>84636.479999999996</v>
      </c>
      <c r="O447" s="38">
        <f>SUM(Table2[[#This Row],[NDHS_Ecoli_pure1]:[Ecoli_mem2]])</f>
        <v>13790849.26</v>
      </c>
    </row>
    <row r="448" spans="1:15" x14ac:dyDescent="0.25">
      <c r="A448" t="s">
        <v>453</v>
      </c>
      <c r="B448" s="38">
        <v>1720589.5</v>
      </c>
      <c r="C448" s="38">
        <v>1768079.9</v>
      </c>
      <c r="D448" s="38">
        <v>1420315.6</v>
      </c>
      <c r="E448" s="38">
        <v>1548267.2</v>
      </c>
      <c r="F448" s="38">
        <v>1422954</v>
      </c>
      <c r="G448" s="38">
        <v>1109550.8</v>
      </c>
      <c r="H448" s="38">
        <v>0</v>
      </c>
      <c r="I448" s="38">
        <v>0</v>
      </c>
      <c r="J448" s="38">
        <v>1063855.8999999999</v>
      </c>
      <c r="K448" s="38">
        <v>3737726</v>
      </c>
      <c r="L448" s="38">
        <v>0</v>
      </c>
      <c r="M448" s="38">
        <v>0</v>
      </c>
      <c r="N448" s="38">
        <v>0</v>
      </c>
      <c r="O448" s="38">
        <f>SUM(Table2[[#This Row],[NDHS_Ecoli_pure1]:[Ecoli_mem2]])</f>
        <v>13791338.9</v>
      </c>
    </row>
    <row r="449" spans="1:15" x14ac:dyDescent="0.25">
      <c r="A449" t="s">
        <v>447</v>
      </c>
      <c r="B449" s="38">
        <v>1448236.1</v>
      </c>
      <c r="C449" s="38">
        <v>974992</v>
      </c>
      <c r="D449" s="38">
        <v>1177925.8999999999</v>
      </c>
      <c r="E449" s="38">
        <v>1547861.8</v>
      </c>
      <c r="F449" s="38">
        <v>2110658.7999999998</v>
      </c>
      <c r="G449" s="38">
        <v>1295373.6000000001</v>
      </c>
      <c r="H449" s="38">
        <v>0</v>
      </c>
      <c r="I449" s="38">
        <v>0</v>
      </c>
      <c r="J449" s="38">
        <v>3720481.5</v>
      </c>
      <c r="K449" s="38">
        <v>1718967.2</v>
      </c>
      <c r="L449" s="38">
        <v>0</v>
      </c>
      <c r="M449" s="38">
        <v>0</v>
      </c>
      <c r="N449" s="38">
        <v>0</v>
      </c>
      <c r="O449" s="38">
        <f>SUM(Table2[[#This Row],[NDHS_Ecoli_pure1]:[Ecoli_mem2]])</f>
        <v>13994496.899999999</v>
      </c>
    </row>
    <row r="450" spans="1:15" x14ac:dyDescent="0.25">
      <c r="A450" t="s">
        <v>4227</v>
      </c>
      <c r="B450" s="38">
        <v>1075624.5</v>
      </c>
      <c r="C450" s="38">
        <v>1285595.8</v>
      </c>
      <c r="D450" s="38">
        <v>1257056.8999999999</v>
      </c>
      <c r="E450" s="38">
        <v>1510223.5</v>
      </c>
      <c r="F450" s="38">
        <v>1924066.8</v>
      </c>
      <c r="G450" s="38">
        <v>1213632.1000000001</v>
      </c>
      <c r="H450" s="38">
        <v>0</v>
      </c>
      <c r="I450" s="38">
        <v>0</v>
      </c>
      <c r="J450" s="38">
        <v>443061.94</v>
      </c>
      <c r="K450" s="38">
        <v>252209.89</v>
      </c>
      <c r="L450" s="38">
        <v>0</v>
      </c>
      <c r="M450" s="38">
        <v>0</v>
      </c>
      <c r="N450" s="38">
        <v>0</v>
      </c>
      <c r="O450" s="38">
        <f>SUM(Table2[[#This Row],[NDHS_Ecoli_pure1]:[Ecoli_mem2]])</f>
        <v>8961471.4299999997</v>
      </c>
    </row>
    <row r="451" spans="1:15" x14ac:dyDescent="0.25">
      <c r="A451" t="s">
        <v>137</v>
      </c>
      <c r="B451" s="38">
        <v>2294022.5</v>
      </c>
      <c r="C451" s="38">
        <v>1486915.8</v>
      </c>
      <c r="D451" s="38">
        <v>1382212.1</v>
      </c>
      <c r="E451" s="38">
        <v>1499418.5</v>
      </c>
      <c r="F451" s="38">
        <v>1312010.3999999999</v>
      </c>
      <c r="G451" s="38">
        <v>620471.56000000006</v>
      </c>
      <c r="H451" s="38">
        <v>0</v>
      </c>
      <c r="I451" s="38">
        <v>0</v>
      </c>
      <c r="J451" s="38">
        <v>83769450</v>
      </c>
      <c r="K451" s="38">
        <v>33351870</v>
      </c>
      <c r="L451" s="38">
        <v>0</v>
      </c>
      <c r="M451" s="38">
        <v>0</v>
      </c>
      <c r="N451" s="38">
        <v>0</v>
      </c>
      <c r="O451" s="38">
        <f>SUM(Table2[[#This Row],[NDHS_Ecoli_pure1]:[Ecoli_mem2]])</f>
        <v>125716370.86</v>
      </c>
    </row>
    <row r="452" spans="1:15" x14ac:dyDescent="0.25">
      <c r="A452" t="s">
        <v>461</v>
      </c>
      <c r="B452" s="38">
        <v>1472742.8</v>
      </c>
      <c r="C452" s="38">
        <v>1313843.6000000001</v>
      </c>
      <c r="D452" s="38">
        <v>1461527.6</v>
      </c>
      <c r="E452" s="38">
        <v>1463806.6</v>
      </c>
      <c r="F452" s="38">
        <v>1911616</v>
      </c>
      <c r="G452" s="38">
        <v>1300174.3999999999</v>
      </c>
      <c r="H452" s="38">
        <v>0</v>
      </c>
      <c r="I452" s="38">
        <v>0</v>
      </c>
      <c r="J452" s="38">
        <v>3061415.2</v>
      </c>
      <c r="K452" s="38">
        <v>1537804.9</v>
      </c>
      <c r="L452" s="38">
        <v>0</v>
      </c>
      <c r="M452" s="38">
        <v>0</v>
      </c>
      <c r="N452" s="38">
        <v>0</v>
      </c>
      <c r="O452" s="38">
        <f>SUM(Table2[[#This Row],[NDHS_Ecoli_pure1]:[Ecoli_mem2]])</f>
        <v>13522931.1</v>
      </c>
    </row>
    <row r="453" spans="1:15" x14ac:dyDescent="0.25">
      <c r="A453" t="s">
        <v>569</v>
      </c>
      <c r="B453" s="38">
        <v>1280459.2</v>
      </c>
      <c r="C453" s="38">
        <v>1228667.8999999999</v>
      </c>
      <c r="D453" s="38">
        <v>1563557.9</v>
      </c>
      <c r="E453" s="38">
        <v>1462197.4</v>
      </c>
      <c r="F453" s="38">
        <v>1302707.5</v>
      </c>
      <c r="G453" s="38">
        <v>1200394.3999999999</v>
      </c>
      <c r="H453" s="38">
        <v>0</v>
      </c>
      <c r="I453" s="38">
        <v>0</v>
      </c>
      <c r="J453" s="38">
        <v>60834.6</v>
      </c>
      <c r="K453" s="38">
        <v>0</v>
      </c>
      <c r="L453" s="38">
        <v>0</v>
      </c>
      <c r="M453" s="38">
        <v>0</v>
      </c>
      <c r="N453" s="38">
        <v>0</v>
      </c>
      <c r="O453" s="38">
        <f>SUM(Table2[[#This Row],[NDHS_Ecoli_pure1]:[Ecoli_mem2]])</f>
        <v>8098818.8999999985</v>
      </c>
    </row>
    <row r="454" spans="1:15" x14ac:dyDescent="0.25">
      <c r="A454" t="s">
        <v>3631</v>
      </c>
      <c r="B454" s="38">
        <v>315353.34000000003</v>
      </c>
      <c r="C454" s="38">
        <v>119242.49</v>
      </c>
      <c r="D454" s="38">
        <v>155503.53</v>
      </c>
      <c r="E454" s="38">
        <v>1445425.4</v>
      </c>
      <c r="F454" s="38">
        <v>401152.12</v>
      </c>
      <c r="G454" s="38">
        <v>194065.72</v>
      </c>
      <c r="H454" s="38">
        <v>0</v>
      </c>
      <c r="I454" s="38">
        <v>0</v>
      </c>
      <c r="J454" s="38">
        <v>5515777</v>
      </c>
      <c r="K454" s="38">
        <v>4298617.5</v>
      </c>
      <c r="L454" s="38">
        <v>0</v>
      </c>
      <c r="M454" s="38">
        <v>0</v>
      </c>
      <c r="N454" s="38">
        <v>0</v>
      </c>
      <c r="O454" s="38">
        <f>SUM(Table2[[#This Row],[NDHS_Ecoli_pure1]:[Ecoli_mem2]])</f>
        <v>12445137.1</v>
      </c>
    </row>
    <row r="455" spans="1:15" x14ac:dyDescent="0.25">
      <c r="A455" t="s">
        <v>627</v>
      </c>
      <c r="B455" s="38">
        <v>0</v>
      </c>
      <c r="C455" s="38">
        <v>0</v>
      </c>
      <c r="D455" s="38">
        <v>0</v>
      </c>
      <c r="E455" s="38">
        <v>1413357.8</v>
      </c>
      <c r="F455" s="38">
        <v>1971351.8</v>
      </c>
      <c r="G455" s="38">
        <v>0</v>
      </c>
      <c r="H455" s="38">
        <v>0</v>
      </c>
      <c r="I455" s="38">
        <v>0</v>
      </c>
      <c r="J455" s="38">
        <v>1415045</v>
      </c>
      <c r="K455" s="38">
        <v>0</v>
      </c>
      <c r="L455" s="38">
        <v>0</v>
      </c>
      <c r="M455" s="38">
        <v>0</v>
      </c>
      <c r="N455" s="38">
        <v>0</v>
      </c>
      <c r="O455" s="38">
        <f>SUM(Table2[[#This Row],[NDHS_Ecoli_pure1]:[Ecoli_mem2]])</f>
        <v>4799754.5999999996</v>
      </c>
    </row>
    <row r="456" spans="1:15" x14ac:dyDescent="0.25">
      <c r="A456" t="s">
        <v>189</v>
      </c>
      <c r="B456" s="38">
        <v>1308530.5</v>
      </c>
      <c r="C456" s="38">
        <v>1296297.3999999999</v>
      </c>
      <c r="D456" s="38">
        <v>1284309.6000000001</v>
      </c>
      <c r="E456" s="38">
        <v>1408512.2</v>
      </c>
      <c r="F456" s="38">
        <v>1699108.2</v>
      </c>
      <c r="G456" s="38">
        <v>1106868.8</v>
      </c>
      <c r="H456" s="38">
        <v>0</v>
      </c>
      <c r="I456" s="38">
        <v>0</v>
      </c>
      <c r="J456" s="38">
        <v>14035800</v>
      </c>
      <c r="K456" s="38">
        <v>8243784</v>
      </c>
      <c r="L456" s="38">
        <v>0</v>
      </c>
      <c r="M456" s="38">
        <v>0</v>
      </c>
      <c r="N456" s="38">
        <v>0</v>
      </c>
      <c r="O456" s="38">
        <f>SUM(Table2[[#This Row],[NDHS_Ecoli_pure1]:[Ecoli_mem2]])</f>
        <v>30383210.699999999</v>
      </c>
    </row>
    <row r="457" spans="1:15" x14ac:dyDescent="0.25">
      <c r="A457" t="s">
        <v>3022</v>
      </c>
      <c r="B457" s="38">
        <v>2756520.5</v>
      </c>
      <c r="C457" s="38">
        <v>1260918.5</v>
      </c>
      <c r="D457" s="38">
        <v>1083752.1000000001</v>
      </c>
      <c r="E457" s="38">
        <v>1393093.1</v>
      </c>
      <c r="F457" s="38">
        <v>1715795.6</v>
      </c>
      <c r="G457" s="38">
        <v>502206.12</v>
      </c>
      <c r="H457" s="38">
        <v>0</v>
      </c>
      <c r="I457" s="38">
        <v>0</v>
      </c>
      <c r="J457" s="38">
        <v>312962900</v>
      </c>
      <c r="K457" s="38">
        <v>189791470</v>
      </c>
      <c r="L457" s="38">
        <v>0</v>
      </c>
      <c r="M457" s="38">
        <v>0</v>
      </c>
      <c r="N457" s="38">
        <v>0</v>
      </c>
      <c r="O457" s="38">
        <f>SUM(Table2[[#This Row],[NDHS_Ecoli_pure1]:[Ecoli_mem2]])</f>
        <v>511466655.92000002</v>
      </c>
    </row>
    <row r="458" spans="1:15" x14ac:dyDescent="0.25">
      <c r="A458" t="s">
        <v>93</v>
      </c>
      <c r="B458" s="38">
        <v>1266106</v>
      </c>
      <c r="C458" s="38">
        <v>1309181.6000000001</v>
      </c>
      <c r="D458" s="38">
        <v>1052886.5</v>
      </c>
      <c r="E458" s="38">
        <v>1388499.1</v>
      </c>
      <c r="F458" s="38">
        <v>1562452.1</v>
      </c>
      <c r="G458" s="38">
        <v>1061260</v>
      </c>
      <c r="H458" s="38">
        <v>0</v>
      </c>
      <c r="I458" s="38">
        <v>0</v>
      </c>
      <c r="J458" s="38">
        <v>71667544</v>
      </c>
      <c r="K458" s="38">
        <v>59676184</v>
      </c>
      <c r="L458" s="38">
        <v>0</v>
      </c>
      <c r="M458" s="38">
        <v>0</v>
      </c>
      <c r="N458" s="38">
        <v>0</v>
      </c>
      <c r="O458" s="38">
        <f>SUM(Table2[[#This Row],[NDHS_Ecoli_pure1]:[Ecoli_mem2]])</f>
        <v>138984113.30000001</v>
      </c>
    </row>
    <row r="459" spans="1:15" x14ac:dyDescent="0.25">
      <c r="A459" t="s">
        <v>549</v>
      </c>
      <c r="B459" s="38">
        <v>1289936.2</v>
      </c>
      <c r="C459" s="38">
        <v>1734119.6</v>
      </c>
      <c r="D459" s="38">
        <v>1643791.6</v>
      </c>
      <c r="E459" s="38">
        <v>1384733.8</v>
      </c>
      <c r="F459" s="38">
        <v>1462141</v>
      </c>
      <c r="G459" s="38">
        <v>1223662.8</v>
      </c>
      <c r="H459" s="38">
        <v>0</v>
      </c>
      <c r="I459" s="38">
        <v>0</v>
      </c>
      <c r="J459" s="38">
        <v>203079.81</v>
      </c>
      <c r="K459" s="38">
        <v>0</v>
      </c>
      <c r="L459" s="38">
        <v>0</v>
      </c>
      <c r="M459" s="38">
        <v>0</v>
      </c>
      <c r="N459" s="38">
        <v>0</v>
      </c>
      <c r="O459" s="38">
        <f>SUM(Table2[[#This Row],[NDHS_Ecoli_pure1]:[Ecoli_mem2]])</f>
        <v>8941464.8100000005</v>
      </c>
    </row>
    <row r="460" spans="1:15" x14ac:dyDescent="0.25">
      <c r="A460" t="s">
        <v>571</v>
      </c>
      <c r="B460" s="38">
        <v>1078687.5</v>
      </c>
      <c r="C460" s="38">
        <v>1023630.44</v>
      </c>
      <c r="D460" s="38">
        <v>862067.6</v>
      </c>
      <c r="E460" s="38">
        <v>1361691.8</v>
      </c>
      <c r="F460" s="38">
        <v>985394.75</v>
      </c>
      <c r="G460" s="38">
        <v>619570.9</v>
      </c>
      <c r="H460" s="38">
        <v>0</v>
      </c>
      <c r="I460" s="38">
        <v>0</v>
      </c>
      <c r="J460" s="38">
        <v>1989609.4</v>
      </c>
      <c r="K460" s="38">
        <v>163814.81</v>
      </c>
      <c r="L460" s="38">
        <v>0</v>
      </c>
      <c r="M460" s="38">
        <v>0</v>
      </c>
      <c r="N460" s="38">
        <v>0</v>
      </c>
      <c r="O460" s="38">
        <f>SUM(Table2[[#This Row],[NDHS_Ecoli_pure1]:[Ecoli_mem2]])</f>
        <v>8084467.2000000002</v>
      </c>
    </row>
    <row r="461" spans="1:15" x14ac:dyDescent="0.25">
      <c r="A461" t="s">
        <v>373</v>
      </c>
      <c r="B461" s="38">
        <v>2927001.8</v>
      </c>
      <c r="C461" s="38">
        <v>2337110</v>
      </c>
      <c r="D461" s="38">
        <v>2430359.2000000002</v>
      </c>
      <c r="E461" s="38">
        <v>1349357.5</v>
      </c>
      <c r="F461" s="38">
        <v>1277950.8</v>
      </c>
      <c r="G461" s="38">
        <v>949132.2</v>
      </c>
      <c r="H461" s="38">
        <v>0</v>
      </c>
      <c r="I461" s="38">
        <v>0</v>
      </c>
      <c r="J461" s="38">
        <v>6659113.5</v>
      </c>
      <c r="K461" s="38">
        <v>3222779.2</v>
      </c>
      <c r="L461" s="38">
        <v>0</v>
      </c>
      <c r="M461" s="38">
        <v>0</v>
      </c>
      <c r="N461" s="38">
        <v>0</v>
      </c>
      <c r="O461" s="38">
        <f>SUM(Table2[[#This Row],[NDHS_Ecoli_pure1]:[Ecoli_mem2]])</f>
        <v>21152804.199999999</v>
      </c>
    </row>
    <row r="462" spans="1:15" x14ac:dyDescent="0.25">
      <c r="A462" t="s">
        <v>2128</v>
      </c>
      <c r="B462" s="38">
        <v>1746419.2</v>
      </c>
      <c r="C462" s="38">
        <v>1165660.5</v>
      </c>
      <c r="D462" s="38">
        <v>1091852.8</v>
      </c>
      <c r="E462" s="38">
        <v>1345525</v>
      </c>
      <c r="F462" s="38">
        <v>1107044.2</v>
      </c>
      <c r="G462" s="38">
        <v>692644.9</v>
      </c>
      <c r="H462" s="38">
        <v>0</v>
      </c>
      <c r="I462" s="38">
        <v>0</v>
      </c>
      <c r="J462" s="38">
        <v>328781.65999999997</v>
      </c>
      <c r="K462" s="38">
        <v>1337628.5</v>
      </c>
      <c r="L462" s="38">
        <v>0</v>
      </c>
      <c r="M462" s="38">
        <v>0</v>
      </c>
      <c r="N462" s="38">
        <v>0</v>
      </c>
      <c r="O462" s="38">
        <f>SUM(Table2[[#This Row],[NDHS_Ecoli_pure1]:[Ecoli_mem2]])</f>
        <v>8815556.7600000016</v>
      </c>
    </row>
    <row r="463" spans="1:15" x14ac:dyDescent="0.25">
      <c r="A463" t="s">
        <v>1727</v>
      </c>
      <c r="B463" s="38">
        <v>855189.1</v>
      </c>
      <c r="C463" s="38">
        <v>1256859.6000000001</v>
      </c>
      <c r="D463" s="38">
        <v>1495889.5</v>
      </c>
      <c r="E463" s="38">
        <v>1329547</v>
      </c>
      <c r="F463" s="38">
        <v>1270221.3999999999</v>
      </c>
      <c r="G463" s="38">
        <v>682652.56</v>
      </c>
      <c r="H463" s="38">
        <v>0</v>
      </c>
      <c r="I463" s="38">
        <v>0</v>
      </c>
      <c r="J463" s="38">
        <v>5084355</v>
      </c>
      <c r="K463" s="38">
        <v>706374.3</v>
      </c>
      <c r="L463" s="38">
        <v>0</v>
      </c>
      <c r="M463" s="38">
        <v>0</v>
      </c>
      <c r="N463" s="38">
        <v>0</v>
      </c>
      <c r="O463" s="38">
        <f>SUM(Table2[[#This Row],[NDHS_Ecoli_pure1]:[Ecoli_mem2]])</f>
        <v>12681088.460000001</v>
      </c>
    </row>
    <row r="464" spans="1:15" x14ac:dyDescent="0.25">
      <c r="A464" t="s">
        <v>2341</v>
      </c>
      <c r="B464" s="38">
        <v>1639240.2</v>
      </c>
      <c r="C464" s="38">
        <v>1240132.2</v>
      </c>
      <c r="D464" s="38">
        <v>3522766.2</v>
      </c>
      <c r="E464" s="38">
        <v>1329471</v>
      </c>
      <c r="F464" s="38">
        <v>944992.5</v>
      </c>
      <c r="G464" s="38">
        <v>1149876.1000000001</v>
      </c>
      <c r="H464" s="38">
        <v>0</v>
      </c>
      <c r="I464" s="38">
        <v>0</v>
      </c>
      <c r="J464" s="38">
        <v>769675.5</v>
      </c>
      <c r="K464" s="38">
        <v>310338.62</v>
      </c>
      <c r="L464" s="38">
        <v>0</v>
      </c>
      <c r="M464" s="38">
        <v>0</v>
      </c>
      <c r="N464" s="38">
        <v>0</v>
      </c>
      <c r="O464" s="38">
        <f>SUM(Table2[[#This Row],[NDHS_Ecoli_pure1]:[Ecoli_mem2]])</f>
        <v>10906492.319999998</v>
      </c>
    </row>
    <row r="465" spans="1:15" x14ac:dyDescent="0.25">
      <c r="A465" t="s">
        <v>2106</v>
      </c>
      <c r="B465" s="38">
        <v>1570804.5</v>
      </c>
      <c r="C465" s="38">
        <v>7166532.5</v>
      </c>
      <c r="D465" s="38">
        <v>7761035</v>
      </c>
      <c r="E465" s="38">
        <v>1281649.2</v>
      </c>
      <c r="F465" s="38">
        <v>799527.06</v>
      </c>
      <c r="G465" s="38">
        <v>3927181</v>
      </c>
      <c r="H465" s="38">
        <v>0</v>
      </c>
      <c r="I465" s="38">
        <v>0</v>
      </c>
      <c r="J465" s="38">
        <v>18477888</v>
      </c>
      <c r="K465" s="38">
        <v>8090992</v>
      </c>
      <c r="L465" s="38">
        <v>0</v>
      </c>
      <c r="M465" s="38">
        <v>0</v>
      </c>
      <c r="N465" s="38">
        <v>0</v>
      </c>
      <c r="O465" s="38">
        <f>SUM(Table2[[#This Row],[NDHS_Ecoli_pure1]:[Ecoli_mem2]])</f>
        <v>49075609.259999998</v>
      </c>
    </row>
    <row r="466" spans="1:15" x14ac:dyDescent="0.25">
      <c r="A466" t="s">
        <v>399</v>
      </c>
      <c r="B466" s="38">
        <v>1222810</v>
      </c>
      <c r="C466" s="38">
        <v>445007.25</v>
      </c>
      <c r="D466" s="38">
        <v>1303961.5</v>
      </c>
      <c r="E466" s="38">
        <v>1275168.8</v>
      </c>
      <c r="F466" s="38">
        <v>2322376.7999999998</v>
      </c>
      <c r="G466" s="38">
        <v>1490870.9</v>
      </c>
      <c r="H466" s="38">
        <v>0</v>
      </c>
      <c r="I466" s="38">
        <v>0</v>
      </c>
      <c r="J466" s="38">
        <v>395488.9</v>
      </c>
      <c r="K466" s="38">
        <v>338130.8</v>
      </c>
      <c r="L466" s="38">
        <v>0</v>
      </c>
      <c r="M466" s="38">
        <v>0</v>
      </c>
      <c r="N466" s="38">
        <v>0</v>
      </c>
      <c r="O466" s="38">
        <f>SUM(Table2[[#This Row],[NDHS_Ecoli_pure1]:[Ecoli_mem2]])</f>
        <v>8793814.9500000011</v>
      </c>
    </row>
    <row r="467" spans="1:15" x14ac:dyDescent="0.25">
      <c r="A467" t="s">
        <v>507</v>
      </c>
      <c r="B467" s="38">
        <v>1166946.6000000001</v>
      </c>
      <c r="C467" s="38">
        <v>764168.5</v>
      </c>
      <c r="D467" s="38">
        <v>944462.94</v>
      </c>
      <c r="E467" s="38">
        <v>1257748.3999999999</v>
      </c>
      <c r="F467" s="38">
        <v>1748783.2</v>
      </c>
      <c r="G467" s="38">
        <v>1026292.94</v>
      </c>
      <c r="H467" s="38">
        <v>0</v>
      </c>
      <c r="I467" s="38">
        <v>0</v>
      </c>
      <c r="J467" s="38">
        <v>2918197.8</v>
      </c>
      <c r="K467" s="38">
        <v>1397547.6</v>
      </c>
      <c r="L467" s="38">
        <v>0</v>
      </c>
      <c r="M467" s="38">
        <v>0</v>
      </c>
      <c r="N467" s="38">
        <v>0</v>
      </c>
      <c r="O467" s="38">
        <f>SUM(Table2[[#This Row],[NDHS_Ecoli_pure1]:[Ecoli_mem2]])</f>
        <v>11224147.979999999</v>
      </c>
    </row>
    <row r="468" spans="1:15" x14ac:dyDescent="0.25">
      <c r="A468" t="s">
        <v>2194</v>
      </c>
      <c r="B468" s="38">
        <v>1006979.75</v>
      </c>
      <c r="C468" s="38">
        <v>941394.25</v>
      </c>
      <c r="D468" s="38">
        <v>1229016.8999999999</v>
      </c>
      <c r="E468" s="38">
        <v>1252392</v>
      </c>
      <c r="F468" s="38">
        <v>1032461.1</v>
      </c>
      <c r="G468" s="38">
        <v>832223.9</v>
      </c>
      <c r="H468" s="38">
        <v>0</v>
      </c>
      <c r="I468" s="38">
        <v>0</v>
      </c>
      <c r="J468" s="38">
        <v>79530.59</v>
      </c>
      <c r="K468" s="38">
        <v>0</v>
      </c>
      <c r="L468" s="38">
        <v>0</v>
      </c>
      <c r="M468" s="38">
        <v>0</v>
      </c>
      <c r="N468" s="38">
        <v>0</v>
      </c>
      <c r="O468" s="38">
        <f>SUM(Table2[[#This Row],[NDHS_Ecoli_pure1]:[Ecoli_mem2]])</f>
        <v>6373998.4900000002</v>
      </c>
    </row>
    <row r="469" spans="1:15" x14ac:dyDescent="0.25">
      <c r="A469" t="s">
        <v>553</v>
      </c>
      <c r="B469" s="38">
        <v>1100505.2</v>
      </c>
      <c r="C469" s="38">
        <v>1055065.8</v>
      </c>
      <c r="D469" s="38">
        <v>1096527.5</v>
      </c>
      <c r="E469" s="38">
        <v>1232545.2</v>
      </c>
      <c r="F469" s="38">
        <v>974455.4</v>
      </c>
      <c r="G469" s="38">
        <v>884908.75</v>
      </c>
      <c r="H469" s="38">
        <v>0</v>
      </c>
      <c r="I469" s="38">
        <v>0</v>
      </c>
      <c r="J469" s="38">
        <v>2322775.2000000002</v>
      </c>
      <c r="K469" s="38">
        <v>226704.4</v>
      </c>
      <c r="L469" s="38">
        <v>0</v>
      </c>
      <c r="M469" s="38">
        <v>0</v>
      </c>
      <c r="N469" s="38">
        <v>0</v>
      </c>
      <c r="O469" s="38">
        <f>SUM(Table2[[#This Row],[NDHS_Ecoli_pure1]:[Ecoli_mem2]])</f>
        <v>8893487.4500000011</v>
      </c>
    </row>
    <row r="470" spans="1:15" x14ac:dyDescent="0.25">
      <c r="A470" t="s">
        <v>365</v>
      </c>
      <c r="B470" s="38">
        <v>833201.6</v>
      </c>
      <c r="C470" s="38">
        <v>724422.4</v>
      </c>
      <c r="D470" s="38">
        <v>522387.72</v>
      </c>
      <c r="E470" s="38">
        <v>1226560.2</v>
      </c>
      <c r="F470" s="38">
        <v>862766.4</v>
      </c>
      <c r="G470" s="38">
        <v>519582.6</v>
      </c>
      <c r="H470" s="38">
        <v>0</v>
      </c>
      <c r="I470" s="38">
        <v>0</v>
      </c>
      <c r="J470" s="38">
        <v>15599936</v>
      </c>
      <c r="K470" s="38">
        <v>1971802.2</v>
      </c>
      <c r="L470" s="38">
        <v>0</v>
      </c>
      <c r="M470" s="38">
        <v>0</v>
      </c>
      <c r="N470" s="38">
        <v>0</v>
      </c>
      <c r="O470" s="38">
        <f>SUM(Table2[[#This Row],[NDHS_Ecoli_pure1]:[Ecoli_mem2]])</f>
        <v>22260659.120000001</v>
      </c>
    </row>
    <row r="471" spans="1:15" x14ac:dyDescent="0.25">
      <c r="A471" t="s">
        <v>539</v>
      </c>
      <c r="B471" s="38">
        <v>1492420.9</v>
      </c>
      <c r="C471" s="38">
        <v>937582.56</v>
      </c>
      <c r="D471" s="38">
        <v>1380885.8</v>
      </c>
      <c r="E471" s="38">
        <v>1219198.3999999999</v>
      </c>
      <c r="F471" s="38">
        <v>1543669.1</v>
      </c>
      <c r="G471" s="38">
        <v>1288895.8999999999</v>
      </c>
      <c r="H471" s="38">
        <v>0</v>
      </c>
      <c r="I471" s="38">
        <v>0</v>
      </c>
      <c r="J471" s="38">
        <v>975929.25</v>
      </c>
      <c r="K471" s="38">
        <v>577850.43999999994</v>
      </c>
      <c r="L471" s="38">
        <v>0</v>
      </c>
      <c r="M471" s="38">
        <v>0</v>
      </c>
      <c r="N471" s="38">
        <v>0</v>
      </c>
      <c r="O471" s="38">
        <f>SUM(Table2[[#This Row],[NDHS_Ecoli_pure1]:[Ecoli_mem2]])</f>
        <v>9416432.3499999996</v>
      </c>
    </row>
    <row r="472" spans="1:15" x14ac:dyDescent="0.25">
      <c r="A472" t="s">
        <v>575</v>
      </c>
      <c r="B472" s="38">
        <v>969392.75</v>
      </c>
      <c r="C472" s="38">
        <v>930625.75</v>
      </c>
      <c r="D472" s="38">
        <v>766993.6</v>
      </c>
      <c r="E472" s="38">
        <v>1207051.1000000001</v>
      </c>
      <c r="F472" s="38">
        <v>864086.3</v>
      </c>
      <c r="G472" s="38">
        <v>522724.8</v>
      </c>
      <c r="H472" s="38">
        <v>0</v>
      </c>
      <c r="I472" s="38">
        <v>0</v>
      </c>
      <c r="J472" s="38">
        <v>1740016.2</v>
      </c>
      <c r="K472" s="38">
        <v>180194.8</v>
      </c>
      <c r="L472" s="38">
        <v>0</v>
      </c>
      <c r="M472" s="38">
        <v>0</v>
      </c>
      <c r="N472" s="38">
        <v>0</v>
      </c>
      <c r="O472" s="38">
        <f>SUM(Table2[[#This Row],[NDHS_Ecoli_pure1]:[Ecoli_mem2]])</f>
        <v>7181085.2999999998</v>
      </c>
    </row>
    <row r="473" spans="1:15" x14ac:dyDescent="0.25">
      <c r="A473" t="s">
        <v>2802</v>
      </c>
      <c r="B473" s="38">
        <v>4288142</v>
      </c>
      <c r="C473" s="38">
        <v>2037388.8</v>
      </c>
      <c r="D473" s="38">
        <v>2201580.2000000002</v>
      </c>
      <c r="E473" s="38">
        <v>1201668.8</v>
      </c>
      <c r="F473" s="38">
        <v>1861246.2</v>
      </c>
      <c r="G473" s="38">
        <v>286981.06</v>
      </c>
      <c r="H473" s="38">
        <v>0</v>
      </c>
      <c r="I473" s="38">
        <v>0</v>
      </c>
      <c r="J473" s="38">
        <v>271726750</v>
      </c>
      <c r="K473" s="38">
        <v>176074800</v>
      </c>
      <c r="L473" s="38">
        <v>0</v>
      </c>
      <c r="M473" s="38">
        <v>0</v>
      </c>
      <c r="N473" s="38">
        <v>0</v>
      </c>
      <c r="O473" s="38">
        <f>SUM(Table2[[#This Row],[NDHS_Ecoli_pure1]:[Ecoli_mem2]])</f>
        <v>459678557.06</v>
      </c>
    </row>
    <row r="474" spans="1:15" x14ac:dyDescent="0.25">
      <c r="A474" t="s">
        <v>4103</v>
      </c>
      <c r="B474" s="38">
        <v>1122766.5</v>
      </c>
      <c r="C474" s="38">
        <v>1139473.2</v>
      </c>
      <c r="D474" s="38">
        <v>882051.8</v>
      </c>
      <c r="E474" s="38">
        <v>1152029.5</v>
      </c>
      <c r="F474" s="38">
        <v>710861.2</v>
      </c>
      <c r="G474" s="38">
        <v>902685.9</v>
      </c>
      <c r="H474" s="38">
        <v>0</v>
      </c>
      <c r="I474" s="38">
        <v>0</v>
      </c>
      <c r="J474" s="38">
        <v>48842804</v>
      </c>
      <c r="K474" s="38">
        <v>42549050</v>
      </c>
      <c r="L474" s="38">
        <v>0</v>
      </c>
      <c r="M474" s="38">
        <v>0</v>
      </c>
      <c r="N474" s="38">
        <v>0</v>
      </c>
      <c r="O474" s="38">
        <f>SUM(Table2[[#This Row],[NDHS_Ecoli_pure1]:[Ecoli_mem2]])</f>
        <v>97301722.099999994</v>
      </c>
    </row>
    <row r="475" spans="1:15" x14ac:dyDescent="0.25">
      <c r="A475" t="s">
        <v>545</v>
      </c>
      <c r="B475" s="38">
        <v>920050.25</v>
      </c>
      <c r="C475" s="38">
        <v>913666.8</v>
      </c>
      <c r="D475" s="38">
        <v>1027860.25</v>
      </c>
      <c r="E475" s="38">
        <v>1147023.6000000001</v>
      </c>
      <c r="F475" s="38">
        <v>1245250.6000000001</v>
      </c>
      <c r="G475" s="38">
        <v>952080.2</v>
      </c>
      <c r="H475" s="38">
        <v>0</v>
      </c>
      <c r="I475" s="38">
        <v>0</v>
      </c>
      <c r="J475" s="38">
        <v>1944985.2</v>
      </c>
      <c r="K475" s="38">
        <v>1022115.2</v>
      </c>
      <c r="L475" s="38">
        <v>0</v>
      </c>
      <c r="M475" s="38">
        <v>0</v>
      </c>
      <c r="N475" s="38">
        <v>0</v>
      </c>
      <c r="O475" s="38">
        <f>SUM(Table2[[#This Row],[NDHS_Ecoli_pure1]:[Ecoli_mem2]])</f>
        <v>9173032.0999999996</v>
      </c>
    </row>
    <row r="476" spans="1:15" x14ac:dyDescent="0.25">
      <c r="A476" t="s">
        <v>289</v>
      </c>
      <c r="B476" s="38">
        <v>1325784.8999999999</v>
      </c>
      <c r="C476" s="38">
        <v>2088009.6</v>
      </c>
      <c r="D476" s="38">
        <v>2484463</v>
      </c>
      <c r="E476" s="38">
        <v>1146755.8999999999</v>
      </c>
      <c r="F476" s="38">
        <v>2652391.5</v>
      </c>
      <c r="G476" s="38">
        <v>2402150.5</v>
      </c>
      <c r="H476" s="38">
        <v>0</v>
      </c>
      <c r="I476" s="38">
        <v>0</v>
      </c>
      <c r="J476" s="38">
        <v>119427.984</v>
      </c>
      <c r="K476" s="38">
        <v>59159.245999999999</v>
      </c>
      <c r="L476" s="38">
        <v>0</v>
      </c>
      <c r="M476" s="38">
        <v>0</v>
      </c>
      <c r="N476" s="38">
        <v>0</v>
      </c>
      <c r="O476" s="38">
        <f>SUM(Table2[[#This Row],[NDHS_Ecoli_pure1]:[Ecoli_mem2]])</f>
        <v>12278142.629999999</v>
      </c>
    </row>
    <row r="477" spans="1:15" x14ac:dyDescent="0.25">
      <c r="A477" t="s">
        <v>2693</v>
      </c>
      <c r="B477" s="38">
        <v>5786492</v>
      </c>
      <c r="C477" s="38">
        <v>4384600.5</v>
      </c>
      <c r="D477" s="38">
        <v>9640231</v>
      </c>
      <c r="E477" s="38">
        <v>1096637.1000000001</v>
      </c>
      <c r="F477" s="38">
        <v>3364980.8</v>
      </c>
      <c r="G477" s="38">
        <v>1783101.4</v>
      </c>
      <c r="H477" s="38">
        <v>0</v>
      </c>
      <c r="I477" s="38">
        <v>0</v>
      </c>
      <c r="J477" s="38">
        <v>355817</v>
      </c>
      <c r="K477" s="38">
        <v>32956640</v>
      </c>
      <c r="L477" s="38">
        <v>0</v>
      </c>
      <c r="M477" s="38">
        <v>0</v>
      </c>
      <c r="N477" s="38">
        <v>0</v>
      </c>
      <c r="O477" s="38">
        <f>SUM(Table2[[#This Row],[NDHS_Ecoli_pure1]:[Ecoli_mem2]])</f>
        <v>59368499.799999997</v>
      </c>
    </row>
    <row r="478" spans="1:15" x14ac:dyDescent="0.25">
      <c r="A478" t="s">
        <v>547</v>
      </c>
      <c r="B478" s="38">
        <v>938044.5</v>
      </c>
      <c r="C478" s="38">
        <v>844878.2</v>
      </c>
      <c r="D478" s="38">
        <v>962417.25</v>
      </c>
      <c r="E478" s="38">
        <v>1085349.5</v>
      </c>
      <c r="F478" s="38">
        <v>1379342.1</v>
      </c>
      <c r="G478" s="38">
        <v>867301.3</v>
      </c>
      <c r="H478" s="38">
        <v>0</v>
      </c>
      <c r="I478" s="38">
        <v>0</v>
      </c>
      <c r="J478" s="38">
        <v>1989767.9</v>
      </c>
      <c r="K478" s="38">
        <v>1043498</v>
      </c>
      <c r="L478" s="38">
        <v>0</v>
      </c>
      <c r="M478" s="38">
        <v>0</v>
      </c>
      <c r="N478" s="38">
        <v>0</v>
      </c>
      <c r="O478" s="38">
        <f>SUM(Table2[[#This Row],[NDHS_Ecoli_pure1]:[Ecoli_mem2]])</f>
        <v>9110598.75</v>
      </c>
    </row>
    <row r="479" spans="1:15" x14ac:dyDescent="0.25">
      <c r="A479" t="s">
        <v>559</v>
      </c>
      <c r="B479" s="38">
        <v>854259.9</v>
      </c>
      <c r="C479" s="38">
        <v>804452.9</v>
      </c>
      <c r="D479" s="38">
        <v>974843.8</v>
      </c>
      <c r="E479" s="38">
        <v>1072270.1000000001</v>
      </c>
      <c r="F479" s="38">
        <v>1263221.1000000001</v>
      </c>
      <c r="G479" s="38">
        <v>824614.40000000002</v>
      </c>
      <c r="H479" s="38">
        <v>0</v>
      </c>
      <c r="I479" s="38">
        <v>0</v>
      </c>
      <c r="J479" s="38">
        <v>1795463.2</v>
      </c>
      <c r="K479" s="38">
        <v>941361.6</v>
      </c>
      <c r="L479" s="38">
        <v>0</v>
      </c>
      <c r="M479" s="38">
        <v>0</v>
      </c>
      <c r="N479" s="38">
        <v>0</v>
      </c>
      <c r="O479" s="38">
        <f>SUM(Table2[[#This Row],[NDHS_Ecoli_pure1]:[Ecoli_mem2]])</f>
        <v>8530487.0000000019</v>
      </c>
    </row>
    <row r="480" spans="1:15" x14ac:dyDescent="0.25">
      <c r="A480" t="s">
        <v>563</v>
      </c>
      <c r="B480" s="38">
        <v>846200.5</v>
      </c>
      <c r="C480" s="38">
        <v>832488.2</v>
      </c>
      <c r="D480" s="38">
        <v>954722.9</v>
      </c>
      <c r="E480" s="38">
        <v>1062756.1000000001</v>
      </c>
      <c r="F480" s="38">
        <v>1177468.5</v>
      </c>
      <c r="G480" s="38">
        <v>912571.8</v>
      </c>
      <c r="H480" s="38">
        <v>0</v>
      </c>
      <c r="I480" s="38">
        <v>0</v>
      </c>
      <c r="J480" s="38">
        <v>1692524.2</v>
      </c>
      <c r="K480" s="38">
        <v>832672</v>
      </c>
      <c r="L480" s="38">
        <v>0</v>
      </c>
      <c r="M480" s="38">
        <v>0</v>
      </c>
      <c r="N480" s="38">
        <v>0</v>
      </c>
      <c r="O480" s="38">
        <f>SUM(Table2[[#This Row],[NDHS_Ecoli_pure1]:[Ecoli_mem2]])</f>
        <v>8311404.2000000002</v>
      </c>
    </row>
    <row r="481" spans="1:15" x14ac:dyDescent="0.25">
      <c r="A481" t="s">
        <v>557</v>
      </c>
      <c r="B481" s="38">
        <v>930232.94</v>
      </c>
      <c r="C481" s="38">
        <v>854806.06</v>
      </c>
      <c r="D481" s="38">
        <v>897313.3</v>
      </c>
      <c r="E481" s="38">
        <v>1056072.1000000001</v>
      </c>
      <c r="F481" s="38">
        <v>1195571.6000000001</v>
      </c>
      <c r="G481" s="38">
        <v>903795.4</v>
      </c>
      <c r="H481" s="38">
        <v>0</v>
      </c>
      <c r="I481" s="38">
        <v>0</v>
      </c>
      <c r="J481" s="38">
        <v>1803378</v>
      </c>
      <c r="K481" s="38">
        <v>1023509.2</v>
      </c>
      <c r="L481" s="38">
        <v>0</v>
      </c>
      <c r="M481" s="38">
        <v>0</v>
      </c>
      <c r="N481" s="38">
        <v>0</v>
      </c>
      <c r="O481" s="38">
        <f>SUM(Table2[[#This Row],[NDHS_Ecoli_pure1]:[Ecoli_mem2]])</f>
        <v>8664678.5999999996</v>
      </c>
    </row>
    <row r="482" spans="1:15" x14ac:dyDescent="0.25">
      <c r="A482" t="s">
        <v>3996</v>
      </c>
      <c r="B482" s="38">
        <v>1039544.56</v>
      </c>
      <c r="C482" s="38">
        <v>1076242.1000000001</v>
      </c>
      <c r="D482" s="38">
        <v>1036179.6</v>
      </c>
      <c r="E482" s="38">
        <v>1053726</v>
      </c>
      <c r="F482" s="38">
        <v>1192502.5</v>
      </c>
      <c r="G482" s="38">
        <v>881518.6</v>
      </c>
      <c r="H482" s="38">
        <v>0</v>
      </c>
      <c r="I482" s="38">
        <v>0</v>
      </c>
      <c r="J482" s="38">
        <v>6020516.5</v>
      </c>
      <c r="K482" s="38">
        <v>4407591.5</v>
      </c>
      <c r="L482" s="38">
        <v>0</v>
      </c>
      <c r="M482" s="38">
        <v>0</v>
      </c>
      <c r="N482" s="38">
        <v>0</v>
      </c>
      <c r="O482" s="38">
        <f>SUM(Table2[[#This Row],[NDHS_Ecoli_pure1]:[Ecoli_mem2]])</f>
        <v>16707821.359999999</v>
      </c>
    </row>
    <row r="483" spans="1:15" x14ac:dyDescent="0.25">
      <c r="A483" t="s">
        <v>4304</v>
      </c>
      <c r="B483" s="38">
        <v>2309344.2000000002</v>
      </c>
      <c r="C483" s="38">
        <v>1068976.8999999999</v>
      </c>
      <c r="D483" s="38">
        <v>1005187.6</v>
      </c>
      <c r="E483" s="38">
        <v>1038299</v>
      </c>
      <c r="F483" s="38">
        <v>1354733.5</v>
      </c>
      <c r="G483" s="38">
        <v>553153.43999999994</v>
      </c>
      <c r="H483" s="38">
        <v>0</v>
      </c>
      <c r="I483" s="38">
        <v>0</v>
      </c>
      <c r="J483" s="38">
        <v>315360.3</v>
      </c>
      <c r="K483" s="38">
        <v>120018.31</v>
      </c>
      <c r="L483" s="38">
        <v>0</v>
      </c>
      <c r="M483" s="38">
        <v>0</v>
      </c>
      <c r="N483" s="38">
        <v>0</v>
      </c>
      <c r="O483" s="38">
        <f>SUM(Table2[[#This Row],[NDHS_Ecoli_pure1]:[Ecoli_mem2]])</f>
        <v>7765073.25</v>
      </c>
    </row>
    <row r="484" spans="1:15" x14ac:dyDescent="0.25">
      <c r="A484" t="s">
        <v>491</v>
      </c>
      <c r="B484" s="38">
        <v>871004.94</v>
      </c>
      <c r="C484" s="38">
        <v>888664.25</v>
      </c>
      <c r="D484" s="38">
        <v>620105.75</v>
      </c>
      <c r="E484" s="38">
        <v>1030428.44</v>
      </c>
      <c r="F484" s="38">
        <v>768349.25</v>
      </c>
      <c r="G484" s="38">
        <v>505798.7</v>
      </c>
      <c r="H484" s="38">
        <v>0</v>
      </c>
      <c r="I484" s="38">
        <v>0</v>
      </c>
      <c r="J484" s="38">
        <v>4122261</v>
      </c>
      <c r="K484" s="38">
        <v>2871328.2</v>
      </c>
      <c r="L484" s="38">
        <v>0</v>
      </c>
      <c r="M484" s="38">
        <v>0</v>
      </c>
      <c r="N484" s="38">
        <v>0</v>
      </c>
      <c r="O484" s="38">
        <f>SUM(Table2[[#This Row],[NDHS_Ecoli_pure1]:[Ecoli_mem2]])</f>
        <v>11677940.530000001</v>
      </c>
    </row>
    <row r="485" spans="1:15" x14ac:dyDescent="0.25">
      <c r="A485" t="s">
        <v>3994</v>
      </c>
      <c r="B485" s="38">
        <v>955603.25</v>
      </c>
      <c r="C485" s="38">
        <v>1099963.1000000001</v>
      </c>
      <c r="D485" s="38">
        <v>989247.94</v>
      </c>
      <c r="E485" s="38">
        <v>1018126.44</v>
      </c>
      <c r="F485" s="38">
        <v>1287131</v>
      </c>
      <c r="G485" s="38">
        <v>883801.06</v>
      </c>
      <c r="H485" s="38">
        <v>0</v>
      </c>
      <c r="I485" s="38">
        <v>0</v>
      </c>
      <c r="J485" s="38">
        <v>8936547</v>
      </c>
      <c r="K485" s="38">
        <v>6097300.5</v>
      </c>
      <c r="L485" s="38">
        <v>0</v>
      </c>
      <c r="M485" s="38">
        <v>0</v>
      </c>
      <c r="N485" s="38">
        <v>0</v>
      </c>
      <c r="O485" s="38">
        <f>SUM(Table2[[#This Row],[NDHS_Ecoli_pure1]:[Ecoli_mem2]])</f>
        <v>21267720.289999999</v>
      </c>
    </row>
    <row r="486" spans="1:15" x14ac:dyDescent="0.25">
      <c r="A486" t="s">
        <v>1197</v>
      </c>
      <c r="B486" s="38">
        <v>0</v>
      </c>
      <c r="C486" s="38">
        <v>0</v>
      </c>
      <c r="D486" s="38">
        <v>0</v>
      </c>
      <c r="E486" s="38">
        <v>998235.8</v>
      </c>
      <c r="F486" s="38">
        <v>81696.08</v>
      </c>
      <c r="G486" s="38">
        <v>103099.42</v>
      </c>
      <c r="H486" s="38">
        <v>0</v>
      </c>
      <c r="I486" s="38">
        <v>0</v>
      </c>
      <c r="J486" s="38">
        <v>0</v>
      </c>
      <c r="K486" s="38">
        <v>0</v>
      </c>
      <c r="L486" s="38">
        <v>0</v>
      </c>
      <c r="M486" s="38">
        <v>0</v>
      </c>
      <c r="N486" s="38">
        <v>0</v>
      </c>
      <c r="O486" s="38">
        <f>SUM(Table2[[#This Row],[NDHS_Ecoli_pure1]:[Ecoli_mem2]])</f>
        <v>1183031.3</v>
      </c>
    </row>
    <row r="487" spans="1:15" x14ac:dyDescent="0.25">
      <c r="A487" t="s">
        <v>555</v>
      </c>
      <c r="B487" s="38">
        <v>829880.75</v>
      </c>
      <c r="C487" s="38">
        <v>869955.7</v>
      </c>
      <c r="D487" s="38">
        <v>983252.94</v>
      </c>
      <c r="E487" s="38">
        <v>996219</v>
      </c>
      <c r="F487" s="38">
        <v>1234430.3999999999</v>
      </c>
      <c r="G487" s="38">
        <v>858829.94</v>
      </c>
      <c r="H487" s="38">
        <v>0</v>
      </c>
      <c r="I487" s="38">
        <v>0</v>
      </c>
      <c r="J487" s="38">
        <v>1886200.2</v>
      </c>
      <c r="K487" s="38">
        <v>1035891</v>
      </c>
      <c r="L487" s="38">
        <v>0</v>
      </c>
      <c r="M487" s="38">
        <v>0</v>
      </c>
      <c r="N487" s="38">
        <v>0</v>
      </c>
      <c r="O487" s="38">
        <f>SUM(Table2[[#This Row],[NDHS_Ecoli_pure1]:[Ecoli_mem2]])</f>
        <v>8694659.9299999997</v>
      </c>
    </row>
    <row r="488" spans="1:15" x14ac:dyDescent="0.25">
      <c r="A488" t="s">
        <v>339</v>
      </c>
      <c r="B488" s="38">
        <v>788590.44</v>
      </c>
      <c r="C488" s="38">
        <v>786570.1</v>
      </c>
      <c r="D488" s="38">
        <v>797687.06</v>
      </c>
      <c r="E488" s="38">
        <v>987721.8</v>
      </c>
      <c r="F488" s="38">
        <v>1037774.5</v>
      </c>
      <c r="G488" s="38">
        <v>719524.5</v>
      </c>
      <c r="H488" s="38">
        <v>0</v>
      </c>
      <c r="I488" s="38">
        <v>0</v>
      </c>
      <c r="J488" s="38">
        <v>5116879.5</v>
      </c>
      <c r="K488" s="38">
        <v>4804672.5</v>
      </c>
      <c r="L488" s="38">
        <v>0</v>
      </c>
      <c r="M488" s="38">
        <v>0</v>
      </c>
      <c r="N488" s="38">
        <v>0</v>
      </c>
      <c r="O488" s="38">
        <f>SUM(Table2[[#This Row],[NDHS_Ecoli_pure1]:[Ecoli_mem2]])</f>
        <v>15039420.4</v>
      </c>
    </row>
    <row r="489" spans="1:15" x14ac:dyDescent="0.25">
      <c r="A489" t="s">
        <v>561</v>
      </c>
      <c r="B489" s="38">
        <v>963937.1</v>
      </c>
      <c r="C489" s="38">
        <v>851738.1</v>
      </c>
      <c r="D489" s="38">
        <v>894552.2</v>
      </c>
      <c r="E489" s="38">
        <v>981267.5</v>
      </c>
      <c r="F489" s="38">
        <v>1162966.5</v>
      </c>
      <c r="G489" s="38">
        <v>811731.5</v>
      </c>
      <c r="H489" s="38">
        <v>0</v>
      </c>
      <c r="I489" s="38">
        <v>0</v>
      </c>
      <c r="J489" s="38">
        <v>1781320</v>
      </c>
      <c r="K489" s="38">
        <v>953089.5</v>
      </c>
      <c r="L489" s="38">
        <v>0</v>
      </c>
      <c r="M489" s="38">
        <v>0</v>
      </c>
      <c r="N489" s="38">
        <v>0</v>
      </c>
      <c r="O489" s="38">
        <f>SUM(Table2[[#This Row],[NDHS_Ecoli_pure1]:[Ecoli_mem2]])</f>
        <v>8400602.4000000004</v>
      </c>
    </row>
    <row r="490" spans="1:15" x14ac:dyDescent="0.25">
      <c r="A490" t="s">
        <v>497</v>
      </c>
      <c r="B490" s="38">
        <v>1821193.6</v>
      </c>
      <c r="C490" s="38">
        <v>1536144</v>
      </c>
      <c r="D490" s="38">
        <v>1654722.2</v>
      </c>
      <c r="E490" s="38">
        <v>966146</v>
      </c>
      <c r="F490" s="38">
        <v>1299463.2</v>
      </c>
      <c r="G490" s="38">
        <v>633393.93999999994</v>
      </c>
      <c r="H490" s="38">
        <v>0</v>
      </c>
      <c r="I490" s="38">
        <v>0</v>
      </c>
      <c r="J490" s="38">
        <v>1841557.9</v>
      </c>
      <c r="K490" s="38">
        <v>1665887.4</v>
      </c>
      <c r="L490" s="38">
        <v>0</v>
      </c>
      <c r="M490" s="38">
        <v>0</v>
      </c>
      <c r="N490" s="38">
        <v>0</v>
      </c>
      <c r="O490" s="38">
        <f>SUM(Table2[[#This Row],[NDHS_Ecoli_pure1]:[Ecoli_mem2]])</f>
        <v>11418508.24</v>
      </c>
    </row>
    <row r="491" spans="1:15" x14ac:dyDescent="0.25">
      <c r="A491" t="s">
        <v>565</v>
      </c>
      <c r="B491" s="38">
        <v>942023.8</v>
      </c>
      <c r="C491" s="38">
        <v>864421.8</v>
      </c>
      <c r="D491" s="38">
        <v>912939.06</v>
      </c>
      <c r="E491" s="38">
        <v>961357.3</v>
      </c>
      <c r="F491" s="38">
        <v>580536.75</v>
      </c>
      <c r="G491" s="38">
        <v>892229</v>
      </c>
      <c r="H491" s="38">
        <v>0</v>
      </c>
      <c r="I491" s="38">
        <v>0</v>
      </c>
      <c r="J491" s="38">
        <v>2123115.2000000002</v>
      </c>
      <c r="K491" s="38">
        <v>1002824.06</v>
      </c>
      <c r="L491" s="38">
        <v>0</v>
      </c>
      <c r="M491" s="38">
        <v>0</v>
      </c>
      <c r="N491" s="38">
        <v>0</v>
      </c>
      <c r="O491" s="38">
        <f>SUM(Table2[[#This Row],[NDHS_Ecoli_pure1]:[Ecoli_mem2]])</f>
        <v>8279446.9700000007</v>
      </c>
    </row>
    <row r="492" spans="1:15" x14ac:dyDescent="0.25">
      <c r="A492" t="s">
        <v>147</v>
      </c>
      <c r="B492" s="38">
        <v>962920.06</v>
      </c>
      <c r="C492" s="38">
        <v>907363.9</v>
      </c>
      <c r="D492" s="38">
        <v>448355.53</v>
      </c>
      <c r="E492" s="38">
        <v>946600.1</v>
      </c>
      <c r="F492" s="38">
        <v>1075001.1000000001</v>
      </c>
      <c r="G492" s="38">
        <v>664332.43999999994</v>
      </c>
      <c r="H492" s="38">
        <v>0</v>
      </c>
      <c r="I492" s="38">
        <v>0</v>
      </c>
      <c r="J492" s="38">
        <v>56782944</v>
      </c>
      <c r="K492" s="38">
        <v>38424950</v>
      </c>
      <c r="L492" s="38">
        <v>0</v>
      </c>
      <c r="M492" s="38">
        <v>0</v>
      </c>
      <c r="N492" s="38">
        <v>0</v>
      </c>
      <c r="O492" s="38">
        <f>SUM(Table2[[#This Row],[NDHS_Ecoli_pure1]:[Ecoli_mem2]])</f>
        <v>100212467.13</v>
      </c>
    </row>
    <row r="493" spans="1:15" x14ac:dyDescent="0.25">
      <c r="A493" t="s">
        <v>551</v>
      </c>
      <c r="B493" s="38">
        <v>627112.1</v>
      </c>
      <c r="C493" s="38">
        <v>617616.5</v>
      </c>
      <c r="D493" s="38">
        <v>650498.1</v>
      </c>
      <c r="E493" s="38">
        <v>945062.6</v>
      </c>
      <c r="F493" s="38">
        <v>831907.7</v>
      </c>
      <c r="G493" s="38">
        <v>651904.5</v>
      </c>
      <c r="H493" s="38">
        <v>0</v>
      </c>
      <c r="I493" s="38">
        <v>0</v>
      </c>
      <c r="J493" s="38">
        <v>2408435.2000000002</v>
      </c>
      <c r="K493" s="38">
        <v>2186644.7999999998</v>
      </c>
      <c r="L493" s="38">
        <v>0</v>
      </c>
      <c r="M493" s="38">
        <v>0</v>
      </c>
      <c r="N493" s="38">
        <v>0</v>
      </c>
      <c r="O493" s="38">
        <f>SUM(Table2[[#This Row],[NDHS_Ecoli_pure1]:[Ecoli_mem2]])</f>
        <v>8919181.5</v>
      </c>
    </row>
    <row r="494" spans="1:15" x14ac:dyDescent="0.25">
      <c r="A494" t="s">
        <v>473</v>
      </c>
      <c r="B494" s="38">
        <v>2425661.2000000002</v>
      </c>
      <c r="C494" s="38">
        <v>2108773.7999999998</v>
      </c>
      <c r="D494" s="38">
        <v>1913094.5</v>
      </c>
      <c r="E494" s="38">
        <v>942659.94</v>
      </c>
      <c r="F494" s="38">
        <v>1183329.8999999999</v>
      </c>
      <c r="G494" s="38">
        <v>940378.06</v>
      </c>
      <c r="H494" s="38">
        <v>0</v>
      </c>
      <c r="I494" s="38">
        <v>0</v>
      </c>
      <c r="J494" s="38">
        <v>1181253.8999999999</v>
      </c>
      <c r="K494" s="38">
        <v>1981740.2</v>
      </c>
      <c r="L494" s="38">
        <v>0</v>
      </c>
      <c r="M494" s="38">
        <v>0</v>
      </c>
      <c r="N494" s="38">
        <v>0</v>
      </c>
      <c r="O494" s="38">
        <f>SUM(Table2[[#This Row],[NDHS_Ecoli_pure1]:[Ecoli_mem2]])</f>
        <v>12676891.5</v>
      </c>
    </row>
    <row r="495" spans="1:15" x14ac:dyDescent="0.25">
      <c r="A495" t="s">
        <v>525</v>
      </c>
      <c r="B495" s="38">
        <v>785979.5</v>
      </c>
      <c r="C495" s="38">
        <v>803147.56</v>
      </c>
      <c r="D495" s="38">
        <v>1116108.8</v>
      </c>
      <c r="E495" s="38">
        <v>906325.4</v>
      </c>
      <c r="F495" s="38">
        <v>1036029.7</v>
      </c>
      <c r="G495" s="38">
        <v>552311.19999999995</v>
      </c>
      <c r="H495" s="38">
        <v>0</v>
      </c>
      <c r="I495" s="38">
        <v>0</v>
      </c>
      <c r="J495" s="38">
        <v>4004414.8</v>
      </c>
      <c r="K495" s="38">
        <v>864141.5</v>
      </c>
      <c r="L495" s="38">
        <v>0</v>
      </c>
      <c r="M495" s="38">
        <v>0</v>
      </c>
      <c r="N495" s="38">
        <v>0</v>
      </c>
      <c r="O495" s="38">
        <f>SUM(Table2[[#This Row],[NDHS_Ecoli_pure1]:[Ecoli_mem2]])</f>
        <v>10068458.460000001</v>
      </c>
    </row>
    <row r="496" spans="1:15" x14ac:dyDescent="0.25">
      <c r="A496" t="s">
        <v>1839</v>
      </c>
      <c r="B496" s="38">
        <v>1020236.5</v>
      </c>
      <c r="C496" s="38">
        <v>978553.44</v>
      </c>
      <c r="D496" s="38">
        <v>1773725.5</v>
      </c>
      <c r="E496" s="38">
        <v>892581.3</v>
      </c>
      <c r="F496" s="38">
        <v>1123836.1000000001</v>
      </c>
      <c r="G496" s="38">
        <v>2181790.7999999998</v>
      </c>
      <c r="H496" s="38">
        <v>0</v>
      </c>
      <c r="I496" s="38">
        <v>0</v>
      </c>
      <c r="J496" s="38">
        <v>7588874.5</v>
      </c>
      <c r="K496" s="38">
        <v>500697.88</v>
      </c>
      <c r="L496" s="38">
        <v>0</v>
      </c>
      <c r="M496" s="38">
        <v>0</v>
      </c>
      <c r="N496" s="38">
        <v>0</v>
      </c>
      <c r="O496" s="38">
        <f>SUM(Table2[[#This Row],[NDHS_Ecoli_pure1]:[Ecoli_mem2]])</f>
        <v>16060296.020000001</v>
      </c>
    </row>
    <row r="497" spans="1:15" x14ac:dyDescent="0.25">
      <c r="A497" t="s">
        <v>197</v>
      </c>
      <c r="B497" s="38">
        <v>2359650.7999999998</v>
      </c>
      <c r="C497" s="38">
        <v>2007029.8</v>
      </c>
      <c r="D497" s="38">
        <v>3789832</v>
      </c>
      <c r="E497" s="38">
        <v>886418.44</v>
      </c>
      <c r="F497" s="38">
        <v>1384939.1</v>
      </c>
      <c r="G497" s="38">
        <v>1242798</v>
      </c>
      <c r="H497" s="38">
        <v>0</v>
      </c>
      <c r="I497" s="38">
        <v>0</v>
      </c>
      <c r="J497" s="38">
        <v>19496442</v>
      </c>
      <c r="K497" s="38">
        <v>6413024.5</v>
      </c>
      <c r="L497" s="38">
        <v>0</v>
      </c>
      <c r="M497" s="38">
        <v>0</v>
      </c>
      <c r="N497" s="38">
        <v>0</v>
      </c>
      <c r="O497" s="38">
        <f>SUM(Table2[[#This Row],[NDHS_Ecoli_pure1]:[Ecoli_mem2]])</f>
        <v>37580134.640000001</v>
      </c>
    </row>
    <row r="498" spans="1:15" x14ac:dyDescent="0.25">
      <c r="A498" t="s">
        <v>2919</v>
      </c>
      <c r="B498" s="38">
        <v>2044060.4</v>
      </c>
      <c r="C498" s="38">
        <v>1601904</v>
      </c>
      <c r="D498" s="38">
        <v>2535133.5</v>
      </c>
      <c r="E498" s="38">
        <v>880757.6</v>
      </c>
      <c r="F498" s="38">
        <v>1445239</v>
      </c>
      <c r="G498" s="38">
        <v>990316.6</v>
      </c>
      <c r="H498" s="38">
        <v>0</v>
      </c>
      <c r="I498" s="38">
        <v>0</v>
      </c>
      <c r="J498" s="38">
        <v>9873334</v>
      </c>
      <c r="K498" s="38">
        <v>6662321.5</v>
      </c>
      <c r="L498" s="38">
        <v>0</v>
      </c>
      <c r="M498" s="38">
        <v>0</v>
      </c>
      <c r="N498" s="38">
        <v>0</v>
      </c>
      <c r="O498" s="38">
        <f>SUM(Table2[[#This Row],[NDHS_Ecoli_pure1]:[Ecoli_mem2]])</f>
        <v>26033066.600000001</v>
      </c>
    </row>
    <row r="499" spans="1:15" x14ac:dyDescent="0.25">
      <c r="A499" t="s">
        <v>207</v>
      </c>
      <c r="B499" s="38">
        <v>633458</v>
      </c>
      <c r="C499" s="38">
        <v>643819.19999999995</v>
      </c>
      <c r="D499" s="38">
        <v>445754.72</v>
      </c>
      <c r="E499" s="38">
        <v>860680.56</v>
      </c>
      <c r="F499" s="38">
        <v>580424.80000000005</v>
      </c>
      <c r="G499" s="38">
        <v>326351.09999999998</v>
      </c>
      <c r="H499" s="38">
        <v>0</v>
      </c>
      <c r="I499" s="38">
        <v>0</v>
      </c>
      <c r="J499" s="38">
        <v>49379990</v>
      </c>
      <c r="K499" s="38">
        <v>3808066</v>
      </c>
      <c r="L499" s="38">
        <v>0</v>
      </c>
      <c r="M499" s="38">
        <v>0</v>
      </c>
      <c r="N499" s="38">
        <v>0</v>
      </c>
      <c r="O499" s="38">
        <f>SUM(Table2[[#This Row],[NDHS_Ecoli_pure1]:[Ecoli_mem2]])</f>
        <v>56678544.380000003</v>
      </c>
    </row>
    <row r="500" spans="1:15" x14ac:dyDescent="0.25">
      <c r="A500" t="s">
        <v>77</v>
      </c>
      <c r="B500" s="38">
        <v>2807535.2</v>
      </c>
      <c r="C500" s="38">
        <v>2066522.9</v>
      </c>
      <c r="D500" s="38">
        <v>2183067.7999999998</v>
      </c>
      <c r="E500" s="38">
        <v>860300.4</v>
      </c>
      <c r="F500" s="38">
        <v>1364369.2</v>
      </c>
      <c r="G500" s="38">
        <v>584664.43999999994</v>
      </c>
      <c r="H500" s="38">
        <v>0</v>
      </c>
      <c r="I500" s="38">
        <v>0</v>
      </c>
      <c r="J500" s="38">
        <v>222081740</v>
      </c>
      <c r="K500" s="38">
        <v>75205700</v>
      </c>
      <c r="L500" s="38">
        <v>0</v>
      </c>
      <c r="M500" s="38">
        <v>0</v>
      </c>
      <c r="N500" s="38">
        <v>0</v>
      </c>
      <c r="O500" s="38">
        <f>SUM(Table2[[#This Row],[NDHS_Ecoli_pure1]:[Ecoli_mem2]])</f>
        <v>307153899.94</v>
      </c>
    </row>
    <row r="501" spans="1:15" x14ac:dyDescent="0.25">
      <c r="A501" t="s">
        <v>2121</v>
      </c>
      <c r="B501" s="38">
        <v>1160594.1000000001</v>
      </c>
      <c r="C501" s="38">
        <v>565237.75</v>
      </c>
      <c r="D501" s="38">
        <v>562487.4</v>
      </c>
      <c r="E501" s="38">
        <v>848880.56</v>
      </c>
      <c r="F501" s="38">
        <v>541138.43999999994</v>
      </c>
      <c r="G501" s="38">
        <v>245553.16</v>
      </c>
      <c r="H501" s="38">
        <v>0</v>
      </c>
      <c r="I501" s="38">
        <v>0</v>
      </c>
      <c r="J501" s="38">
        <v>13800884</v>
      </c>
      <c r="K501" s="38">
        <v>5869953</v>
      </c>
      <c r="L501" s="38">
        <v>0</v>
      </c>
      <c r="M501" s="38">
        <v>0</v>
      </c>
      <c r="N501" s="38">
        <v>0</v>
      </c>
      <c r="O501" s="38">
        <f>SUM(Table2[[#This Row],[NDHS_Ecoli_pure1]:[Ecoli_mem2]])</f>
        <v>23594728.41</v>
      </c>
    </row>
    <row r="502" spans="1:15" x14ac:dyDescent="0.25">
      <c r="A502" t="s">
        <v>395</v>
      </c>
      <c r="B502" s="38">
        <v>2325704</v>
      </c>
      <c r="C502" s="38">
        <v>2067360.8</v>
      </c>
      <c r="D502" s="38">
        <v>2510062.7999999998</v>
      </c>
      <c r="E502" s="38">
        <v>840864.06</v>
      </c>
      <c r="F502" s="38">
        <v>1537015.2</v>
      </c>
      <c r="G502" s="38">
        <v>818190.6</v>
      </c>
      <c r="H502" s="38">
        <v>0</v>
      </c>
      <c r="I502" s="38">
        <v>0</v>
      </c>
      <c r="J502" s="38">
        <v>4035788.5</v>
      </c>
      <c r="K502" s="38">
        <v>3697263.8</v>
      </c>
      <c r="L502" s="38">
        <v>0</v>
      </c>
      <c r="M502" s="38">
        <v>0</v>
      </c>
      <c r="N502" s="38">
        <v>0</v>
      </c>
      <c r="O502" s="38">
        <f>SUM(Table2[[#This Row],[NDHS_Ecoli_pure1]:[Ecoli_mem2]])</f>
        <v>17832249.759999998</v>
      </c>
    </row>
    <row r="503" spans="1:15" x14ac:dyDescent="0.25">
      <c r="A503" t="s">
        <v>3963</v>
      </c>
      <c r="B503" s="38">
        <v>762762.5</v>
      </c>
      <c r="C503" s="38">
        <v>785150.7</v>
      </c>
      <c r="D503" s="38">
        <v>809213</v>
      </c>
      <c r="E503" s="38">
        <v>828256.56</v>
      </c>
      <c r="F503" s="38">
        <v>869683.94</v>
      </c>
      <c r="G503" s="38">
        <v>614665</v>
      </c>
      <c r="H503" s="38">
        <v>0</v>
      </c>
      <c r="I503" s="38">
        <v>0</v>
      </c>
      <c r="J503" s="38">
        <v>10710365</v>
      </c>
      <c r="K503" s="38">
        <v>9916955</v>
      </c>
      <c r="L503" s="38">
        <v>0</v>
      </c>
      <c r="M503" s="38">
        <v>0</v>
      </c>
      <c r="N503" s="38">
        <v>0</v>
      </c>
      <c r="O503" s="38">
        <f>SUM(Table2[[#This Row],[NDHS_Ecoli_pure1]:[Ecoli_mem2]])</f>
        <v>25297051.699999999</v>
      </c>
    </row>
    <row r="504" spans="1:15" x14ac:dyDescent="0.25">
      <c r="A504" t="s">
        <v>115</v>
      </c>
      <c r="B504" s="38">
        <v>1055229.2</v>
      </c>
      <c r="C504" s="38">
        <v>993248.5</v>
      </c>
      <c r="D504" s="38">
        <v>791851.94</v>
      </c>
      <c r="E504" s="38">
        <v>825570.7</v>
      </c>
      <c r="F504" s="38">
        <v>971788.3</v>
      </c>
      <c r="G504" s="38">
        <v>625680.43999999994</v>
      </c>
      <c r="H504" s="38">
        <v>0</v>
      </c>
      <c r="I504" s="38">
        <v>0</v>
      </c>
      <c r="J504" s="38">
        <v>78425530</v>
      </c>
      <c r="K504" s="38">
        <v>53100524</v>
      </c>
      <c r="L504" s="38">
        <v>0</v>
      </c>
      <c r="M504" s="38">
        <v>0</v>
      </c>
      <c r="N504" s="38">
        <v>0</v>
      </c>
      <c r="O504" s="38">
        <f>SUM(Table2[[#This Row],[NDHS_Ecoli_pure1]:[Ecoli_mem2]])</f>
        <v>136789423.07999998</v>
      </c>
    </row>
    <row r="505" spans="1:15" x14ac:dyDescent="0.25">
      <c r="A505" t="s">
        <v>984</v>
      </c>
      <c r="B505" s="38">
        <v>0</v>
      </c>
      <c r="C505" s="38">
        <v>0</v>
      </c>
      <c r="D505" s="38">
        <v>0</v>
      </c>
      <c r="E505" s="38">
        <v>822220.5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38">
        <v>0</v>
      </c>
      <c r="L505" s="38">
        <v>0</v>
      </c>
      <c r="M505" s="38">
        <v>0</v>
      </c>
      <c r="N505" s="38">
        <v>1451240.2</v>
      </c>
      <c r="O505" s="38">
        <f>SUM(Table2[[#This Row],[NDHS_Ecoli_pure1]:[Ecoli_mem2]])</f>
        <v>822220.5</v>
      </c>
    </row>
    <row r="506" spans="1:15" x14ac:dyDescent="0.25">
      <c r="A506" t="s">
        <v>157</v>
      </c>
      <c r="B506" s="38">
        <v>5335943</v>
      </c>
      <c r="C506" s="38">
        <v>4007728</v>
      </c>
      <c r="D506" s="38">
        <v>6257739.5</v>
      </c>
      <c r="E506" s="38">
        <v>822111.7</v>
      </c>
      <c r="F506" s="38">
        <v>2524619.7999999998</v>
      </c>
      <c r="G506" s="38">
        <v>929209.4</v>
      </c>
      <c r="H506" s="38">
        <v>0</v>
      </c>
      <c r="I506" s="38">
        <v>0</v>
      </c>
      <c r="J506" s="38">
        <v>40327040</v>
      </c>
      <c r="K506" s="38">
        <v>10457988</v>
      </c>
      <c r="L506" s="38">
        <v>0</v>
      </c>
      <c r="M506" s="38">
        <v>0</v>
      </c>
      <c r="N506" s="38">
        <v>0</v>
      </c>
      <c r="O506" s="38">
        <f>SUM(Table2[[#This Row],[NDHS_Ecoli_pure1]:[Ecoli_mem2]])</f>
        <v>70662379.400000006</v>
      </c>
    </row>
    <row r="507" spans="1:15" x14ac:dyDescent="0.25">
      <c r="A507" t="s">
        <v>3716</v>
      </c>
      <c r="B507" s="38">
        <v>6089151.5</v>
      </c>
      <c r="C507" s="38">
        <v>4945741.5</v>
      </c>
      <c r="D507" s="38">
        <v>8957975</v>
      </c>
      <c r="E507" s="38">
        <v>820307.8</v>
      </c>
      <c r="F507" s="38">
        <v>1538081.1</v>
      </c>
      <c r="G507" s="38">
        <v>3043967.5</v>
      </c>
      <c r="H507" s="38">
        <v>0</v>
      </c>
      <c r="I507" s="38">
        <v>0</v>
      </c>
      <c r="J507" s="38">
        <v>760690</v>
      </c>
      <c r="K507" s="38">
        <v>285349.90000000002</v>
      </c>
      <c r="L507" s="38">
        <v>0</v>
      </c>
      <c r="M507" s="38">
        <v>0</v>
      </c>
      <c r="N507" s="38">
        <v>0</v>
      </c>
      <c r="O507" s="38">
        <f>SUM(Table2[[#This Row],[NDHS_Ecoli_pure1]:[Ecoli_mem2]])</f>
        <v>26441264.300000001</v>
      </c>
    </row>
    <row r="508" spans="1:15" x14ac:dyDescent="0.25">
      <c r="A508" t="s">
        <v>2206</v>
      </c>
      <c r="B508" s="38">
        <v>2509441</v>
      </c>
      <c r="C508" s="38">
        <v>1679153.5</v>
      </c>
      <c r="D508" s="38">
        <v>2484424.5</v>
      </c>
      <c r="E508" s="38">
        <v>817090.25</v>
      </c>
      <c r="F508" s="38">
        <v>1182625.8</v>
      </c>
      <c r="G508" s="38">
        <v>717251.5</v>
      </c>
      <c r="H508" s="38">
        <v>0</v>
      </c>
      <c r="I508" s="38">
        <v>55475.983999999997</v>
      </c>
      <c r="J508" s="38">
        <v>48420068</v>
      </c>
      <c r="K508" s="38">
        <v>6466839</v>
      </c>
      <c r="L508" s="38">
        <v>0</v>
      </c>
      <c r="M508" s="38">
        <v>0</v>
      </c>
      <c r="N508" s="38">
        <v>0</v>
      </c>
      <c r="O508" s="38">
        <f>SUM(Table2[[#This Row],[NDHS_Ecoli_pure1]:[Ecoli_mem2]])</f>
        <v>64332369.534000002</v>
      </c>
    </row>
    <row r="509" spans="1:15" x14ac:dyDescent="0.25">
      <c r="A509" t="s">
        <v>309</v>
      </c>
      <c r="B509" s="38">
        <v>3113735.5</v>
      </c>
      <c r="C509" s="38">
        <v>1797434.9</v>
      </c>
      <c r="D509" s="38">
        <v>2121390.2000000002</v>
      </c>
      <c r="E509" s="38">
        <v>813807.25</v>
      </c>
      <c r="F509" s="38">
        <v>1561101.5</v>
      </c>
      <c r="G509" s="38">
        <v>371282.34</v>
      </c>
      <c r="H509" s="38">
        <v>0</v>
      </c>
      <c r="I509" s="38">
        <v>0</v>
      </c>
      <c r="J509" s="38">
        <v>16723478</v>
      </c>
      <c r="K509" s="38">
        <v>4422425.5</v>
      </c>
      <c r="L509" s="38">
        <v>0</v>
      </c>
      <c r="M509" s="38">
        <v>0</v>
      </c>
      <c r="N509" s="38">
        <v>0</v>
      </c>
      <c r="O509" s="38">
        <f>SUM(Table2[[#This Row],[NDHS_Ecoli_pure1]:[Ecoli_mem2]])</f>
        <v>30924655.190000001</v>
      </c>
    </row>
    <row r="510" spans="1:15" x14ac:dyDescent="0.25">
      <c r="A510" t="s">
        <v>577</v>
      </c>
      <c r="B510" s="38">
        <v>773888.2</v>
      </c>
      <c r="C510" s="38">
        <v>1082946.8</v>
      </c>
      <c r="D510" s="38">
        <v>977757.2</v>
      </c>
      <c r="E510" s="38">
        <v>771385</v>
      </c>
      <c r="F510" s="38">
        <v>826609.94</v>
      </c>
      <c r="G510" s="38">
        <v>738159.4</v>
      </c>
      <c r="H510" s="38">
        <v>0</v>
      </c>
      <c r="I510" s="38">
        <v>0</v>
      </c>
      <c r="J510" s="38">
        <v>0</v>
      </c>
      <c r="K510" s="38">
        <v>0</v>
      </c>
      <c r="L510" s="38">
        <v>0</v>
      </c>
      <c r="M510" s="38">
        <v>0</v>
      </c>
      <c r="N510" s="38">
        <v>0</v>
      </c>
      <c r="O510" s="38">
        <f>SUM(Table2[[#This Row],[NDHS_Ecoli_pure1]:[Ecoli_mem2]])</f>
        <v>5170746.540000001</v>
      </c>
    </row>
    <row r="511" spans="1:15" x14ac:dyDescent="0.25">
      <c r="A511" t="s">
        <v>2197</v>
      </c>
      <c r="B511" s="38">
        <v>2160440.2000000002</v>
      </c>
      <c r="C511" s="38">
        <v>1522270.8</v>
      </c>
      <c r="D511" s="38">
        <v>2684659.5</v>
      </c>
      <c r="E511" s="38">
        <v>767324.94</v>
      </c>
      <c r="F511" s="38">
        <v>1280276.6000000001</v>
      </c>
      <c r="G511" s="38">
        <v>656199.1</v>
      </c>
      <c r="H511" s="38">
        <v>0</v>
      </c>
      <c r="I511" s="38">
        <v>0</v>
      </c>
      <c r="J511" s="38">
        <v>13380235</v>
      </c>
      <c r="K511" s="38">
        <v>5041685</v>
      </c>
      <c r="L511" s="38">
        <v>0</v>
      </c>
      <c r="M511" s="38">
        <v>0</v>
      </c>
      <c r="N511" s="38">
        <v>0</v>
      </c>
      <c r="O511" s="38">
        <f>SUM(Table2[[#This Row],[NDHS_Ecoli_pure1]:[Ecoli_mem2]])</f>
        <v>27493091.140000001</v>
      </c>
    </row>
    <row r="512" spans="1:15" x14ac:dyDescent="0.25">
      <c r="A512" t="s">
        <v>2344</v>
      </c>
      <c r="B512" s="38">
        <v>2097075.9</v>
      </c>
      <c r="C512" s="38">
        <v>1673965.4</v>
      </c>
      <c r="D512" s="38">
        <v>4538388</v>
      </c>
      <c r="E512" s="38">
        <v>745145.9</v>
      </c>
      <c r="F512" s="38">
        <v>1254467.8999999999</v>
      </c>
      <c r="G512" s="38">
        <v>1562358.2</v>
      </c>
      <c r="H512" s="38">
        <v>0</v>
      </c>
      <c r="I512" s="38">
        <v>0</v>
      </c>
      <c r="J512" s="38">
        <v>5239554.5</v>
      </c>
      <c r="K512" s="38">
        <v>2960253.2</v>
      </c>
      <c r="L512" s="38">
        <v>0</v>
      </c>
      <c r="M512" s="38">
        <v>0</v>
      </c>
      <c r="N512" s="38">
        <v>0</v>
      </c>
      <c r="O512" s="38">
        <f>SUM(Table2[[#This Row],[NDHS_Ecoli_pure1]:[Ecoli_mem2]])</f>
        <v>20071208.999999996</v>
      </c>
    </row>
    <row r="513" spans="1:15" x14ac:dyDescent="0.25">
      <c r="A513" t="s">
        <v>4125</v>
      </c>
      <c r="B513" s="38">
        <v>863946.25</v>
      </c>
      <c r="C513" s="38">
        <v>856595.56</v>
      </c>
      <c r="D513" s="38">
        <v>629871.25</v>
      </c>
      <c r="E513" s="38">
        <v>744517.75</v>
      </c>
      <c r="F513" s="38">
        <v>587133.75</v>
      </c>
      <c r="G513" s="38">
        <v>575021.5</v>
      </c>
      <c r="H513" s="38">
        <v>0</v>
      </c>
      <c r="I513" s="38">
        <v>0</v>
      </c>
      <c r="J513" s="38">
        <v>8977864</v>
      </c>
      <c r="K513" s="38">
        <v>9192532</v>
      </c>
      <c r="L513" s="38">
        <v>0</v>
      </c>
      <c r="M513" s="38">
        <v>0</v>
      </c>
      <c r="N513" s="38">
        <v>0</v>
      </c>
      <c r="O513" s="38">
        <f>SUM(Table2[[#This Row],[NDHS_Ecoli_pure1]:[Ecoli_mem2]])</f>
        <v>22427482.060000002</v>
      </c>
    </row>
    <row r="514" spans="1:15" x14ac:dyDescent="0.25">
      <c r="A514" t="s">
        <v>341</v>
      </c>
      <c r="B514" s="38">
        <v>416192.78</v>
      </c>
      <c r="C514" s="38">
        <v>423465.72</v>
      </c>
      <c r="D514" s="38">
        <v>298566.40000000002</v>
      </c>
      <c r="E514" s="38">
        <v>735019.75</v>
      </c>
      <c r="F514" s="38">
        <v>502097.22</v>
      </c>
      <c r="G514" s="38">
        <v>832223.9</v>
      </c>
      <c r="H514" s="38">
        <v>0</v>
      </c>
      <c r="I514" s="38">
        <v>0</v>
      </c>
      <c r="J514" s="38">
        <v>14991382</v>
      </c>
      <c r="K514" s="38">
        <v>1049438.3999999999</v>
      </c>
      <c r="L514" s="38">
        <v>0</v>
      </c>
      <c r="M514" s="38">
        <v>0</v>
      </c>
      <c r="N514" s="38">
        <v>0</v>
      </c>
      <c r="O514" s="38">
        <f>SUM(Table2[[#This Row],[NDHS_Ecoli_pure1]:[Ecoli_mem2]])</f>
        <v>19248386.169999998</v>
      </c>
    </row>
    <row r="515" spans="1:15" x14ac:dyDescent="0.25">
      <c r="A515" t="s">
        <v>3288</v>
      </c>
      <c r="B515" s="38">
        <v>1668832.6</v>
      </c>
      <c r="C515" s="38">
        <v>1407514.9</v>
      </c>
      <c r="D515" s="38">
        <v>2594767.7999999998</v>
      </c>
      <c r="E515" s="38">
        <v>727329.56</v>
      </c>
      <c r="F515" s="38">
        <v>1391606.2</v>
      </c>
      <c r="G515" s="38">
        <v>1284966.3999999999</v>
      </c>
      <c r="H515" s="38">
        <v>0</v>
      </c>
      <c r="I515" s="38">
        <v>0</v>
      </c>
      <c r="J515" s="38">
        <v>1252293.5</v>
      </c>
      <c r="K515" s="38">
        <v>533304.5</v>
      </c>
      <c r="L515" s="38">
        <v>0</v>
      </c>
      <c r="M515" s="38">
        <v>0</v>
      </c>
      <c r="N515" s="38">
        <v>0</v>
      </c>
      <c r="O515" s="38">
        <f>SUM(Table2[[#This Row],[NDHS_Ecoli_pure1]:[Ecoli_mem2]])</f>
        <v>10860615.459999999</v>
      </c>
    </row>
    <row r="516" spans="1:15" x14ac:dyDescent="0.25">
      <c r="A516" t="s">
        <v>4199</v>
      </c>
      <c r="B516" s="38">
        <v>596694</v>
      </c>
      <c r="C516" s="38">
        <v>577929.56000000006</v>
      </c>
      <c r="D516" s="38">
        <v>607514.75</v>
      </c>
      <c r="E516" s="38">
        <v>715648.44</v>
      </c>
      <c r="F516" s="38">
        <v>746354.5</v>
      </c>
      <c r="G516" s="38">
        <v>546440.1</v>
      </c>
      <c r="H516" s="38">
        <v>0</v>
      </c>
      <c r="I516" s="38">
        <v>0</v>
      </c>
      <c r="J516" s="38">
        <v>3926179.5</v>
      </c>
      <c r="K516" s="38">
        <v>3484533.2</v>
      </c>
      <c r="L516" s="38">
        <v>0</v>
      </c>
      <c r="M516" s="38">
        <v>0</v>
      </c>
      <c r="N516" s="38">
        <v>0</v>
      </c>
      <c r="O516" s="38">
        <f>SUM(Table2[[#This Row],[NDHS_Ecoli_pure1]:[Ecoli_mem2]])</f>
        <v>11201294.050000001</v>
      </c>
    </row>
    <row r="517" spans="1:15" x14ac:dyDescent="0.25">
      <c r="A517" t="s">
        <v>579</v>
      </c>
      <c r="B517" s="38">
        <v>645879.75</v>
      </c>
      <c r="C517" s="38">
        <v>778664.5</v>
      </c>
      <c r="D517" s="38">
        <v>758420.8</v>
      </c>
      <c r="E517" s="38">
        <v>707654</v>
      </c>
      <c r="F517" s="38">
        <v>702797.56</v>
      </c>
      <c r="G517" s="38">
        <v>531330.4</v>
      </c>
      <c r="H517" s="38">
        <v>0</v>
      </c>
      <c r="I517" s="38">
        <v>0</v>
      </c>
      <c r="J517" s="38">
        <v>880091.75</v>
      </c>
      <c r="K517" s="38">
        <v>0</v>
      </c>
      <c r="L517" s="38">
        <v>0</v>
      </c>
      <c r="M517" s="38">
        <v>0</v>
      </c>
      <c r="N517" s="38">
        <v>0</v>
      </c>
      <c r="O517" s="38">
        <f>SUM(Table2[[#This Row],[NDHS_Ecoli_pure1]:[Ecoli_mem2]])</f>
        <v>5004838.76</v>
      </c>
    </row>
    <row r="518" spans="1:15" x14ac:dyDescent="0.25">
      <c r="A518" t="s">
        <v>111</v>
      </c>
      <c r="B518" s="38">
        <v>987057.7</v>
      </c>
      <c r="C518" s="38">
        <v>701745.9</v>
      </c>
      <c r="D518" s="38">
        <v>869528.5</v>
      </c>
      <c r="E518" s="38">
        <v>707097.2</v>
      </c>
      <c r="F518" s="38">
        <v>794413.56</v>
      </c>
      <c r="G518" s="38">
        <v>484943.94</v>
      </c>
      <c r="H518" s="38">
        <v>0</v>
      </c>
      <c r="I518" s="38">
        <v>0</v>
      </c>
      <c r="J518" s="38">
        <v>91255490</v>
      </c>
      <c r="K518" s="38">
        <v>48852460</v>
      </c>
      <c r="L518" s="38">
        <v>0</v>
      </c>
      <c r="M518" s="38">
        <v>0</v>
      </c>
      <c r="N518" s="38">
        <v>0</v>
      </c>
      <c r="O518" s="38">
        <f>SUM(Table2[[#This Row],[NDHS_Ecoli_pure1]:[Ecoli_mem2]])</f>
        <v>144652736.80000001</v>
      </c>
    </row>
    <row r="519" spans="1:15" x14ac:dyDescent="0.25">
      <c r="A519" t="s">
        <v>229</v>
      </c>
      <c r="B519" s="38">
        <v>549565.25</v>
      </c>
      <c r="C519" s="38">
        <v>573574.25</v>
      </c>
      <c r="D519" s="38">
        <v>369367.7</v>
      </c>
      <c r="E519" s="38">
        <v>706386.56</v>
      </c>
      <c r="F519" s="38">
        <v>483037.12</v>
      </c>
      <c r="G519" s="38">
        <v>286237.2</v>
      </c>
      <c r="H519" s="38">
        <v>0</v>
      </c>
      <c r="I519" s="38">
        <v>0</v>
      </c>
      <c r="J519" s="38">
        <v>44485532</v>
      </c>
      <c r="K519" s="38">
        <v>3308259.5</v>
      </c>
      <c r="L519" s="38">
        <v>0</v>
      </c>
      <c r="M519" s="38">
        <v>0</v>
      </c>
      <c r="N519" s="38">
        <v>0</v>
      </c>
      <c r="O519" s="38">
        <f>SUM(Table2[[#This Row],[NDHS_Ecoli_pure1]:[Ecoli_mem2]])</f>
        <v>50761959.579999998</v>
      </c>
    </row>
    <row r="520" spans="1:15" x14ac:dyDescent="0.25">
      <c r="A520" t="s">
        <v>2256</v>
      </c>
      <c r="B520" s="38">
        <v>363473.6</v>
      </c>
      <c r="C520" s="38">
        <v>330863.88</v>
      </c>
      <c r="D520" s="38">
        <v>187714.14</v>
      </c>
      <c r="E520" s="38">
        <v>650305.19999999995</v>
      </c>
      <c r="F520" s="38">
        <v>346269.97</v>
      </c>
      <c r="G520" s="38">
        <v>204290.14</v>
      </c>
      <c r="H520" s="38">
        <v>0</v>
      </c>
      <c r="I520" s="38">
        <v>0</v>
      </c>
      <c r="J520" s="38">
        <v>13678123</v>
      </c>
      <c r="K520" s="38">
        <v>935876.6</v>
      </c>
      <c r="L520" s="38">
        <v>0</v>
      </c>
      <c r="M520" s="38">
        <v>0</v>
      </c>
      <c r="N520" s="38">
        <v>0</v>
      </c>
      <c r="O520" s="38">
        <f>SUM(Table2[[#This Row],[NDHS_Ecoli_pure1]:[Ecoli_mem2]])</f>
        <v>16696916.529999999</v>
      </c>
    </row>
    <row r="521" spans="1:15" x14ac:dyDescent="0.25">
      <c r="A521" t="s">
        <v>529</v>
      </c>
      <c r="B521" s="38">
        <v>1862314.5</v>
      </c>
      <c r="C521" s="38">
        <v>1369772.9</v>
      </c>
      <c r="D521" s="38">
        <v>1569159.6</v>
      </c>
      <c r="E521" s="38">
        <v>635268.9</v>
      </c>
      <c r="F521" s="38">
        <v>763501.4</v>
      </c>
      <c r="G521" s="38">
        <v>447735.66</v>
      </c>
      <c r="H521" s="38">
        <v>0</v>
      </c>
      <c r="I521" s="38">
        <v>0</v>
      </c>
      <c r="J521" s="38">
        <v>2040571.9</v>
      </c>
      <c r="K521" s="38">
        <v>1300841.5</v>
      </c>
      <c r="L521" s="38">
        <v>0</v>
      </c>
      <c r="M521" s="38">
        <v>0</v>
      </c>
      <c r="N521" s="38">
        <v>0</v>
      </c>
      <c r="O521" s="38">
        <f>SUM(Table2[[#This Row],[NDHS_Ecoli_pure1]:[Ecoli_mem2]])</f>
        <v>9989166.3600000013</v>
      </c>
    </row>
    <row r="522" spans="1:15" x14ac:dyDescent="0.25">
      <c r="A522" t="s">
        <v>3012</v>
      </c>
      <c r="B522" s="38">
        <v>170491.33</v>
      </c>
      <c r="C522" s="38">
        <v>568182</v>
      </c>
      <c r="D522" s="38">
        <v>496343.72</v>
      </c>
      <c r="E522" s="38">
        <v>625658.4</v>
      </c>
      <c r="F522" s="38">
        <v>162106.92000000001</v>
      </c>
      <c r="G522" s="38">
        <v>239530.12</v>
      </c>
      <c r="H522" s="38">
        <v>0</v>
      </c>
      <c r="I522" s="38">
        <v>0</v>
      </c>
      <c r="J522" s="38">
        <v>137964820</v>
      </c>
      <c r="K522" s="38">
        <v>85974150</v>
      </c>
      <c r="L522" s="38">
        <v>0</v>
      </c>
      <c r="M522" s="38">
        <v>0</v>
      </c>
      <c r="N522" s="38">
        <v>0</v>
      </c>
      <c r="O522" s="38">
        <f>SUM(Table2[[#This Row],[NDHS_Ecoli_pure1]:[Ecoli_mem2]])</f>
        <v>226201282.49000001</v>
      </c>
    </row>
    <row r="523" spans="1:15" x14ac:dyDescent="0.25">
      <c r="A523" t="s">
        <v>325</v>
      </c>
      <c r="B523" s="38">
        <v>1350641</v>
      </c>
      <c r="C523" s="38">
        <v>719093.6</v>
      </c>
      <c r="D523" s="38">
        <v>991302.06</v>
      </c>
      <c r="E523" s="38">
        <v>617372.80000000005</v>
      </c>
      <c r="F523" s="38">
        <v>651762.4</v>
      </c>
      <c r="G523" s="38">
        <v>271392.59999999998</v>
      </c>
      <c r="H523" s="38">
        <v>0</v>
      </c>
      <c r="I523" s="38">
        <v>0</v>
      </c>
      <c r="J523" s="38">
        <v>10782603</v>
      </c>
      <c r="K523" s="38">
        <v>12296137</v>
      </c>
      <c r="L523" s="38">
        <v>0</v>
      </c>
      <c r="M523" s="38">
        <v>0</v>
      </c>
      <c r="N523" s="38">
        <v>0</v>
      </c>
      <c r="O523" s="38">
        <f>SUM(Table2[[#This Row],[NDHS_Ecoli_pure1]:[Ecoli_mem2]])</f>
        <v>27680304.460000001</v>
      </c>
    </row>
    <row r="524" spans="1:15" x14ac:dyDescent="0.25">
      <c r="A524" t="s">
        <v>131</v>
      </c>
      <c r="B524" s="38">
        <v>1303539.1000000001</v>
      </c>
      <c r="C524" s="38">
        <v>1635296</v>
      </c>
      <c r="D524" s="38">
        <v>1925111.2</v>
      </c>
      <c r="E524" s="38">
        <v>601095.1</v>
      </c>
      <c r="F524" s="38">
        <v>1039348.4</v>
      </c>
      <c r="G524" s="38">
        <v>687273.8</v>
      </c>
      <c r="H524" s="38">
        <v>0</v>
      </c>
      <c r="I524" s="38">
        <v>0</v>
      </c>
      <c r="J524" s="38">
        <v>34220960</v>
      </c>
      <c r="K524" s="38">
        <v>10646226</v>
      </c>
      <c r="L524" s="38">
        <v>0</v>
      </c>
      <c r="M524" s="38">
        <v>0</v>
      </c>
      <c r="N524" s="38">
        <v>0</v>
      </c>
      <c r="O524" s="38">
        <f>SUM(Table2[[#This Row],[NDHS_Ecoli_pure1]:[Ecoli_mem2]])</f>
        <v>52058849.600000001</v>
      </c>
    </row>
    <row r="525" spans="1:15" x14ac:dyDescent="0.25">
      <c r="A525" t="s">
        <v>425</v>
      </c>
      <c r="B525" s="38">
        <v>2277762.2000000002</v>
      </c>
      <c r="C525" s="38">
        <v>1860472.2</v>
      </c>
      <c r="D525" s="38">
        <v>450803.5</v>
      </c>
      <c r="E525" s="38">
        <v>551195.19999999995</v>
      </c>
      <c r="F525" s="38">
        <v>1327688.8999999999</v>
      </c>
      <c r="G525" s="38">
        <v>852154.44</v>
      </c>
      <c r="H525" s="38">
        <v>0</v>
      </c>
      <c r="I525" s="38">
        <v>0</v>
      </c>
      <c r="J525" s="38">
        <v>3824028.5</v>
      </c>
      <c r="K525" s="38">
        <v>4295779</v>
      </c>
      <c r="L525" s="38">
        <v>0</v>
      </c>
      <c r="M525" s="38">
        <v>0</v>
      </c>
      <c r="N525" s="38">
        <v>0</v>
      </c>
      <c r="O525" s="38">
        <f>SUM(Table2[[#This Row],[NDHS_Ecoli_pure1]:[Ecoli_mem2]])</f>
        <v>15439883.939999999</v>
      </c>
    </row>
    <row r="526" spans="1:15" x14ac:dyDescent="0.25">
      <c r="A526" t="s">
        <v>3442</v>
      </c>
      <c r="B526" s="38">
        <v>202622.5</v>
      </c>
      <c r="C526" s="38">
        <v>137843.75</v>
      </c>
      <c r="D526" s="38">
        <v>621578.93999999994</v>
      </c>
      <c r="E526" s="38">
        <v>548051.6</v>
      </c>
      <c r="F526" s="38">
        <v>142319.35999999999</v>
      </c>
      <c r="G526" s="38">
        <v>384204.79999999999</v>
      </c>
      <c r="H526" s="38">
        <v>0</v>
      </c>
      <c r="I526" s="38">
        <v>0</v>
      </c>
      <c r="J526" s="38">
        <v>23901186</v>
      </c>
      <c r="K526" s="38">
        <v>8721784</v>
      </c>
      <c r="L526" s="38">
        <v>0</v>
      </c>
      <c r="M526" s="38">
        <v>0</v>
      </c>
      <c r="N526" s="38">
        <v>0</v>
      </c>
      <c r="O526" s="38">
        <f>SUM(Table2[[#This Row],[NDHS_Ecoli_pure1]:[Ecoli_mem2]])</f>
        <v>34659590.950000003</v>
      </c>
    </row>
    <row r="527" spans="1:15" x14ac:dyDescent="0.25">
      <c r="A527" t="s">
        <v>3945</v>
      </c>
      <c r="B527" s="38">
        <v>1272216.6000000001</v>
      </c>
      <c r="C527" s="38">
        <v>1441246.9</v>
      </c>
      <c r="D527" s="38">
        <v>1157431.1000000001</v>
      </c>
      <c r="E527" s="38">
        <v>525725.1</v>
      </c>
      <c r="F527" s="38">
        <v>1713404.1</v>
      </c>
      <c r="G527" s="38">
        <v>1353149</v>
      </c>
      <c r="H527" s="38">
        <v>0</v>
      </c>
      <c r="I527" s="38">
        <v>0</v>
      </c>
      <c r="J527" s="38">
        <v>5648632.5</v>
      </c>
      <c r="K527" s="38">
        <v>3623481.8</v>
      </c>
      <c r="L527" s="38">
        <v>0</v>
      </c>
      <c r="M527" s="38">
        <v>0</v>
      </c>
      <c r="N527" s="38">
        <v>0</v>
      </c>
      <c r="O527" s="38">
        <f>SUM(Table2[[#This Row],[NDHS_Ecoli_pure1]:[Ecoli_mem2]])</f>
        <v>16735287.100000001</v>
      </c>
    </row>
    <row r="528" spans="1:15" x14ac:dyDescent="0.25">
      <c r="A528" t="s">
        <v>2817</v>
      </c>
      <c r="B528" s="38">
        <v>2093417.4</v>
      </c>
      <c r="C528" s="38">
        <v>1264248</v>
      </c>
      <c r="D528" s="38">
        <v>1245923.8999999999</v>
      </c>
      <c r="E528" s="38">
        <v>492093.16</v>
      </c>
      <c r="F528" s="38">
        <v>870874.1</v>
      </c>
      <c r="G528" s="38">
        <v>182339.34</v>
      </c>
      <c r="H528" s="38">
        <v>0</v>
      </c>
      <c r="I528" s="38">
        <v>0</v>
      </c>
      <c r="J528" s="38">
        <v>2397842.5</v>
      </c>
      <c r="K528" s="38">
        <v>4953780</v>
      </c>
      <c r="L528" s="38">
        <v>0</v>
      </c>
      <c r="M528" s="38">
        <v>0</v>
      </c>
      <c r="N528" s="38">
        <v>0</v>
      </c>
      <c r="O528" s="38">
        <f>SUM(Table2[[#This Row],[NDHS_Ecoli_pure1]:[Ecoli_mem2]])</f>
        <v>13500518.399999999</v>
      </c>
    </row>
    <row r="529" spans="1:15" x14ac:dyDescent="0.25">
      <c r="A529" t="s">
        <v>191</v>
      </c>
      <c r="B529" s="38">
        <v>165533.64000000001</v>
      </c>
      <c r="C529" s="38">
        <v>261957.78</v>
      </c>
      <c r="D529" s="38">
        <v>210409.83</v>
      </c>
      <c r="E529" s="38">
        <v>431949.75</v>
      </c>
      <c r="F529" s="38">
        <v>232633.88</v>
      </c>
      <c r="G529" s="38">
        <v>258800.69</v>
      </c>
      <c r="H529" s="38">
        <v>0</v>
      </c>
      <c r="I529" s="38">
        <v>0</v>
      </c>
      <c r="J529" s="38">
        <v>26151646</v>
      </c>
      <c r="K529" s="38">
        <v>24886400</v>
      </c>
      <c r="L529" s="38">
        <v>0</v>
      </c>
      <c r="M529" s="38">
        <v>0</v>
      </c>
      <c r="N529" s="38">
        <v>0</v>
      </c>
      <c r="O529" s="38">
        <f>SUM(Table2[[#This Row],[NDHS_Ecoli_pure1]:[Ecoli_mem2]])</f>
        <v>52599331.57</v>
      </c>
    </row>
    <row r="530" spans="1:15" x14ac:dyDescent="0.25">
      <c r="A530" t="s">
        <v>221</v>
      </c>
      <c r="B530" s="38">
        <v>1348699.4</v>
      </c>
      <c r="C530" s="38">
        <v>1018135.2</v>
      </c>
      <c r="D530" s="38">
        <v>1121029.3999999999</v>
      </c>
      <c r="E530" s="38">
        <v>424559.97</v>
      </c>
      <c r="F530" s="38">
        <v>631495.30000000005</v>
      </c>
      <c r="G530" s="38">
        <v>281029.15999999997</v>
      </c>
      <c r="H530" s="38">
        <v>0</v>
      </c>
      <c r="I530" s="38">
        <v>0</v>
      </c>
      <c r="J530" s="38">
        <v>36107276</v>
      </c>
      <c r="K530" s="38">
        <v>11957961</v>
      </c>
      <c r="L530" s="38">
        <v>0</v>
      </c>
      <c r="M530" s="38">
        <v>0</v>
      </c>
      <c r="N530" s="38">
        <v>0</v>
      </c>
      <c r="O530" s="38">
        <f>SUM(Table2[[#This Row],[NDHS_Ecoli_pure1]:[Ecoli_mem2]])</f>
        <v>52890185.43</v>
      </c>
    </row>
    <row r="531" spans="1:15" x14ac:dyDescent="0.25">
      <c r="A531" t="s">
        <v>2740</v>
      </c>
      <c r="B531" s="38">
        <v>1924921</v>
      </c>
      <c r="C531" s="38">
        <v>801531.6</v>
      </c>
      <c r="D531" s="38">
        <v>834973.5</v>
      </c>
      <c r="E531" s="38">
        <v>420207.12</v>
      </c>
      <c r="F531" s="38">
        <v>3364980.8</v>
      </c>
      <c r="G531" s="38">
        <v>1783101.4</v>
      </c>
      <c r="H531" s="38">
        <v>0</v>
      </c>
      <c r="I531" s="38">
        <v>0</v>
      </c>
      <c r="J531" s="38">
        <v>143580860</v>
      </c>
      <c r="K531" s="38">
        <v>82149220</v>
      </c>
      <c r="L531" s="38">
        <v>0</v>
      </c>
      <c r="M531" s="38">
        <v>0</v>
      </c>
      <c r="N531" s="38">
        <v>0</v>
      </c>
      <c r="O531" s="38">
        <f>SUM(Table2[[#This Row],[NDHS_Ecoli_pure1]:[Ecoli_mem2]])</f>
        <v>234859795.41999999</v>
      </c>
    </row>
    <row r="532" spans="1:15" x14ac:dyDescent="0.25">
      <c r="A532" t="s">
        <v>2628</v>
      </c>
      <c r="B532" s="38">
        <v>2187474</v>
      </c>
      <c r="C532" s="38">
        <v>1812835.4</v>
      </c>
      <c r="D532" s="38">
        <v>2425370</v>
      </c>
      <c r="E532" s="38">
        <v>403726.78</v>
      </c>
      <c r="F532" s="38">
        <v>1074436</v>
      </c>
      <c r="G532" s="38">
        <v>431130.9</v>
      </c>
      <c r="H532" s="38">
        <v>0</v>
      </c>
      <c r="I532" s="38">
        <v>0</v>
      </c>
      <c r="J532" s="38">
        <v>6288522.5</v>
      </c>
      <c r="K532" s="38">
        <v>3691221</v>
      </c>
      <c r="L532" s="38">
        <v>0</v>
      </c>
      <c r="M532" s="38">
        <v>0</v>
      </c>
      <c r="N532" s="38">
        <v>0</v>
      </c>
      <c r="O532" s="38">
        <f>SUM(Table2[[#This Row],[NDHS_Ecoli_pure1]:[Ecoli_mem2]])</f>
        <v>18314716.580000002</v>
      </c>
    </row>
    <row r="533" spans="1:15" x14ac:dyDescent="0.25">
      <c r="A533" t="s">
        <v>2231</v>
      </c>
      <c r="B533" s="38">
        <v>2139455.7999999998</v>
      </c>
      <c r="C533" s="38">
        <v>1342997.8</v>
      </c>
      <c r="D533" s="38">
        <v>2931348.2</v>
      </c>
      <c r="E533" s="38">
        <v>397913.56</v>
      </c>
      <c r="F533" s="38">
        <v>770273.56</v>
      </c>
      <c r="G533" s="38">
        <v>885916.75</v>
      </c>
      <c r="H533" s="38">
        <v>0</v>
      </c>
      <c r="I533" s="38">
        <v>0</v>
      </c>
      <c r="J533" s="38">
        <v>10981294</v>
      </c>
      <c r="K533" s="38">
        <v>8680189</v>
      </c>
      <c r="L533" s="38">
        <v>0</v>
      </c>
      <c r="M533" s="38">
        <v>0</v>
      </c>
      <c r="N533" s="38">
        <v>0</v>
      </c>
      <c r="O533" s="38">
        <f>SUM(Table2[[#This Row],[NDHS_Ecoli_pure1]:[Ecoli_mem2]])</f>
        <v>28129388.670000002</v>
      </c>
    </row>
    <row r="534" spans="1:15" x14ac:dyDescent="0.25">
      <c r="A534" t="s">
        <v>531</v>
      </c>
      <c r="B534" s="38">
        <v>456663.9</v>
      </c>
      <c r="C534" s="38">
        <v>427335.56</v>
      </c>
      <c r="D534" s="38">
        <v>311260.40000000002</v>
      </c>
      <c r="E534" s="38">
        <v>392218.88</v>
      </c>
      <c r="F534" s="38">
        <v>270306.40000000002</v>
      </c>
      <c r="G534" s="38">
        <v>148033.03</v>
      </c>
      <c r="H534" s="38">
        <v>0</v>
      </c>
      <c r="I534" s="38">
        <v>0</v>
      </c>
      <c r="J534" s="38">
        <v>6492537</v>
      </c>
      <c r="K534" s="38">
        <v>1479115</v>
      </c>
      <c r="L534" s="38">
        <v>0</v>
      </c>
      <c r="M534" s="38">
        <v>0</v>
      </c>
      <c r="N534" s="38">
        <v>0</v>
      </c>
      <c r="O534" s="38">
        <f>SUM(Table2[[#This Row],[NDHS_Ecoli_pure1]:[Ecoli_mem2]])</f>
        <v>9977470.1699999999</v>
      </c>
    </row>
    <row r="535" spans="1:15" x14ac:dyDescent="0.25">
      <c r="A535" t="s">
        <v>355</v>
      </c>
      <c r="B535" s="38">
        <v>291884.56</v>
      </c>
      <c r="C535" s="38">
        <v>305350.28000000003</v>
      </c>
      <c r="D535" s="38">
        <v>839566.1</v>
      </c>
      <c r="E535" s="38">
        <v>330035.5</v>
      </c>
      <c r="F535" s="38">
        <v>379401.53</v>
      </c>
      <c r="G535" s="38">
        <v>452930.38</v>
      </c>
      <c r="H535" s="38">
        <v>0</v>
      </c>
      <c r="I535" s="38">
        <v>0</v>
      </c>
      <c r="J535" s="38">
        <v>15159676</v>
      </c>
      <c r="K535" s="38">
        <v>5211686</v>
      </c>
      <c r="L535" s="38">
        <v>0</v>
      </c>
      <c r="M535" s="38">
        <v>0</v>
      </c>
      <c r="N535" s="38">
        <v>0</v>
      </c>
      <c r="O535" s="38">
        <f>SUM(Table2[[#This Row],[NDHS_Ecoli_pure1]:[Ecoli_mem2]])</f>
        <v>22970530.350000001</v>
      </c>
    </row>
    <row r="536" spans="1:15" x14ac:dyDescent="0.25">
      <c r="A536" t="s">
        <v>471</v>
      </c>
      <c r="B536" s="38">
        <v>339927.2</v>
      </c>
      <c r="C536" s="38">
        <v>400951.75</v>
      </c>
      <c r="D536" s="38">
        <v>222727.53</v>
      </c>
      <c r="E536" s="38">
        <v>329344.25</v>
      </c>
      <c r="F536" s="38">
        <v>321776</v>
      </c>
      <c r="G536" s="38">
        <v>146477.07999999999</v>
      </c>
      <c r="H536" s="38">
        <v>0</v>
      </c>
      <c r="I536" s="38">
        <v>0</v>
      </c>
      <c r="J536" s="38">
        <v>8077103.5</v>
      </c>
      <c r="K536" s="38">
        <v>2945461.2</v>
      </c>
      <c r="L536" s="38">
        <v>0</v>
      </c>
      <c r="M536" s="38">
        <v>0</v>
      </c>
      <c r="N536" s="38">
        <v>0</v>
      </c>
      <c r="O536" s="38">
        <f>SUM(Table2[[#This Row],[NDHS_Ecoli_pure1]:[Ecoli_mem2]])</f>
        <v>12783768.510000002</v>
      </c>
    </row>
    <row r="537" spans="1:15" x14ac:dyDescent="0.25">
      <c r="A537" t="s">
        <v>283</v>
      </c>
      <c r="B537" s="38">
        <v>221774.81</v>
      </c>
      <c r="C537" s="38">
        <v>200288.4</v>
      </c>
      <c r="D537" s="38">
        <v>347662.2</v>
      </c>
      <c r="E537" s="38">
        <v>327787.12</v>
      </c>
      <c r="F537" s="38">
        <v>275908.75</v>
      </c>
      <c r="G537" s="38">
        <v>200535.1</v>
      </c>
      <c r="H537" s="38">
        <v>0</v>
      </c>
      <c r="I537" s="38">
        <v>0</v>
      </c>
      <c r="J537" s="38">
        <v>25380944</v>
      </c>
      <c r="K537" s="38">
        <v>10039042</v>
      </c>
      <c r="L537" s="38">
        <v>0</v>
      </c>
      <c r="M537" s="38">
        <v>0</v>
      </c>
      <c r="N537" s="38">
        <v>0</v>
      </c>
      <c r="O537" s="38">
        <f>SUM(Table2[[#This Row],[NDHS_Ecoli_pure1]:[Ecoli_mem2]])</f>
        <v>36993942.379999995</v>
      </c>
    </row>
    <row r="538" spans="1:15" x14ac:dyDescent="0.25">
      <c r="A538" t="s">
        <v>3077</v>
      </c>
      <c r="B538" s="38">
        <v>601003.43999999994</v>
      </c>
      <c r="C538" s="38">
        <v>412826.72</v>
      </c>
      <c r="D538" s="38">
        <v>495964.44</v>
      </c>
      <c r="E538" s="38">
        <v>305865.8</v>
      </c>
      <c r="F538" s="38">
        <v>380622.9</v>
      </c>
      <c r="G538" s="38">
        <v>224075.2</v>
      </c>
      <c r="H538" s="38">
        <v>0</v>
      </c>
      <c r="I538" s="38">
        <v>0</v>
      </c>
      <c r="J538" s="38">
        <v>8464354</v>
      </c>
      <c r="K538" s="38">
        <v>9028804</v>
      </c>
      <c r="L538" s="38">
        <v>0</v>
      </c>
      <c r="M538" s="38">
        <v>0</v>
      </c>
      <c r="N538" s="38">
        <v>0</v>
      </c>
      <c r="O538" s="38">
        <f>SUM(Table2[[#This Row],[NDHS_Ecoli_pure1]:[Ecoli_mem2]])</f>
        <v>19913516.5</v>
      </c>
    </row>
    <row r="539" spans="1:15" x14ac:dyDescent="0.25">
      <c r="A539" t="s">
        <v>2707</v>
      </c>
      <c r="B539" s="38">
        <v>849796.75</v>
      </c>
      <c r="C539" s="38">
        <v>599118.1</v>
      </c>
      <c r="D539" s="38">
        <v>1127212</v>
      </c>
      <c r="E539" s="38">
        <v>292527.78000000003</v>
      </c>
      <c r="F539" s="38">
        <v>539635.4</v>
      </c>
      <c r="G539" s="38">
        <v>0</v>
      </c>
      <c r="H539" s="38">
        <v>0</v>
      </c>
      <c r="I539" s="38">
        <v>0</v>
      </c>
      <c r="J539" s="38">
        <v>8686643</v>
      </c>
      <c r="K539" s="38">
        <v>6006068</v>
      </c>
      <c r="L539" s="38">
        <v>0</v>
      </c>
      <c r="M539" s="38">
        <v>0</v>
      </c>
      <c r="N539" s="38">
        <v>0</v>
      </c>
      <c r="O539" s="38">
        <f>SUM(Table2[[#This Row],[NDHS_Ecoli_pure1]:[Ecoli_mem2]])</f>
        <v>18101001.030000001</v>
      </c>
    </row>
    <row r="540" spans="1:15" x14ac:dyDescent="0.25">
      <c r="A540" t="s">
        <v>275</v>
      </c>
      <c r="B540" s="38">
        <v>156871.79999999999</v>
      </c>
      <c r="C540" s="38">
        <v>0</v>
      </c>
      <c r="D540" s="38">
        <v>221897.72</v>
      </c>
      <c r="E540" s="38">
        <v>286036.65999999997</v>
      </c>
      <c r="F540" s="38">
        <v>345135.38</v>
      </c>
      <c r="G540" s="38">
        <v>196517.78</v>
      </c>
      <c r="H540" s="38">
        <v>0</v>
      </c>
      <c r="I540" s="38">
        <v>0</v>
      </c>
      <c r="J540" s="38">
        <v>19683294</v>
      </c>
      <c r="K540" s="38">
        <v>17694072</v>
      </c>
      <c r="L540" s="38">
        <v>0</v>
      </c>
      <c r="M540" s="38">
        <v>0</v>
      </c>
      <c r="N540" s="38">
        <v>0</v>
      </c>
      <c r="O540" s="38">
        <f>SUM(Table2[[#This Row],[NDHS_Ecoli_pure1]:[Ecoli_mem2]])</f>
        <v>38583825.340000004</v>
      </c>
    </row>
    <row r="541" spans="1:15" x14ac:dyDescent="0.25">
      <c r="A541" t="s">
        <v>135</v>
      </c>
      <c r="B541" s="38">
        <v>1009642.7</v>
      </c>
      <c r="C541" s="38">
        <v>709014</v>
      </c>
      <c r="D541" s="38">
        <v>759662.06</v>
      </c>
      <c r="E541" s="38">
        <v>283096.5</v>
      </c>
      <c r="F541" s="38">
        <v>479698.7</v>
      </c>
      <c r="G541" s="38">
        <v>179743.35999999999</v>
      </c>
      <c r="H541" s="38">
        <v>0</v>
      </c>
      <c r="I541" s="38">
        <v>0</v>
      </c>
      <c r="J541" s="38">
        <v>92053656</v>
      </c>
      <c r="K541" s="38">
        <v>32335490</v>
      </c>
      <c r="L541" s="38">
        <v>0</v>
      </c>
      <c r="M541" s="38">
        <v>0</v>
      </c>
      <c r="N541" s="38">
        <v>0</v>
      </c>
      <c r="O541" s="38">
        <f>SUM(Table2[[#This Row],[NDHS_Ecoli_pure1]:[Ecoli_mem2]])</f>
        <v>127810003.31999999</v>
      </c>
    </row>
    <row r="542" spans="1:15" x14ac:dyDescent="0.25">
      <c r="A542" t="s">
        <v>2392</v>
      </c>
      <c r="B542" s="38">
        <v>1327191</v>
      </c>
      <c r="C542" s="38">
        <v>592495.4</v>
      </c>
      <c r="D542" s="38">
        <v>1218999.6000000001</v>
      </c>
      <c r="E542" s="38">
        <v>266107.40000000002</v>
      </c>
      <c r="F542" s="38">
        <v>580789.19999999995</v>
      </c>
      <c r="G542" s="38">
        <v>125793.05499999999</v>
      </c>
      <c r="H542" s="38">
        <v>0</v>
      </c>
      <c r="I542" s="38">
        <v>0</v>
      </c>
      <c r="J542" s="38">
        <v>41963310</v>
      </c>
      <c r="K542" s="38">
        <v>8717437</v>
      </c>
      <c r="L542" s="38">
        <v>0</v>
      </c>
      <c r="M542" s="38">
        <v>0</v>
      </c>
      <c r="N542" s="38">
        <v>0</v>
      </c>
      <c r="O542" s="38">
        <f>SUM(Table2[[#This Row],[NDHS_Ecoli_pure1]:[Ecoli_mem2]])</f>
        <v>54792122.655000001</v>
      </c>
    </row>
    <row r="543" spans="1:15" x14ac:dyDescent="0.25">
      <c r="A543" t="s">
        <v>449</v>
      </c>
      <c r="B543" s="38">
        <v>187843.86</v>
      </c>
      <c r="C543" s="38">
        <v>142699.06</v>
      </c>
      <c r="D543" s="38">
        <v>369634.28</v>
      </c>
      <c r="E543" s="38">
        <v>253385.05</v>
      </c>
      <c r="F543" s="38">
        <v>234457.03</v>
      </c>
      <c r="G543" s="38">
        <v>225563.61</v>
      </c>
      <c r="H543" s="38">
        <v>0</v>
      </c>
      <c r="I543" s="38">
        <v>0</v>
      </c>
      <c r="J543" s="38">
        <v>9351550</v>
      </c>
      <c r="K543" s="38">
        <v>3121544</v>
      </c>
      <c r="L543" s="38">
        <v>0</v>
      </c>
      <c r="M543" s="38">
        <v>0</v>
      </c>
      <c r="N543" s="38">
        <v>0</v>
      </c>
      <c r="O543" s="38">
        <f>SUM(Table2[[#This Row],[NDHS_Ecoli_pure1]:[Ecoli_mem2]])</f>
        <v>13886676.890000001</v>
      </c>
    </row>
    <row r="544" spans="1:15" x14ac:dyDescent="0.25">
      <c r="A544" t="s">
        <v>2508</v>
      </c>
      <c r="B544" s="38">
        <v>293092.88</v>
      </c>
      <c r="C544" s="38">
        <v>71824.210000000006</v>
      </c>
      <c r="D544" s="38">
        <v>0</v>
      </c>
      <c r="E544" s="38">
        <v>250940.67</v>
      </c>
      <c r="F544" s="38">
        <v>98169.63</v>
      </c>
      <c r="G544" s="38">
        <v>0</v>
      </c>
      <c r="H544" s="38">
        <v>0</v>
      </c>
      <c r="I544" s="38">
        <v>0</v>
      </c>
      <c r="J544" s="38">
        <v>11561209</v>
      </c>
      <c r="K544" s="38">
        <v>6721644</v>
      </c>
      <c r="L544" s="38">
        <v>0</v>
      </c>
      <c r="M544" s="38">
        <v>0</v>
      </c>
      <c r="N544" s="38">
        <v>0</v>
      </c>
      <c r="O544" s="38">
        <f>SUM(Table2[[#This Row],[NDHS_Ecoli_pure1]:[Ecoli_mem2]])</f>
        <v>18996880.390000001</v>
      </c>
    </row>
    <row r="545" spans="1:15" x14ac:dyDescent="0.25">
      <c r="A545" t="s">
        <v>4231</v>
      </c>
      <c r="B545" s="38">
        <v>226164.45</v>
      </c>
      <c r="C545" s="38">
        <v>240081.61</v>
      </c>
      <c r="D545" s="38">
        <v>173890.72</v>
      </c>
      <c r="E545" s="38">
        <v>247345.9</v>
      </c>
      <c r="F545" s="38">
        <v>157705.84</v>
      </c>
      <c r="G545" s="38">
        <v>184445.28</v>
      </c>
      <c r="H545" s="38">
        <v>0</v>
      </c>
      <c r="I545" s="38">
        <v>0</v>
      </c>
      <c r="J545" s="38">
        <v>6672613.5</v>
      </c>
      <c r="K545" s="38">
        <v>7405003.5</v>
      </c>
      <c r="L545" s="38">
        <v>0</v>
      </c>
      <c r="M545" s="38">
        <v>0</v>
      </c>
      <c r="N545" s="38">
        <v>0</v>
      </c>
      <c r="O545" s="38">
        <f>SUM(Table2[[#This Row],[NDHS_Ecoli_pure1]:[Ecoli_mem2]])</f>
        <v>15307250.800000001</v>
      </c>
    </row>
    <row r="546" spans="1:15" x14ac:dyDescent="0.25">
      <c r="A546" t="s">
        <v>2142</v>
      </c>
      <c r="B546" s="38">
        <v>809061.94</v>
      </c>
      <c r="C546" s="38">
        <v>641632.19999999995</v>
      </c>
      <c r="D546" s="38">
        <v>1304395.2</v>
      </c>
      <c r="E546" s="38">
        <v>243704.3</v>
      </c>
      <c r="F546" s="38">
        <v>468126.94</v>
      </c>
      <c r="G546" s="38">
        <v>386897.72</v>
      </c>
      <c r="H546" s="38">
        <v>0</v>
      </c>
      <c r="I546" s="38">
        <v>0</v>
      </c>
      <c r="J546" s="38">
        <v>8319284.5</v>
      </c>
      <c r="K546" s="38">
        <v>2574724.7999999998</v>
      </c>
      <c r="L546" s="38">
        <v>0</v>
      </c>
      <c r="M546" s="38">
        <v>0</v>
      </c>
      <c r="N546" s="38">
        <v>0</v>
      </c>
      <c r="O546" s="38">
        <f>SUM(Table2[[#This Row],[NDHS_Ecoli_pure1]:[Ecoli_mem2]])</f>
        <v>14747827.600000001</v>
      </c>
    </row>
    <row r="547" spans="1:15" x14ac:dyDescent="0.25">
      <c r="A547" t="s">
        <v>467</v>
      </c>
      <c r="B547" s="38">
        <v>978723.4</v>
      </c>
      <c r="C547" s="38">
        <v>611244.9</v>
      </c>
      <c r="D547" s="38">
        <v>512990.88</v>
      </c>
      <c r="E547" s="38">
        <v>231436.53</v>
      </c>
      <c r="F547" s="38">
        <v>252396.97</v>
      </c>
      <c r="G547" s="38">
        <v>90712.554999999993</v>
      </c>
      <c r="H547" s="38">
        <v>0</v>
      </c>
      <c r="I547" s="38">
        <v>0</v>
      </c>
      <c r="J547" s="38">
        <v>5485838</v>
      </c>
      <c r="K547" s="38">
        <v>4794818</v>
      </c>
      <c r="L547" s="38">
        <v>0</v>
      </c>
      <c r="M547" s="38">
        <v>0</v>
      </c>
      <c r="N547" s="38">
        <v>0</v>
      </c>
      <c r="O547" s="38">
        <f>SUM(Table2[[#This Row],[NDHS_Ecoli_pure1]:[Ecoli_mem2]])</f>
        <v>12958161.234999999</v>
      </c>
    </row>
    <row r="548" spans="1:15" x14ac:dyDescent="0.25">
      <c r="A548" t="s">
        <v>2077</v>
      </c>
      <c r="B548" s="38">
        <v>1097344.8</v>
      </c>
      <c r="C548" s="38">
        <v>879867.1</v>
      </c>
      <c r="D548" s="38">
        <v>848829.8</v>
      </c>
      <c r="E548" s="38">
        <v>228268.45</v>
      </c>
      <c r="F548" s="38">
        <v>514316.34</v>
      </c>
      <c r="G548" s="38">
        <v>198553.5</v>
      </c>
      <c r="H548" s="38">
        <v>0</v>
      </c>
      <c r="I548" s="38">
        <v>0</v>
      </c>
      <c r="J548" s="38">
        <v>10560743</v>
      </c>
      <c r="K548" s="38">
        <v>10119419</v>
      </c>
      <c r="L548" s="38">
        <v>0</v>
      </c>
      <c r="M548" s="38">
        <v>0</v>
      </c>
      <c r="N548" s="38">
        <v>0</v>
      </c>
      <c r="O548" s="38">
        <f>SUM(Table2[[#This Row],[NDHS_Ecoli_pure1]:[Ecoli_mem2]])</f>
        <v>24447341.990000002</v>
      </c>
    </row>
    <row r="549" spans="1:15" x14ac:dyDescent="0.25">
      <c r="A549" t="s">
        <v>2529</v>
      </c>
      <c r="B549" s="38">
        <v>510709.78</v>
      </c>
      <c r="C549" s="38">
        <v>476052.38</v>
      </c>
      <c r="D549" s="38">
        <v>515824.1</v>
      </c>
      <c r="E549" s="38">
        <v>224640.81</v>
      </c>
      <c r="F549" s="38">
        <v>382137.3</v>
      </c>
      <c r="G549" s="38">
        <v>153947.72</v>
      </c>
      <c r="H549" s="38">
        <v>0</v>
      </c>
      <c r="I549" s="38">
        <v>0</v>
      </c>
      <c r="J549" s="38">
        <v>6026119.5</v>
      </c>
      <c r="K549" s="38">
        <v>9436900</v>
      </c>
      <c r="L549" s="38">
        <v>0</v>
      </c>
      <c r="M549" s="38">
        <v>0</v>
      </c>
      <c r="N549" s="38">
        <v>0</v>
      </c>
      <c r="O549" s="38">
        <f>SUM(Table2[[#This Row],[NDHS_Ecoli_pure1]:[Ecoli_mem2]])</f>
        <v>17726331.59</v>
      </c>
    </row>
    <row r="550" spans="1:15" x14ac:dyDescent="0.25">
      <c r="A550" t="s">
        <v>3789</v>
      </c>
      <c r="B550" s="38">
        <v>239203.28</v>
      </c>
      <c r="C550" s="38">
        <v>162240.07999999999</v>
      </c>
      <c r="D550" s="38">
        <v>432090.25</v>
      </c>
      <c r="E550" s="38">
        <v>211212.06</v>
      </c>
      <c r="F550" s="38">
        <v>290464.94</v>
      </c>
      <c r="G550" s="38">
        <v>488827.6</v>
      </c>
      <c r="H550" s="38">
        <v>0</v>
      </c>
      <c r="I550" s="38">
        <v>0</v>
      </c>
      <c r="J550" s="38">
        <v>3067935</v>
      </c>
      <c r="K550" s="38">
        <v>5593233</v>
      </c>
      <c r="L550" s="38">
        <v>0</v>
      </c>
      <c r="M550" s="38">
        <v>0</v>
      </c>
      <c r="N550" s="38">
        <v>0</v>
      </c>
      <c r="O550" s="38">
        <f>SUM(Table2[[#This Row],[NDHS_Ecoli_pure1]:[Ecoli_mem2]])</f>
        <v>10485206.210000001</v>
      </c>
    </row>
    <row r="551" spans="1:15" x14ac:dyDescent="0.25">
      <c r="A551" t="s">
        <v>2016</v>
      </c>
      <c r="B551" s="38">
        <v>1048435.06</v>
      </c>
      <c r="C551" s="38">
        <v>774675.5</v>
      </c>
      <c r="D551" s="38">
        <v>764207.94</v>
      </c>
      <c r="E551" s="38">
        <v>205636.19</v>
      </c>
      <c r="F551" s="38">
        <v>430377.12</v>
      </c>
      <c r="G551" s="38">
        <v>168041.58</v>
      </c>
      <c r="H551" s="38">
        <v>0</v>
      </c>
      <c r="I551" s="38">
        <v>0</v>
      </c>
      <c r="J551" s="38">
        <v>17952738</v>
      </c>
      <c r="K551" s="38">
        <v>14865337</v>
      </c>
      <c r="L551" s="38">
        <v>0</v>
      </c>
      <c r="M551" s="38">
        <v>0</v>
      </c>
      <c r="N551" s="38">
        <v>0</v>
      </c>
      <c r="O551" s="38">
        <f>SUM(Table2[[#This Row],[NDHS_Ecoli_pure1]:[Ecoli_mem2]])</f>
        <v>36209448.390000001</v>
      </c>
    </row>
    <row r="552" spans="1:15" x14ac:dyDescent="0.25">
      <c r="A552" t="s">
        <v>253</v>
      </c>
      <c r="B552" s="38">
        <v>82714.490000000005</v>
      </c>
      <c r="C552" s="38">
        <v>0</v>
      </c>
      <c r="D552" s="38">
        <v>100408.88</v>
      </c>
      <c r="E552" s="38">
        <v>163143.35999999999</v>
      </c>
      <c r="F552" s="38">
        <v>154788.75</v>
      </c>
      <c r="G552" s="38">
        <v>81755</v>
      </c>
      <c r="H552" s="38">
        <v>0</v>
      </c>
      <c r="I552" s="38">
        <v>0</v>
      </c>
      <c r="J552" s="38">
        <v>10202086</v>
      </c>
      <c r="K552" s="38">
        <v>9693424</v>
      </c>
      <c r="L552" s="38">
        <v>0</v>
      </c>
      <c r="M552" s="38">
        <v>0</v>
      </c>
      <c r="N552" s="38">
        <v>0</v>
      </c>
      <c r="O552" s="38">
        <f>SUM(Table2[[#This Row],[NDHS_Ecoli_pure1]:[Ecoli_mem2]])</f>
        <v>20478320.48</v>
      </c>
    </row>
    <row r="553" spans="1:15" x14ac:dyDescent="0.25">
      <c r="A553" t="s">
        <v>2516</v>
      </c>
      <c r="B553" s="38">
        <v>177502.22</v>
      </c>
      <c r="C553" s="38">
        <v>0</v>
      </c>
      <c r="D553" s="38">
        <v>0</v>
      </c>
      <c r="E553" s="38">
        <v>157825.78</v>
      </c>
      <c r="F553" s="38">
        <v>0</v>
      </c>
      <c r="G553" s="38">
        <v>0</v>
      </c>
      <c r="H553" s="38">
        <v>0</v>
      </c>
      <c r="I553" s="38">
        <v>0</v>
      </c>
      <c r="J553" s="38">
        <v>8017092.5</v>
      </c>
      <c r="K553" s="38">
        <v>4482604.5</v>
      </c>
      <c r="L553" s="38">
        <v>0</v>
      </c>
      <c r="M553" s="38">
        <v>0</v>
      </c>
      <c r="N553" s="38">
        <v>0</v>
      </c>
      <c r="O553" s="38">
        <f>SUM(Table2[[#This Row],[NDHS_Ecoli_pure1]:[Ecoli_mem2]])</f>
        <v>12835025</v>
      </c>
    </row>
    <row r="554" spans="1:15" x14ac:dyDescent="0.25">
      <c r="A554" t="s">
        <v>1511</v>
      </c>
      <c r="B554" s="38">
        <v>629905</v>
      </c>
      <c r="C554" s="38">
        <v>308940.21999999997</v>
      </c>
      <c r="D554" s="38">
        <v>302777.8</v>
      </c>
      <c r="E554" s="38">
        <v>149268.45000000001</v>
      </c>
      <c r="F554" s="38">
        <v>122162.125</v>
      </c>
      <c r="G554" s="38">
        <v>0</v>
      </c>
      <c r="H554" s="38">
        <v>0</v>
      </c>
      <c r="I554" s="38">
        <v>0</v>
      </c>
      <c r="J554" s="38">
        <v>11816874</v>
      </c>
      <c r="K554" s="38">
        <v>3886655</v>
      </c>
      <c r="L554" s="38">
        <v>0</v>
      </c>
      <c r="M554" s="38">
        <v>0</v>
      </c>
      <c r="N554" s="38">
        <v>0</v>
      </c>
      <c r="O554" s="38">
        <f>SUM(Table2[[#This Row],[NDHS_Ecoli_pure1]:[Ecoli_mem2]])</f>
        <v>17216582.594999999</v>
      </c>
    </row>
    <row r="555" spans="1:15" x14ac:dyDescent="0.25">
      <c r="A555" t="s">
        <v>487</v>
      </c>
      <c r="B555" s="38">
        <v>264762.90000000002</v>
      </c>
      <c r="C555" s="38">
        <v>237362.38</v>
      </c>
      <c r="D555" s="38">
        <v>146993.70000000001</v>
      </c>
      <c r="E555" s="38">
        <v>145969.88</v>
      </c>
      <c r="F555" s="38">
        <v>200890.02</v>
      </c>
      <c r="G555" s="38">
        <v>187768</v>
      </c>
      <c r="H555" s="38">
        <v>0</v>
      </c>
      <c r="I555" s="38">
        <v>0</v>
      </c>
      <c r="J555" s="38">
        <v>6249746.5</v>
      </c>
      <c r="K555" s="38">
        <v>4311964.5</v>
      </c>
      <c r="L555" s="38">
        <v>0</v>
      </c>
      <c r="M555" s="38">
        <v>0</v>
      </c>
      <c r="N555" s="38">
        <v>0</v>
      </c>
      <c r="O555" s="38">
        <f>SUM(Table2[[#This Row],[NDHS_Ecoli_pure1]:[Ecoli_mem2]])</f>
        <v>11745457.879999999</v>
      </c>
    </row>
    <row r="556" spans="1:15" x14ac:dyDescent="0.25">
      <c r="A556" t="s">
        <v>1631</v>
      </c>
      <c r="B556" s="38">
        <v>0</v>
      </c>
      <c r="C556" s="38">
        <v>83901.71</v>
      </c>
      <c r="D556" s="38">
        <v>0</v>
      </c>
      <c r="E556" s="38">
        <v>138113.47</v>
      </c>
      <c r="F556" s="38">
        <v>0</v>
      </c>
      <c r="G556" s="38">
        <v>0</v>
      </c>
      <c r="H556" s="38">
        <v>0</v>
      </c>
      <c r="I556" s="38">
        <v>0</v>
      </c>
      <c r="J556" s="38">
        <v>20742046</v>
      </c>
      <c r="K556" s="38">
        <v>4788660.5</v>
      </c>
      <c r="L556" s="38">
        <v>0</v>
      </c>
      <c r="M556" s="38">
        <v>0</v>
      </c>
      <c r="N556" s="38">
        <v>0</v>
      </c>
      <c r="O556" s="38">
        <f>SUM(Table2[[#This Row],[NDHS_Ecoli_pure1]:[Ecoli_mem2]])</f>
        <v>25752721.68</v>
      </c>
    </row>
    <row r="557" spans="1:15" x14ac:dyDescent="0.25">
      <c r="A557" t="s">
        <v>1799</v>
      </c>
      <c r="B557" s="38">
        <v>232348.81</v>
      </c>
      <c r="C557" s="38">
        <v>97168.516000000003</v>
      </c>
      <c r="D557" s="38">
        <v>118961.64</v>
      </c>
      <c r="E557" s="38">
        <v>134532.12</v>
      </c>
      <c r="F557" s="38">
        <v>134734.70000000001</v>
      </c>
      <c r="G557" s="38">
        <v>0</v>
      </c>
      <c r="H557" s="38">
        <v>0</v>
      </c>
      <c r="I557" s="38">
        <v>0</v>
      </c>
      <c r="J557" s="38">
        <v>11422361</v>
      </c>
      <c r="K557" s="38">
        <v>4350927</v>
      </c>
      <c r="L557" s="38">
        <v>0</v>
      </c>
      <c r="M557" s="38">
        <v>0</v>
      </c>
      <c r="N557" s="38">
        <v>0</v>
      </c>
      <c r="O557" s="38">
        <f>SUM(Table2[[#This Row],[NDHS_Ecoli_pure1]:[Ecoli_mem2]])</f>
        <v>16491033.786</v>
      </c>
    </row>
    <row r="558" spans="1:15" x14ac:dyDescent="0.25">
      <c r="A558" t="s">
        <v>2263</v>
      </c>
      <c r="B558" s="38">
        <v>510653.1</v>
      </c>
      <c r="C558" s="38">
        <v>376027.28</v>
      </c>
      <c r="D558" s="38">
        <v>392460.97</v>
      </c>
      <c r="E558" s="38">
        <v>112860.766</v>
      </c>
      <c r="F558" s="38">
        <v>231596.66</v>
      </c>
      <c r="G558" s="38">
        <v>0</v>
      </c>
      <c r="H558" s="38">
        <v>0</v>
      </c>
      <c r="I558" s="38">
        <v>0</v>
      </c>
      <c r="J558" s="38">
        <v>14337614</v>
      </c>
      <c r="K558" s="38">
        <v>4602600</v>
      </c>
      <c r="L558" s="38">
        <v>0</v>
      </c>
      <c r="M558" s="38">
        <v>0</v>
      </c>
      <c r="N558" s="38">
        <v>0</v>
      </c>
      <c r="O558" s="38">
        <f>SUM(Table2[[#This Row],[NDHS_Ecoli_pure1]:[Ecoli_mem2]])</f>
        <v>20563812.776000001</v>
      </c>
    </row>
    <row r="559" spans="1:15" x14ac:dyDescent="0.25">
      <c r="A559" t="s">
        <v>437</v>
      </c>
      <c r="B559" s="38">
        <v>500558.44</v>
      </c>
      <c r="C559" s="38">
        <v>343447.66</v>
      </c>
      <c r="D559" s="38">
        <v>335720.44</v>
      </c>
      <c r="E559" s="38">
        <v>106947.69</v>
      </c>
      <c r="F559" s="38">
        <v>254142.17</v>
      </c>
      <c r="G559" s="38">
        <v>53205.03</v>
      </c>
      <c r="H559" s="38">
        <v>0</v>
      </c>
      <c r="I559" s="38">
        <v>0</v>
      </c>
      <c r="J559" s="38">
        <v>7763430</v>
      </c>
      <c r="K559" s="38">
        <v>5572251</v>
      </c>
      <c r="L559" s="38">
        <v>0</v>
      </c>
      <c r="M559" s="38">
        <v>0</v>
      </c>
      <c r="N559" s="38">
        <v>0</v>
      </c>
      <c r="O559" s="38">
        <f>SUM(Table2[[#This Row],[NDHS_Ecoli_pure1]:[Ecoli_mem2]])</f>
        <v>14929702.43</v>
      </c>
    </row>
    <row r="560" spans="1:15" x14ac:dyDescent="0.25">
      <c r="A560" t="s">
        <v>495</v>
      </c>
      <c r="B560" s="38">
        <v>229835.75</v>
      </c>
      <c r="C560" s="38">
        <v>239755.53</v>
      </c>
      <c r="D560" s="38">
        <v>254896.62</v>
      </c>
      <c r="E560" s="38">
        <v>93974.44</v>
      </c>
      <c r="F560" s="38">
        <v>0</v>
      </c>
      <c r="G560" s="38">
        <v>161326.22</v>
      </c>
      <c r="H560" s="38">
        <v>0</v>
      </c>
      <c r="I560" s="38">
        <v>0</v>
      </c>
      <c r="J560" s="38">
        <v>6713257</v>
      </c>
      <c r="K560" s="38">
        <v>3755288.5</v>
      </c>
      <c r="L560" s="38">
        <v>0</v>
      </c>
      <c r="M560" s="38">
        <v>0</v>
      </c>
      <c r="N560" s="38">
        <v>0</v>
      </c>
      <c r="O560" s="38">
        <f>SUM(Table2[[#This Row],[NDHS_Ecoli_pure1]:[Ecoli_mem2]])</f>
        <v>11448334.060000001</v>
      </c>
    </row>
    <row r="561" spans="1:15" x14ac:dyDescent="0.25">
      <c r="A561" t="s">
        <v>2618</v>
      </c>
      <c r="B561" s="38">
        <v>0</v>
      </c>
      <c r="C561" s="38">
        <v>59658.824000000001</v>
      </c>
      <c r="D561" s="38">
        <v>0</v>
      </c>
      <c r="E561" s="38">
        <v>81077.835999999996</v>
      </c>
      <c r="F561" s="38">
        <v>0</v>
      </c>
      <c r="G561" s="38">
        <v>0</v>
      </c>
      <c r="H561" s="38">
        <v>0</v>
      </c>
      <c r="I561" s="38">
        <v>0</v>
      </c>
      <c r="J561" s="38">
        <v>11640851</v>
      </c>
      <c r="K561" s="38">
        <v>1184828.3999999999</v>
      </c>
      <c r="L561" s="38">
        <v>0</v>
      </c>
      <c r="M561" s="38">
        <v>0</v>
      </c>
      <c r="N561" s="38">
        <v>0</v>
      </c>
      <c r="O561" s="38">
        <f>SUM(Table2[[#This Row],[NDHS_Ecoli_pure1]:[Ecoli_mem2]])</f>
        <v>12966416.060000001</v>
      </c>
    </row>
    <row r="562" spans="1:15" x14ac:dyDescent="0.25">
      <c r="A562" t="s">
        <v>2180</v>
      </c>
      <c r="B562" s="38">
        <v>210006.89</v>
      </c>
      <c r="C562" s="38">
        <v>84439.81</v>
      </c>
      <c r="D562" s="38">
        <v>0</v>
      </c>
      <c r="E562" s="38">
        <v>80164.625</v>
      </c>
      <c r="F562" s="38">
        <v>0</v>
      </c>
      <c r="G562" s="38">
        <v>0</v>
      </c>
      <c r="H562" s="38">
        <v>0</v>
      </c>
      <c r="I562" s="38">
        <v>0</v>
      </c>
      <c r="J562" s="38">
        <v>9818768</v>
      </c>
      <c r="K562" s="38">
        <v>4022010.2</v>
      </c>
      <c r="L562" s="38">
        <v>0</v>
      </c>
      <c r="M562" s="38">
        <v>0</v>
      </c>
      <c r="N562" s="38">
        <v>0</v>
      </c>
      <c r="O562" s="38">
        <f>SUM(Table2[[#This Row],[NDHS_Ecoli_pure1]:[Ecoli_mem2]])</f>
        <v>14215389.524999999</v>
      </c>
    </row>
    <row r="563" spans="1:15" x14ac:dyDescent="0.25">
      <c r="A563" t="s">
        <v>407</v>
      </c>
      <c r="B563" s="38">
        <v>618329.75</v>
      </c>
      <c r="C563" s="38">
        <v>429840.88</v>
      </c>
      <c r="D563" s="38">
        <v>515790.47</v>
      </c>
      <c r="E563" s="38">
        <v>73336.399999999994</v>
      </c>
      <c r="F563" s="38">
        <v>288084.56</v>
      </c>
      <c r="G563" s="38">
        <v>72681.429999999993</v>
      </c>
      <c r="H563" s="38">
        <v>0</v>
      </c>
      <c r="I563" s="38">
        <v>0</v>
      </c>
      <c r="J563" s="38">
        <v>11135210</v>
      </c>
      <c r="K563" s="38">
        <v>3759258.5</v>
      </c>
      <c r="L563" s="38">
        <v>0</v>
      </c>
      <c r="M563" s="38">
        <v>0</v>
      </c>
      <c r="N563" s="38">
        <v>0</v>
      </c>
      <c r="O563" s="38">
        <f>SUM(Table2[[#This Row],[NDHS_Ecoli_pure1]:[Ecoli_mem2]])</f>
        <v>16892531.990000002</v>
      </c>
    </row>
    <row r="564" spans="1:15" x14ac:dyDescent="0.25">
      <c r="A564" t="s">
        <v>4316</v>
      </c>
      <c r="B564" s="38">
        <v>0</v>
      </c>
      <c r="C564" s="38">
        <v>0</v>
      </c>
      <c r="D564" s="38">
        <v>53634.555</v>
      </c>
      <c r="E564" s="38">
        <v>67823.44</v>
      </c>
      <c r="F564" s="38">
        <v>140297.23000000001</v>
      </c>
      <c r="G564" s="38">
        <v>0</v>
      </c>
      <c r="H564" s="38">
        <v>0</v>
      </c>
      <c r="I564" s="38">
        <v>0</v>
      </c>
      <c r="J564" s="38">
        <v>7502883</v>
      </c>
      <c r="K564" s="38">
        <v>7104337.5</v>
      </c>
      <c r="L564" s="38">
        <v>0</v>
      </c>
      <c r="M564" s="38">
        <v>0</v>
      </c>
      <c r="N564" s="38">
        <v>0</v>
      </c>
      <c r="O564" s="38">
        <f>SUM(Table2[[#This Row],[NDHS_Ecoli_pure1]:[Ecoli_mem2]])</f>
        <v>14868975.725</v>
      </c>
    </row>
    <row r="565" spans="1:15" x14ac:dyDescent="0.25">
      <c r="A565" t="s">
        <v>2611</v>
      </c>
      <c r="B565" s="38">
        <v>0</v>
      </c>
      <c r="C565" s="38">
        <v>0</v>
      </c>
      <c r="D565" s="38">
        <v>0</v>
      </c>
      <c r="E565" s="38">
        <v>62986.68</v>
      </c>
      <c r="F565" s="38">
        <v>0</v>
      </c>
      <c r="G565" s="38">
        <v>0</v>
      </c>
      <c r="H565" s="38">
        <v>0</v>
      </c>
      <c r="I565" s="38">
        <v>0</v>
      </c>
      <c r="J565" s="38">
        <v>11065735</v>
      </c>
      <c r="K565" s="38">
        <v>1032059.8</v>
      </c>
      <c r="L565" s="38">
        <v>0</v>
      </c>
      <c r="M565" s="38">
        <v>0</v>
      </c>
      <c r="N565" s="38">
        <v>0</v>
      </c>
      <c r="O565" s="38">
        <f>SUM(Table2[[#This Row],[NDHS_Ecoli_pure1]:[Ecoli_mem2]])</f>
        <v>12160781.48</v>
      </c>
    </row>
    <row r="566" spans="1:15" x14ac:dyDescent="0.25">
      <c r="A566" t="s">
        <v>3629</v>
      </c>
      <c r="B566" s="38">
        <v>0</v>
      </c>
      <c r="C566" s="38">
        <v>0</v>
      </c>
      <c r="D566" s="38">
        <v>0</v>
      </c>
      <c r="E566" s="38">
        <v>60546.523000000001</v>
      </c>
      <c r="F566" s="38">
        <v>0</v>
      </c>
      <c r="G566" s="38">
        <v>0</v>
      </c>
      <c r="H566" s="38">
        <v>0</v>
      </c>
      <c r="I566" s="38">
        <v>0</v>
      </c>
      <c r="J566" s="38">
        <v>8099141</v>
      </c>
      <c r="K566" s="38">
        <v>2767454.2</v>
      </c>
      <c r="L566" s="38">
        <v>0</v>
      </c>
      <c r="M566" s="38">
        <v>0</v>
      </c>
      <c r="N566" s="38">
        <v>0</v>
      </c>
      <c r="O566" s="38">
        <f>SUM(Table2[[#This Row],[NDHS_Ecoli_pure1]:[Ecoli_mem2]])</f>
        <v>10927141.723000001</v>
      </c>
    </row>
    <row r="567" spans="1:15" x14ac:dyDescent="0.25">
      <c r="A567" t="s">
        <v>4314</v>
      </c>
      <c r="B567" s="38">
        <v>0</v>
      </c>
      <c r="C567" s="38">
        <v>0</v>
      </c>
      <c r="D567" s="38">
        <v>0</v>
      </c>
      <c r="E567" s="38">
        <v>57229.75</v>
      </c>
      <c r="F567" s="38">
        <v>84278.22</v>
      </c>
      <c r="G567" s="38">
        <v>0</v>
      </c>
      <c r="H567" s="38">
        <v>0</v>
      </c>
      <c r="I567" s="38">
        <v>0</v>
      </c>
      <c r="J567" s="38">
        <v>5284615</v>
      </c>
      <c r="K567" s="38">
        <v>5127136.5</v>
      </c>
      <c r="L567" s="38">
        <v>0</v>
      </c>
      <c r="M567" s="38">
        <v>0</v>
      </c>
      <c r="N567" s="38">
        <v>0</v>
      </c>
      <c r="O567" s="38">
        <f>SUM(Table2[[#This Row],[NDHS_Ecoli_pure1]:[Ecoli_mem2]])</f>
        <v>10553259.469999999</v>
      </c>
    </row>
    <row r="568" spans="1:15" x14ac:dyDescent="0.25">
      <c r="A568" t="s">
        <v>2261</v>
      </c>
      <c r="B568" s="38">
        <v>372598.28</v>
      </c>
      <c r="C568" s="38">
        <v>283468.62</v>
      </c>
      <c r="D568" s="38">
        <v>358791.3</v>
      </c>
      <c r="E568" s="38">
        <v>55913.597999999998</v>
      </c>
      <c r="F568" s="38">
        <v>191896.2</v>
      </c>
      <c r="G568" s="38">
        <v>279177.90000000002</v>
      </c>
      <c r="H568" s="38">
        <v>0</v>
      </c>
      <c r="I568" s="38">
        <v>0</v>
      </c>
      <c r="J568" s="38">
        <v>6061945</v>
      </c>
      <c r="K568" s="38">
        <v>3679176.5</v>
      </c>
      <c r="L568" s="38">
        <v>0</v>
      </c>
      <c r="M568" s="38">
        <v>0</v>
      </c>
      <c r="N568" s="38">
        <v>0</v>
      </c>
      <c r="O568" s="38">
        <f>SUM(Table2[[#This Row],[NDHS_Ecoli_pure1]:[Ecoli_mem2]])</f>
        <v>11282967.398</v>
      </c>
    </row>
    <row r="569" spans="1:15" x14ac:dyDescent="0.25">
      <c r="A569" t="s">
        <v>523</v>
      </c>
      <c r="B569" s="38">
        <v>340592.2</v>
      </c>
      <c r="C569" s="38">
        <v>226668.03</v>
      </c>
      <c r="D569" s="38">
        <v>213493.84</v>
      </c>
      <c r="E569" s="38">
        <v>54986.402000000002</v>
      </c>
      <c r="F569" s="38">
        <v>148770.34</v>
      </c>
      <c r="G569" s="38">
        <v>0</v>
      </c>
      <c r="H569" s="38">
        <v>0</v>
      </c>
      <c r="I569" s="38">
        <v>0</v>
      </c>
      <c r="J569" s="38">
        <v>5245205.5</v>
      </c>
      <c r="K569" s="38">
        <v>3936683</v>
      </c>
      <c r="L569" s="38">
        <v>0</v>
      </c>
      <c r="M569" s="38">
        <v>0</v>
      </c>
      <c r="N569" s="38">
        <v>0</v>
      </c>
      <c r="O569" s="38">
        <f>SUM(Table2[[#This Row],[NDHS_Ecoli_pure1]:[Ecoli_mem2]])</f>
        <v>10166399.311999999</v>
      </c>
    </row>
    <row r="570" spans="1:15" x14ac:dyDescent="0.25">
      <c r="A570" t="s">
        <v>1245</v>
      </c>
      <c r="B570" s="38">
        <v>0</v>
      </c>
      <c r="C570" s="38">
        <v>0</v>
      </c>
      <c r="D570" s="38">
        <v>877431200</v>
      </c>
      <c r="E570" s="38">
        <v>0</v>
      </c>
      <c r="F570" s="38">
        <v>0</v>
      </c>
      <c r="G570" s="38">
        <v>0</v>
      </c>
      <c r="H570" s="38">
        <v>0</v>
      </c>
      <c r="I570" s="38">
        <v>0</v>
      </c>
      <c r="J570" s="38">
        <v>0</v>
      </c>
      <c r="K570" s="38">
        <v>0</v>
      </c>
      <c r="L570" s="38">
        <v>0</v>
      </c>
      <c r="M570" s="38">
        <v>0</v>
      </c>
      <c r="N570" s="38">
        <v>0</v>
      </c>
      <c r="O570" s="38">
        <f>SUM(Table2[[#This Row],[NDHS_Ecoli_pure1]:[Ecoli_mem2]])</f>
        <v>877431200</v>
      </c>
    </row>
    <row r="571" spans="1:15" x14ac:dyDescent="0.25">
      <c r="A571" t="s">
        <v>1249</v>
      </c>
      <c r="B571" s="38">
        <v>0</v>
      </c>
      <c r="C571" s="38">
        <v>0</v>
      </c>
      <c r="D571" s="38">
        <v>74257576</v>
      </c>
      <c r="E571" s="38">
        <v>0</v>
      </c>
      <c r="F571" s="38">
        <v>0</v>
      </c>
      <c r="G571" s="38">
        <v>0</v>
      </c>
      <c r="H571" s="38">
        <v>0</v>
      </c>
      <c r="I571" s="38">
        <v>0</v>
      </c>
      <c r="J571" s="38">
        <v>0</v>
      </c>
      <c r="K571" s="38">
        <v>0</v>
      </c>
      <c r="L571" s="38">
        <v>0</v>
      </c>
      <c r="M571" s="38">
        <v>0</v>
      </c>
      <c r="N571" s="38">
        <v>0</v>
      </c>
      <c r="O571" s="38">
        <f>SUM(Table2[[#This Row],[NDHS_Ecoli_pure1]:[Ecoli_mem2]])</f>
        <v>74257576</v>
      </c>
    </row>
    <row r="572" spans="1:15" x14ac:dyDescent="0.25">
      <c r="A572" t="s">
        <v>1251</v>
      </c>
      <c r="B572" s="38">
        <v>0</v>
      </c>
      <c r="C572" s="38">
        <v>0</v>
      </c>
      <c r="D572" s="38">
        <v>42356196</v>
      </c>
      <c r="E572" s="38">
        <v>0</v>
      </c>
      <c r="F572" s="38">
        <v>0</v>
      </c>
      <c r="G572" s="38">
        <v>0</v>
      </c>
      <c r="H572" s="38">
        <v>0</v>
      </c>
      <c r="I572" s="38">
        <v>0</v>
      </c>
      <c r="J572" s="38">
        <v>0</v>
      </c>
      <c r="K572" s="38">
        <v>0</v>
      </c>
      <c r="L572" s="38">
        <v>0</v>
      </c>
      <c r="M572" s="38">
        <v>0</v>
      </c>
      <c r="N572" s="38">
        <v>0</v>
      </c>
      <c r="O572" s="38">
        <f>SUM(Table2[[#This Row],[NDHS_Ecoli_pure1]:[Ecoli_mem2]])</f>
        <v>42356196</v>
      </c>
    </row>
    <row r="573" spans="1:15" x14ac:dyDescent="0.25">
      <c r="A573" t="s">
        <v>4176</v>
      </c>
      <c r="B573" s="38">
        <v>1053362.1000000001</v>
      </c>
      <c r="C573" s="38">
        <v>2067075.4</v>
      </c>
      <c r="D573" s="38">
        <v>2567336.2000000002</v>
      </c>
      <c r="E573" s="38">
        <v>0</v>
      </c>
      <c r="F573" s="38">
        <v>1121188.1000000001</v>
      </c>
      <c r="G573" s="38">
        <v>0</v>
      </c>
      <c r="H573" s="38">
        <v>0</v>
      </c>
      <c r="I573" s="38">
        <v>0</v>
      </c>
      <c r="J573" s="38">
        <v>2749532.2</v>
      </c>
      <c r="K573" s="38">
        <v>4877934.5</v>
      </c>
      <c r="L573" s="38">
        <v>0</v>
      </c>
      <c r="M573" s="38">
        <v>0</v>
      </c>
      <c r="N573" s="38">
        <v>0</v>
      </c>
      <c r="O573" s="38">
        <f>SUM(Table2[[#This Row],[NDHS_Ecoli_pure1]:[Ecoli_mem2]])</f>
        <v>14436428.5</v>
      </c>
    </row>
    <row r="574" spans="1:15" x14ac:dyDescent="0.25">
      <c r="A574" t="s">
        <v>3274</v>
      </c>
      <c r="B574" s="38">
        <v>0</v>
      </c>
      <c r="C574" s="38">
        <v>0</v>
      </c>
      <c r="D574" s="38">
        <v>1607450.1</v>
      </c>
      <c r="E574" s="38">
        <v>0</v>
      </c>
      <c r="F574" s="38">
        <v>0</v>
      </c>
      <c r="G574" s="38">
        <v>0</v>
      </c>
      <c r="H574" s="38">
        <v>0</v>
      </c>
      <c r="I574" s="38">
        <v>0</v>
      </c>
      <c r="J574" s="38">
        <v>12961535</v>
      </c>
      <c r="K574" s="38">
        <v>4976656</v>
      </c>
      <c r="L574" s="38">
        <v>0</v>
      </c>
      <c r="M574" s="38">
        <v>0</v>
      </c>
      <c r="N574" s="38">
        <v>0</v>
      </c>
      <c r="O574" s="38">
        <f>SUM(Table2[[#This Row],[NDHS_Ecoli_pure1]:[Ecoli_mem2]])</f>
        <v>19545641.100000001</v>
      </c>
    </row>
    <row r="575" spans="1:15" x14ac:dyDescent="0.25">
      <c r="A575" t="s">
        <v>305</v>
      </c>
      <c r="B575" s="38">
        <v>809641.4</v>
      </c>
      <c r="C575" s="38">
        <v>813003</v>
      </c>
      <c r="D575" s="38">
        <v>1329351.1000000001</v>
      </c>
      <c r="E575" s="38">
        <v>0</v>
      </c>
      <c r="F575" s="38">
        <v>543947.19999999995</v>
      </c>
      <c r="G575" s="38">
        <v>744826.8</v>
      </c>
      <c r="H575" s="38">
        <v>0</v>
      </c>
      <c r="I575" s="38">
        <v>0</v>
      </c>
      <c r="J575" s="38">
        <v>15916436</v>
      </c>
      <c r="K575" s="38">
        <v>11051088</v>
      </c>
      <c r="L575" s="38">
        <v>0</v>
      </c>
      <c r="M575" s="38">
        <v>0</v>
      </c>
      <c r="N575" s="38">
        <v>0</v>
      </c>
      <c r="O575" s="38">
        <f>SUM(Table2[[#This Row],[NDHS_Ecoli_pure1]:[Ecoli_mem2]])</f>
        <v>31208293.5</v>
      </c>
    </row>
    <row r="576" spans="1:15" x14ac:dyDescent="0.25">
      <c r="A576" t="s">
        <v>109</v>
      </c>
      <c r="B576" s="38">
        <v>364496.9</v>
      </c>
      <c r="C576" s="38">
        <v>320655.40000000002</v>
      </c>
      <c r="D576" s="38">
        <v>284058.7</v>
      </c>
      <c r="E576" s="38">
        <v>0</v>
      </c>
      <c r="F576" s="38">
        <v>148222.82999999999</v>
      </c>
      <c r="G576" s="38">
        <v>0</v>
      </c>
      <c r="H576" s="38">
        <v>0</v>
      </c>
      <c r="I576" s="38">
        <v>0</v>
      </c>
      <c r="J576" s="38">
        <v>106162180</v>
      </c>
      <c r="K576" s="38">
        <v>76952820</v>
      </c>
      <c r="L576" s="38">
        <v>0</v>
      </c>
      <c r="M576" s="38">
        <v>0</v>
      </c>
      <c r="N576" s="38">
        <v>0</v>
      </c>
      <c r="O576" s="38">
        <f>SUM(Table2[[#This Row],[NDHS_Ecoli_pure1]:[Ecoli_mem2]])</f>
        <v>184232433.82999998</v>
      </c>
    </row>
    <row r="577" spans="1:15" x14ac:dyDescent="0.25">
      <c r="A577" t="s">
        <v>1846</v>
      </c>
      <c r="B577" s="38">
        <v>415294.75</v>
      </c>
      <c r="C577" s="38">
        <v>164517.81</v>
      </c>
      <c r="D577" s="38">
        <v>238525.12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42545476</v>
      </c>
      <c r="K577" s="38">
        <v>14504471</v>
      </c>
      <c r="L577" s="38">
        <v>0</v>
      </c>
      <c r="M577" s="38">
        <v>0</v>
      </c>
      <c r="N577" s="38">
        <v>0</v>
      </c>
      <c r="O577" s="38">
        <f>SUM(Table2[[#This Row],[NDHS_Ecoli_pure1]:[Ecoli_mem2]])</f>
        <v>57868284.68</v>
      </c>
    </row>
    <row r="578" spans="1:15" x14ac:dyDescent="0.25">
      <c r="A578" t="s">
        <v>1757</v>
      </c>
      <c r="B578" s="38">
        <v>184481.22</v>
      </c>
      <c r="C578" s="38">
        <v>0</v>
      </c>
      <c r="D578" s="38">
        <v>137816.89000000001</v>
      </c>
      <c r="E578" s="38">
        <v>0</v>
      </c>
      <c r="F578" s="38">
        <v>0</v>
      </c>
      <c r="G578" s="38">
        <v>0</v>
      </c>
      <c r="H578" s="38">
        <v>0</v>
      </c>
      <c r="I578" s="38">
        <v>0</v>
      </c>
      <c r="J578" s="38">
        <v>7783780.5</v>
      </c>
      <c r="K578" s="38">
        <v>9401837</v>
      </c>
      <c r="L578" s="38">
        <v>0</v>
      </c>
      <c r="M578" s="38">
        <v>0</v>
      </c>
      <c r="N578" s="38">
        <v>0</v>
      </c>
      <c r="O578" s="38">
        <f>SUM(Table2[[#This Row],[NDHS_Ecoli_pure1]:[Ecoli_mem2]])</f>
        <v>17507915.609999999</v>
      </c>
    </row>
    <row r="579" spans="1:15" x14ac:dyDescent="0.25">
      <c r="A579" t="s">
        <v>1532</v>
      </c>
      <c r="B579" s="38">
        <v>280743.34000000003</v>
      </c>
      <c r="C579" s="38">
        <v>218797.83</v>
      </c>
      <c r="D579" s="38">
        <v>134247.35999999999</v>
      </c>
      <c r="E579" s="38">
        <v>0</v>
      </c>
      <c r="F579" s="38">
        <v>100200.9</v>
      </c>
      <c r="G579" s="38">
        <v>0</v>
      </c>
      <c r="H579" s="38">
        <v>0</v>
      </c>
      <c r="I579" s="38">
        <v>0</v>
      </c>
      <c r="J579" s="38">
        <v>14193991</v>
      </c>
      <c r="K579" s="38">
        <v>6375016</v>
      </c>
      <c r="L579" s="38">
        <v>0</v>
      </c>
      <c r="M579" s="38">
        <v>0</v>
      </c>
      <c r="N579" s="38">
        <v>0</v>
      </c>
      <c r="O579" s="38">
        <f>SUM(Table2[[#This Row],[NDHS_Ecoli_pure1]:[Ecoli_mem2]])</f>
        <v>21302996.43</v>
      </c>
    </row>
    <row r="580" spans="1:15" x14ac:dyDescent="0.25">
      <c r="A580" t="s">
        <v>201</v>
      </c>
      <c r="B580" s="38">
        <v>125916.51</v>
      </c>
      <c r="C580" s="38">
        <v>91291.13</v>
      </c>
      <c r="D580" s="38">
        <v>118449.234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38432500</v>
      </c>
      <c r="K580" s="38">
        <v>19706676</v>
      </c>
      <c r="L580" s="38">
        <v>0</v>
      </c>
      <c r="M580" s="38">
        <v>0</v>
      </c>
      <c r="N580" s="38">
        <v>0</v>
      </c>
      <c r="O580" s="38">
        <f>SUM(Table2[[#This Row],[NDHS_Ecoli_pure1]:[Ecoli_mem2]])</f>
        <v>58474832.873999998</v>
      </c>
    </row>
    <row r="581" spans="1:15" x14ac:dyDescent="0.25">
      <c r="A581" t="s">
        <v>1622</v>
      </c>
      <c r="B581" s="38">
        <v>0</v>
      </c>
      <c r="C581" s="38">
        <v>0</v>
      </c>
      <c r="D581" s="38">
        <v>68953.36</v>
      </c>
      <c r="E581" s="38">
        <v>0</v>
      </c>
      <c r="F581" s="38">
        <v>0</v>
      </c>
      <c r="G581" s="38">
        <v>0</v>
      </c>
      <c r="H581" s="38">
        <v>0</v>
      </c>
      <c r="I581" s="38">
        <v>0</v>
      </c>
      <c r="J581" s="38">
        <v>12878000</v>
      </c>
      <c r="K581" s="38">
        <v>4595297.5</v>
      </c>
      <c r="L581" s="38">
        <v>0</v>
      </c>
      <c r="M581" s="38">
        <v>0</v>
      </c>
      <c r="N581" s="38">
        <v>0</v>
      </c>
      <c r="O581" s="38">
        <f>SUM(Table2[[#This Row],[NDHS_Ecoli_pure1]:[Ecoli_mem2]])</f>
        <v>17542250.859999999</v>
      </c>
    </row>
    <row r="582" spans="1:15" x14ac:dyDescent="0.25">
      <c r="A582" t="s">
        <v>121</v>
      </c>
      <c r="B582" s="38">
        <v>0</v>
      </c>
      <c r="C582" s="38">
        <v>0</v>
      </c>
      <c r="D582" s="38">
        <v>0</v>
      </c>
      <c r="E582" s="38">
        <v>0</v>
      </c>
      <c r="F582" s="38">
        <v>0</v>
      </c>
      <c r="G582" s="38">
        <v>0</v>
      </c>
      <c r="H582" s="38">
        <v>0</v>
      </c>
      <c r="I582" s="38">
        <v>0</v>
      </c>
      <c r="J582" s="38">
        <v>73083224</v>
      </c>
      <c r="K582" s="38">
        <v>78286340</v>
      </c>
      <c r="L582" s="38">
        <v>0</v>
      </c>
      <c r="M582" s="38">
        <v>0</v>
      </c>
      <c r="N582" s="38">
        <v>0</v>
      </c>
      <c r="O582" s="38">
        <f>SUM(Table2[[#This Row],[NDHS_Ecoli_pure1]:[Ecoli_mem2]])</f>
        <v>151369564</v>
      </c>
    </row>
    <row r="583" spans="1:15" x14ac:dyDescent="0.25">
      <c r="A583" t="s">
        <v>849</v>
      </c>
      <c r="B583" s="38">
        <v>0</v>
      </c>
      <c r="C583" s="38">
        <v>0</v>
      </c>
      <c r="D583" s="38">
        <v>0</v>
      </c>
      <c r="E583" s="38">
        <v>0</v>
      </c>
      <c r="F583" s="38">
        <v>0</v>
      </c>
      <c r="G583" s="38">
        <v>0</v>
      </c>
      <c r="H583" s="38">
        <v>0</v>
      </c>
      <c r="I583" s="38">
        <v>0</v>
      </c>
      <c r="J583" s="38">
        <v>80961544</v>
      </c>
      <c r="K583" s="38">
        <v>42947164</v>
      </c>
      <c r="L583" s="38">
        <v>0</v>
      </c>
      <c r="M583" s="38">
        <v>0</v>
      </c>
      <c r="N583" s="38">
        <v>0</v>
      </c>
      <c r="O583" s="38">
        <f>SUM(Table2[[#This Row],[NDHS_Ecoli_pure1]:[Ecoli_mem2]])</f>
        <v>123908708</v>
      </c>
    </row>
    <row r="584" spans="1:15" x14ac:dyDescent="0.25">
      <c r="A584" t="s">
        <v>850</v>
      </c>
      <c r="B584" s="38">
        <v>0</v>
      </c>
      <c r="C584" s="38">
        <v>0</v>
      </c>
      <c r="D584" s="38">
        <v>0</v>
      </c>
      <c r="E584" s="38">
        <v>0</v>
      </c>
      <c r="F584" s="38">
        <v>0</v>
      </c>
      <c r="G584" s="38">
        <v>0</v>
      </c>
      <c r="H584" s="38">
        <v>0</v>
      </c>
      <c r="I584" s="38">
        <v>0</v>
      </c>
      <c r="J584" s="38">
        <v>72549020</v>
      </c>
      <c r="K584" s="38">
        <v>39001944</v>
      </c>
      <c r="L584" s="38">
        <v>0</v>
      </c>
      <c r="M584" s="38">
        <v>0</v>
      </c>
      <c r="N584" s="38">
        <v>0</v>
      </c>
      <c r="O584" s="38">
        <f>SUM(Table2[[#This Row],[NDHS_Ecoli_pure1]:[Ecoli_mem2]])</f>
        <v>111550964</v>
      </c>
    </row>
    <row r="585" spans="1:15" x14ac:dyDescent="0.25">
      <c r="A585" t="s">
        <v>3017</v>
      </c>
      <c r="B585" s="38">
        <v>0</v>
      </c>
      <c r="C585" s="38">
        <v>0</v>
      </c>
      <c r="D585" s="38">
        <v>0</v>
      </c>
      <c r="E585" s="38">
        <v>0</v>
      </c>
      <c r="F585" s="38">
        <v>0</v>
      </c>
      <c r="G585" s="38">
        <v>0</v>
      </c>
      <c r="H585" s="38">
        <v>0</v>
      </c>
      <c r="I585" s="38">
        <v>0</v>
      </c>
      <c r="J585" s="38">
        <v>70775000</v>
      </c>
      <c r="K585" s="38">
        <v>38059750</v>
      </c>
      <c r="L585" s="38">
        <v>0</v>
      </c>
      <c r="M585" s="38">
        <v>0</v>
      </c>
      <c r="N585" s="38">
        <v>0</v>
      </c>
      <c r="O585" s="38">
        <f>SUM(Table2[[#This Row],[NDHS_Ecoli_pure1]:[Ecoli_mem2]])</f>
        <v>108834750</v>
      </c>
    </row>
    <row r="586" spans="1:15" x14ac:dyDescent="0.25">
      <c r="A586" t="s">
        <v>1664</v>
      </c>
      <c r="B586" s="38">
        <v>241705.72</v>
      </c>
      <c r="C586" s="38">
        <v>204445.52</v>
      </c>
      <c r="D586" s="38">
        <v>0</v>
      </c>
      <c r="E586" s="38">
        <v>0</v>
      </c>
      <c r="F586" s="38">
        <v>0</v>
      </c>
      <c r="G586" s="38">
        <v>0</v>
      </c>
      <c r="H586" s="38">
        <v>0</v>
      </c>
      <c r="I586" s="38">
        <v>0</v>
      </c>
      <c r="J586" s="38">
        <v>67723464</v>
      </c>
      <c r="K586" s="38">
        <v>27532060</v>
      </c>
      <c r="L586" s="38">
        <v>0</v>
      </c>
      <c r="M586" s="38">
        <v>0</v>
      </c>
      <c r="N586" s="38">
        <v>0</v>
      </c>
      <c r="O586" s="38">
        <f>SUM(Table2[[#This Row],[NDHS_Ecoli_pure1]:[Ecoli_mem2]])</f>
        <v>95701675.239999995</v>
      </c>
    </row>
    <row r="587" spans="1:15" x14ac:dyDescent="0.25">
      <c r="A587" t="s">
        <v>2426</v>
      </c>
      <c r="B587" s="38">
        <v>0</v>
      </c>
      <c r="C587" s="38">
        <v>0</v>
      </c>
      <c r="D587" s="38">
        <v>0</v>
      </c>
      <c r="E587" s="38">
        <v>0</v>
      </c>
      <c r="F587" s="38">
        <v>0</v>
      </c>
      <c r="G587" s="38">
        <v>0</v>
      </c>
      <c r="H587" s="38">
        <v>0</v>
      </c>
      <c r="I587" s="38">
        <v>0</v>
      </c>
      <c r="J587" s="38">
        <v>68650560</v>
      </c>
      <c r="K587" s="38">
        <v>26284744</v>
      </c>
      <c r="L587" s="38">
        <v>0</v>
      </c>
      <c r="M587" s="38">
        <v>0</v>
      </c>
      <c r="N587" s="38">
        <v>0</v>
      </c>
      <c r="O587" s="38">
        <f>SUM(Table2[[#This Row],[NDHS_Ecoli_pure1]:[Ecoli_mem2]])</f>
        <v>94935304</v>
      </c>
    </row>
    <row r="588" spans="1:15" x14ac:dyDescent="0.25">
      <c r="A588" t="s">
        <v>1118</v>
      </c>
      <c r="B588" s="38">
        <v>0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33620920</v>
      </c>
      <c r="K588" s="38">
        <v>11020408</v>
      </c>
      <c r="L588" s="38">
        <v>0</v>
      </c>
      <c r="M588" s="38">
        <v>0</v>
      </c>
      <c r="N588" s="38">
        <v>0</v>
      </c>
      <c r="O588" s="38">
        <f>SUM(Table2[[#This Row],[NDHS_Ecoli_pure1]:[Ecoli_mem2]])</f>
        <v>44641328</v>
      </c>
    </row>
    <row r="589" spans="1:15" x14ac:dyDescent="0.25">
      <c r="A589" t="s">
        <v>1792</v>
      </c>
      <c r="B589" s="38">
        <v>0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38">
        <v>0</v>
      </c>
      <c r="L589" s="38">
        <v>0</v>
      </c>
      <c r="M589" s="38">
        <v>0</v>
      </c>
      <c r="N589" s="38">
        <v>0</v>
      </c>
      <c r="O589" s="38">
        <f>SUM(Table2[[#This Row],[NDHS_Ecoli_pure1]:[Ecoli_mem2]])</f>
        <v>0</v>
      </c>
    </row>
    <row r="590" spans="1:15" x14ac:dyDescent="0.25">
      <c r="A590" t="s">
        <v>3977</v>
      </c>
      <c r="B590" s="38">
        <v>0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13004267</v>
      </c>
      <c r="K590" s="38">
        <v>21500538</v>
      </c>
      <c r="L590" s="38">
        <v>0</v>
      </c>
      <c r="M590" s="38">
        <v>0</v>
      </c>
      <c r="N590" s="38">
        <v>0</v>
      </c>
      <c r="O590" s="38">
        <f>SUM(Table2[[#This Row],[NDHS_Ecoli_pure1]:[Ecoli_mem2]])</f>
        <v>34504805</v>
      </c>
    </row>
    <row r="591" spans="1:15" x14ac:dyDescent="0.25">
      <c r="A591" t="s">
        <v>1659</v>
      </c>
      <c r="B591" s="38">
        <v>91863.414000000004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20379622</v>
      </c>
      <c r="K591" s="38">
        <v>9339896</v>
      </c>
      <c r="L591" s="38">
        <v>0</v>
      </c>
      <c r="M591" s="38">
        <v>0</v>
      </c>
      <c r="N591" s="38">
        <v>0</v>
      </c>
      <c r="O591" s="38">
        <f>SUM(Table2[[#This Row],[NDHS_Ecoli_pure1]:[Ecoli_mem2]])</f>
        <v>29811381.414000001</v>
      </c>
    </row>
    <row r="592" spans="1:15" x14ac:dyDescent="0.25">
      <c r="A592" t="s">
        <v>2895</v>
      </c>
      <c r="B592" s="38">
        <v>0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38">
        <v>0</v>
      </c>
      <c r="L592" s="38">
        <v>0</v>
      </c>
      <c r="M592" s="38">
        <v>0</v>
      </c>
      <c r="N592" s="38">
        <v>0</v>
      </c>
      <c r="O592" s="38">
        <f>SUM(Table2[[#This Row],[NDHS_Ecoli_pure1]:[Ecoli_mem2]])</f>
        <v>0</v>
      </c>
    </row>
    <row r="593" spans="1:15" x14ac:dyDescent="0.25">
      <c r="A593" t="s">
        <v>2295</v>
      </c>
      <c r="B593" s="38">
        <v>0</v>
      </c>
      <c r="C593" s="38">
        <v>0</v>
      </c>
      <c r="D593" s="38">
        <v>0</v>
      </c>
      <c r="E593" s="38">
        <v>0</v>
      </c>
      <c r="F593" s="38">
        <v>0</v>
      </c>
      <c r="G593" s="38">
        <v>0</v>
      </c>
      <c r="H593" s="38">
        <v>0</v>
      </c>
      <c r="I593" s="38">
        <v>0</v>
      </c>
      <c r="J593" s="38">
        <v>16376688</v>
      </c>
      <c r="K593" s="38">
        <v>8471384</v>
      </c>
      <c r="L593" s="38">
        <v>0</v>
      </c>
      <c r="M593" s="38">
        <v>0</v>
      </c>
      <c r="N593" s="38">
        <v>0</v>
      </c>
      <c r="O593" s="38">
        <f>SUM(Table2[[#This Row],[NDHS_Ecoli_pure1]:[Ecoli_mem2]])</f>
        <v>24848072</v>
      </c>
    </row>
    <row r="594" spans="1:15" x14ac:dyDescent="0.25">
      <c r="A594" t="s">
        <v>1847</v>
      </c>
      <c r="B594" s="38">
        <v>0</v>
      </c>
      <c r="C594" s="38">
        <v>0</v>
      </c>
      <c r="D594" s="38">
        <v>0</v>
      </c>
      <c r="E594" s="38">
        <v>0</v>
      </c>
      <c r="F594" s="38">
        <v>0</v>
      </c>
      <c r="G594" s="38">
        <v>0</v>
      </c>
      <c r="H594" s="38">
        <v>0</v>
      </c>
      <c r="I594" s="38">
        <v>0</v>
      </c>
      <c r="J594" s="38">
        <v>18244742</v>
      </c>
      <c r="K594" s="38">
        <v>5726187</v>
      </c>
      <c r="L594" s="38">
        <v>0</v>
      </c>
      <c r="M594" s="38">
        <v>0</v>
      </c>
      <c r="N594" s="38">
        <v>0</v>
      </c>
      <c r="O594" s="38">
        <f>SUM(Table2[[#This Row],[NDHS_Ecoli_pure1]:[Ecoli_mem2]])</f>
        <v>23970929</v>
      </c>
    </row>
    <row r="595" spans="1:15" x14ac:dyDescent="0.25">
      <c r="A595" t="s">
        <v>919</v>
      </c>
      <c r="B595" s="38">
        <v>0</v>
      </c>
      <c r="C595" s="38">
        <v>0</v>
      </c>
      <c r="D595" s="38">
        <v>0</v>
      </c>
      <c r="E595" s="38">
        <v>0</v>
      </c>
      <c r="F595" s="38">
        <v>0</v>
      </c>
      <c r="G595" s="38">
        <v>0</v>
      </c>
      <c r="H595" s="38">
        <v>0</v>
      </c>
      <c r="I595" s="38">
        <v>0</v>
      </c>
      <c r="J595" s="38">
        <v>18422314</v>
      </c>
      <c r="K595" s="38">
        <v>5405660.5</v>
      </c>
      <c r="L595" s="38">
        <v>0</v>
      </c>
      <c r="M595" s="38">
        <v>0</v>
      </c>
      <c r="N595" s="38">
        <v>0</v>
      </c>
      <c r="O595" s="38">
        <f>SUM(Table2[[#This Row],[NDHS_Ecoli_pure1]:[Ecoli_mem2]])</f>
        <v>23827974.5</v>
      </c>
    </row>
    <row r="596" spans="1:15" x14ac:dyDescent="0.25">
      <c r="A596" t="s">
        <v>1697</v>
      </c>
      <c r="B596" s="38">
        <v>0</v>
      </c>
      <c r="C596" s="38">
        <v>0</v>
      </c>
      <c r="D596" s="38">
        <v>0</v>
      </c>
      <c r="E596" s="38">
        <v>0</v>
      </c>
      <c r="F596" s="38">
        <v>0</v>
      </c>
      <c r="G596" s="38">
        <v>0</v>
      </c>
      <c r="H596" s="38">
        <v>0</v>
      </c>
      <c r="I596" s="38">
        <v>0</v>
      </c>
      <c r="J596" s="38">
        <v>0</v>
      </c>
      <c r="K596" s="38">
        <v>0</v>
      </c>
      <c r="L596" s="38">
        <v>0</v>
      </c>
      <c r="M596" s="38">
        <v>0</v>
      </c>
      <c r="N596" s="38">
        <v>0</v>
      </c>
      <c r="O596" s="38">
        <f>SUM(Table2[[#This Row],[NDHS_Ecoli_pure1]:[Ecoli_mem2]])</f>
        <v>0</v>
      </c>
    </row>
    <row r="597" spans="1:15" x14ac:dyDescent="0.25">
      <c r="A597" t="s">
        <v>2791</v>
      </c>
      <c r="B597" s="38">
        <v>0</v>
      </c>
      <c r="C597" s="38">
        <v>0</v>
      </c>
      <c r="D597" s="38">
        <v>0</v>
      </c>
      <c r="E597" s="38">
        <v>0</v>
      </c>
      <c r="F597" s="38">
        <v>0</v>
      </c>
      <c r="G597" s="38">
        <v>0</v>
      </c>
      <c r="H597" s="38">
        <v>0</v>
      </c>
      <c r="I597" s="38">
        <v>0</v>
      </c>
      <c r="J597" s="38">
        <v>0</v>
      </c>
      <c r="K597" s="38">
        <v>0</v>
      </c>
      <c r="L597" s="38">
        <v>0</v>
      </c>
      <c r="M597" s="38">
        <v>0</v>
      </c>
      <c r="N597" s="38">
        <v>0</v>
      </c>
      <c r="O597" s="38">
        <f>SUM(Table2[[#This Row],[NDHS_Ecoli_pure1]:[Ecoli_mem2]])</f>
        <v>0</v>
      </c>
    </row>
    <row r="598" spans="1:15" x14ac:dyDescent="0.25">
      <c r="A598" t="s">
        <v>1366</v>
      </c>
      <c r="B598" s="38">
        <v>0</v>
      </c>
      <c r="C598" s="38">
        <v>0</v>
      </c>
      <c r="D598" s="38">
        <v>0</v>
      </c>
      <c r="E598" s="38">
        <v>0</v>
      </c>
      <c r="F598" s="38">
        <v>0</v>
      </c>
      <c r="G598" s="38">
        <v>0</v>
      </c>
      <c r="H598" s="38">
        <v>0</v>
      </c>
      <c r="I598" s="38">
        <v>0</v>
      </c>
      <c r="J598" s="38">
        <v>0</v>
      </c>
      <c r="K598" s="38">
        <v>0</v>
      </c>
      <c r="L598" s="38">
        <v>0</v>
      </c>
      <c r="M598" s="38">
        <v>0</v>
      </c>
      <c r="N598" s="38">
        <v>0</v>
      </c>
      <c r="O598" s="38">
        <f>SUM(Table2[[#This Row],[NDHS_Ecoli_pure1]:[Ecoli_mem2]])</f>
        <v>0</v>
      </c>
    </row>
    <row r="599" spans="1:15" x14ac:dyDescent="0.25">
      <c r="A599" t="s">
        <v>3082</v>
      </c>
      <c r="B599" s="38">
        <v>0</v>
      </c>
      <c r="C599" s="38">
        <v>0</v>
      </c>
      <c r="D599" s="38">
        <v>0</v>
      </c>
      <c r="E599" s="38">
        <v>0</v>
      </c>
      <c r="F599" s="38">
        <v>0</v>
      </c>
      <c r="G599" s="38">
        <v>0</v>
      </c>
      <c r="H599" s="38">
        <v>0</v>
      </c>
      <c r="I599" s="38">
        <v>0</v>
      </c>
      <c r="J599" s="38">
        <v>15638922</v>
      </c>
      <c r="K599" s="38">
        <v>5455128.5</v>
      </c>
      <c r="L599" s="38">
        <v>0</v>
      </c>
      <c r="M599" s="38">
        <v>0</v>
      </c>
      <c r="N599" s="38">
        <v>0</v>
      </c>
      <c r="O599" s="38">
        <f>SUM(Table2[[#This Row],[NDHS_Ecoli_pure1]:[Ecoli_mem2]])</f>
        <v>21094050.5</v>
      </c>
    </row>
    <row r="600" spans="1:15" x14ac:dyDescent="0.25">
      <c r="A600" t="s">
        <v>1920</v>
      </c>
      <c r="B600" s="38">
        <v>0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18603498</v>
      </c>
      <c r="K600" s="38">
        <v>702384.6</v>
      </c>
      <c r="L600" s="38">
        <v>0</v>
      </c>
      <c r="M600" s="38">
        <v>0</v>
      </c>
      <c r="N600" s="38">
        <v>0</v>
      </c>
      <c r="O600" s="38">
        <f>SUM(Table2[[#This Row],[NDHS_Ecoli_pure1]:[Ecoli_mem2]])</f>
        <v>19305882.600000001</v>
      </c>
    </row>
    <row r="601" spans="1:15" x14ac:dyDescent="0.25">
      <c r="A601" t="s">
        <v>1766</v>
      </c>
      <c r="B601" s="38">
        <v>102763.9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13897806</v>
      </c>
      <c r="K601" s="38">
        <v>5550052</v>
      </c>
      <c r="L601" s="38">
        <v>0</v>
      </c>
      <c r="M601" s="38">
        <v>0</v>
      </c>
      <c r="N601" s="38">
        <v>0</v>
      </c>
      <c r="O601" s="38">
        <f>SUM(Table2[[#This Row],[NDHS_Ecoli_pure1]:[Ecoli_mem2]])</f>
        <v>19550621.899999999</v>
      </c>
    </row>
    <row r="602" spans="1:15" x14ac:dyDescent="0.25">
      <c r="A602" t="s">
        <v>3261</v>
      </c>
      <c r="B602" s="38">
        <v>0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19326934</v>
      </c>
      <c r="K602" s="38">
        <v>0</v>
      </c>
      <c r="L602" s="38">
        <v>0</v>
      </c>
      <c r="M602" s="38">
        <v>0</v>
      </c>
      <c r="N602" s="38">
        <v>0</v>
      </c>
      <c r="O602" s="38">
        <f>SUM(Table2[[#This Row],[NDHS_Ecoli_pure1]:[Ecoli_mem2]])</f>
        <v>19326934</v>
      </c>
    </row>
    <row r="603" spans="1:15" x14ac:dyDescent="0.25">
      <c r="A603" t="s">
        <v>1857</v>
      </c>
      <c r="B603" s="38">
        <v>0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12914061</v>
      </c>
      <c r="K603" s="38">
        <v>5287366.5</v>
      </c>
      <c r="L603" s="38">
        <v>0</v>
      </c>
      <c r="M603" s="38">
        <v>0</v>
      </c>
      <c r="N603" s="38">
        <v>0</v>
      </c>
      <c r="O603" s="38">
        <f>SUM(Table2[[#This Row],[NDHS_Ecoli_pure1]:[Ecoli_mem2]])</f>
        <v>18201427.5</v>
      </c>
    </row>
    <row r="604" spans="1:15" x14ac:dyDescent="0.25">
      <c r="A604" t="s">
        <v>1790</v>
      </c>
      <c r="B604" s="38">
        <v>0</v>
      </c>
      <c r="C604" s="38">
        <v>0</v>
      </c>
      <c r="D604" s="38">
        <v>0</v>
      </c>
      <c r="E604" s="38">
        <v>0</v>
      </c>
      <c r="F604" s="38">
        <v>0</v>
      </c>
      <c r="G604" s="38">
        <v>0</v>
      </c>
      <c r="H604" s="38">
        <v>0</v>
      </c>
      <c r="I604" s="38">
        <v>0</v>
      </c>
      <c r="J604" s="38">
        <v>0</v>
      </c>
      <c r="K604" s="38">
        <v>0</v>
      </c>
      <c r="L604" s="38">
        <v>0</v>
      </c>
      <c r="M604" s="38">
        <v>0</v>
      </c>
      <c r="N604" s="38">
        <v>0</v>
      </c>
      <c r="O604" s="38">
        <f>SUM(Table2[[#This Row],[NDHS_Ecoli_pure1]:[Ecoli_mem2]])</f>
        <v>0</v>
      </c>
    </row>
    <row r="605" spans="1:15" x14ac:dyDescent="0.25">
      <c r="A605" t="s">
        <v>1642</v>
      </c>
      <c r="B605" s="38">
        <v>0</v>
      </c>
      <c r="C605" s="38">
        <v>0</v>
      </c>
      <c r="D605" s="38">
        <v>0</v>
      </c>
      <c r="E605" s="38">
        <v>0</v>
      </c>
      <c r="F605" s="38">
        <v>0</v>
      </c>
      <c r="G605" s="38">
        <v>0</v>
      </c>
      <c r="H605" s="38">
        <v>0</v>
      </c>
      <c r="I605" s="38">
        <v>0</v>
      </c>
      <c r="J605" s="38">
        <v>0</v>
      </c>
      <c r="K605" s="38">
        <v>0</v>
      </c>
      <c r="L605" s="38">
        <v>0</v>
      </c>
      <c r="M605" s="38">
        <v>0</v>
      </c>
      <c r="N605" s="38">
        <v>0</v>
      </c>
      <c r="O605" s="38">
        <f>SUM(Table2[[#This Row],[NDHS_Ecoli_pure1]:[Ecoli_mem2]])</f>
        <v>0</v>
      </c>
    </row>
    <row r="606" spans="1:15" x14ac:dyDescent="0.25">
      <c r="A606" t="s">
        <v>1117</v>
      </c>
      <c r="B606" s="38">
        <v>0</v>
      </c>
      <c r="C606" s="38">
        <v>0</v>
      </c>
      <c r="D606" s="38">
        <v>0</v>
      </c>
      <c r="E606" s="38">
        <v>0</v>
      </c>
      <c r="F606" s="38">
        <v>0</v>
      </c>
      <c r="G606" s="38">
        <v>0</v>
      </c>
      <c r="H606" s="38">
        <v>0</v>
      </c>
      <c r="I606" s="38">
        <v>0</v>
      </c>
      <c r="J606" s="38">
        <v>12050345</v>
      </c>
      <c r="K606" s="38">
        <v>3996049.5</v>
      </c>
      <c r="L606" s="38">
        <v>0</v>
      </c>
      <c r="M606" s="38">
        <v>0</v>
      </c>
      <c r="N606" s="38">
        <v>0</v>
      </c>
      <c r="O606" s="38">
        <f>SUM(Table2[[#This Row],[NDHS_Ecoli_pure1]:[Ecoli_mem2]])</f>
        <v>16046394.5</v>
      </c>
    </row>
    <row r="607" spans="1:15" x14ac:dyDescent="0.25">
      <c r="A607" t="s">
        <v>1665</v>
      </c>
      <c r="B607" s="38">
        <v>0</v>
      </c>
      <c r="C607" s="38">
        <v>0</v>
      </c>
      <c r="D607" s="38">
        <v>0</v>
      </c>
      <c r="E607" s="38">
        <v>0</v>
      </c>
      <c r="F607" s="38">
        <v>0</v>
      </c>
      <c r="G607" s="38">
        <v>0</v>
      </c>
      <c r="H607" s="38">
        <v>0</v>
      </c>
      <c r="I607" s="38">
        <v>0</v>
      </c>
      <c r="J607" s="38">
        <v>10738467</v>
      </c>
      <c r="K607" s="38">
        <v>6539222</v>
      </c>
      <c r="L607" s="38">
        <v>0</v>
      </c>
      <c r="M607" s="38">
        <v>0</v>
      </c>
      <c r="N607" s="38">
        <v>0</v>
      </c>
      <c r="O607" s="38">
        <f>SUM(Table2[[#This Row],[NDHS_Ecoli_pure1]:[Ecoli_mem2]])</f>
        <v>17277689</v>
      </c>
    </row>
    <row r="608" spans="1:15" x14ac:dyDescent="0.25">
      <c r="A608" t="s">
        <v>2143</v>
      </c>
      <c r="B608" s="38">
        <v>0</v>
      </c>
      <c r="C608" s="38">
        <v>0</v>
      </c>
      <c r="D608" s="38">
        <v>0</v>
      </c>
      <c r="E608" s="38">
        <v>0</v>
      </c>
      <c r="F608" s="38">
        <v>0</v>
      </c>
      <c r="G608" s="38">
        <v>0</v>
      </c>
      <c r="H608" s="38">
        <v>0</v>
      </c>
      <c r="I608" s="38">
        <v>0</v>
      </c>
      <c r="J608" s="38">
        <v>11977476</v>
      </c>
      <c r="K608" s="38">
        <v>5230488.5</v>
      </c>
      <c r="L608" s="38">
        <v>0</v>
      </c>
      <c r="M608" s="38">
        <v>0</v>
      </c>
      <c r="N608" s="38">
        <v>0</v>
      </c>
      <c r="O608" s="38">
        <f>SUM(Table2[[#This Row],[NDHS_Ecoli_pure1]:[Ecoli_mem2]])</f>
        <v>17207964.5</v>
      </c>
    </row>
    <row r="609" spans="1:15" x14ac:dyDescent="0.25">
      <c r="A609" t="s">
        <v>3740</v>
      </c>
      <c r="B609" s="38">
        <v>94627.69</v>
      </c>
      <c r="C609" s="38">
        <v>0</v>
      </c>
      <c r="D609" s="38">
        <v>0</v>
      </c>
      <c r="E609" s="38">
        <v>0</v>
      </c>
      <c r="F609" s="38">
        <v>0</v>
      </c>
      <c r="G609" s="38">
        <v>0</v>
      </c>
      <c r="H609" s="38">
        <v>0</v>
      </c>
      <c r="I609" s="38">
        <v>0</v>
      </c>
      <c r="J609" s="38">
        <v>10607696</v>
      </c>
      <c r="K609" s="38">
        <v>5402633.5</v>
      </c>
      <c r="L609" s="38">
        <v>0</v>
      </c>
      <c r="M609" s="38">
        <v>0</v>
      </c>
      <c r="N609" s="38">
        <v>0</v>
      </c>
      <c r="O609" s="38">
        <f>SUM(Table2[[#This Row],[NDHS_Ecoli_pure1]:[Ecoli_mem2]])</f>
        <v>16104957.189999999</v>
      </c>
    </row>
    <row r="610" spans="1:15" x14ac:dyDescent="0.25">
      <c r="A610" t="s">
        <v>3420</v>
      </c>
      <c r="B610" s="38">
        <v>0</v>
      </c>
      <c r="C610" s="38">
        <v>0</v>
      </c>
      <c r="D610" s="38">
        <v>0</v>
      </c>
      <c r="E610" s="38">
        <v>0</v>
      </c>
      <c r="F610" s="38">
        <v>0</v>
      </c>
      <c r="G610" s="38">
        <v>0</v>
      </c>
      <c r="H610" s="38">
        <v>0</v>
      </c>
      <c r="I610" s="38">
        <v>0</v>
      </c>
      <c r="J610" s="38">
        <v>15689913</v>
      </c>
      <c r="K610" s="38">
        <v>0</v>
      </c>
      <c r="L610" s="38">
        <v>0</v>
      </c>
      <c r="M610" s="38">
        <v>0</v>
      </c>
      <c r="N610" s="38">
        <v>0</v>
      </c>
      <c r="O610" s="38">
        <f>SUM(Table2[[#This Row],[NDHS_Ecoli_pure1]:[Ecoli_mem2]])</f>
        <v>15689913</v>
      </c>
    </row>
    <row r="611" spans="1:15" x14ac:dyDescent="0.25">
      <c r="A611" t="s">
        <v>1946</v>
      </c>
      <c r="B611" s="38">
        <v>0</v>
      </c>
      <c r="C611" s="38">
        <v>0</v>
      </c>
      <c r="D611" s="38">
        <v>0</v>
      </c>
      <c r="E611" s="38">
        <v>0</v>
      </c>
      <c r="F611" s="38">
        <v>0</v>
      </c>
      <c r="G611" s="38">
        <v>0</v>
      </c>
      <c r="H611" s="38">
        <v>0</v>
      </c>
      <c r="I611" s="38">
        <v>0</v>
      </c>
      <c r="J611" s="38">
        <v>10895850</v>
      </c>
      <c r="K611" s="38">
        <v>4582701.5</v>
      </c>
      <c r="L611" s="38">
        <v>0</v>
      </c>
      <c r="M611" s="38">
        <v>0</v>
      </c>
      <c r="N611" s="38">
        <v>0</v>
      </c>
      <c r="O611" s="38">
        <f>SUM(Table2[[#This Row],[NDHS_Ecoli_pure1]:[Ecoli_mem2]])</f>
        <v>15478551.5</v>
      </c>
    </row>
    <row r="612" spans="1:15" x14ac:dyDescent="0.25">
      <c r="A612" t="s">
        <v>3381</v>
      </c>
      <c r="B612" s="38">
        <v>0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10746791</v>
      </c>
      <c r="K612" s="38">
        <v>4488881</v>
      </c>
      <c r="L612" s="38">
        <v>0</v>
      </c>
      <c r="M612" s="38">
        <v>0</v>
      </c>
      <c r="N612" s="38">
        <v>0</v>
      </c>
      <c r="O612" s="38">
        <f>SUM(Table2[[#This Row],[NDHS_Ecoli_pure1]:[Ecoli_mem2]])</f>
        <v>15235672</v>
      </c>
    </row>
    <row r="613" spans="1:15" x14ac:dyDescent="0.25">
      <c r="A613" t="s">
        <v>1646</v>
      </c>
      <c r="B613" s="38">
        <v>0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8149691.5</v>
      </c>
      <c r="K613" s="38">
        <v>2814407.5</v>
      </c>
      <c r="L613" s="38">
        <v>0</v>
      </c>
      <c r="M613" s="38">
        <v>0</v>
      </c>
      <c r="N613" s="38">
        <v>0</v>
      </c>
      <c r="O613" s="38">
        <f>SUM(Table2[[#This Row],[NDHS_Ecoli_pure1]:[Ecoli_mem2]])</f>
        <v>10964099</v>
      </c>
    </row>
    <row r="614" spans="1:15" x14ac:dyDescent="0.25">
      <c r="A614" t="s">
        <v>851</v>
      </c>
      <c r="B614" s="38">
        <v>0</v>
      </c>
      <c r="C614" s="38">
        <v>0</v>
      </c>
      <c r="D614" s="38">
        <v>0</v>
      </c>
      <c r="E614" s="38">
        <v>0</v>
      </c>
      <c r="F614" s="38">
        <v>0</v>
      </c>
      <c r="G614" s="38">
        <v>0</v>
      </c>
      <c r="H614" s="38">
        <v>0</v>
      </c>
      <c r="I614" s="38">
        <v>0</v>
      </c>
      <c r="J614" s="38">
        <v>8888014</v>
      </c>
      <c r="K614" s="38">
        <v>4948743.5</v>
      </c>
      <c r="L614" s="38">
        <v>0</v>
      </c>
      <c r="M614" s="38">
        <v>0</v>
      </c>
      <c r="N614" s="38">
        <v>0</v>
      </c>
      <c r="O614" s="38">
        <f>SUM(Table2[[#This Row],[NDHS_Ecoli_pure1]:[Ecoli_mem2]])</f>
        <v>13836757.5</v>
      </c>
    </row>
    <row r="615" spans="1:15" x14ac:dyDescent="0.25">
      <c r="A615" t="s">
        <v>1849</v>
      </c>
      <c r="B615" s="38">
        <v>171989.83</v>
      </c>
      <c r="C615" s="38">
        <v>118291.91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7835259.5</v>
      </c>
      <c r="K615" s="38">
        <v>5634847.5</v>
      </c>
      <c r="L615" s="38">
        <v>0</v>
      </c>
      <c r="M615" s="38">
        <v>0</v>
      </c>
      <c r="N615" s="38">
        <v>0</v>
      </c>
      <c r="O615" s="38">
        <f>SUM(Table2[[#This Row],[NDHS_Ecoli_pure1]:[Ecoli_mem2]])</f>
        <v>13760388.74</v>
      </c>
    </row>
    <row r="616" spans="1:15" x14ac:dyDescent="0.25">
      <c r="A616" t="s">
        <v>2046</v>
      </c>
      <c r="B616" s="38">
        <v>0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9802689</v>
      </c>
      <c r="K616" s="38">
        <v>3892212.8</v>
      </c>
      <c r="L616" s="38">
        <v>0</v>
      </c>
      <c r="M616" s="38">
        <v>0</v>
      </c>
      <c r="N616" s="38">
        <v>0</v>
      </c>
      <c r="O616" s="38">
        <f>SUM(Table2[[#This Row],[NDHS_Ecoli_pure1]:[Ecoli_mem2]])</f>
        <v>13694901.800000001</v>
      </c>
    </row>
    <row r="617" spans="1:15" x14ac:dyDescent="0.25">
      <c r="A617" t="s">
        <v>811</v>
      </c>
      <c r="B617" s="38">
        <v>0</v>
      </c>
      <c r="C617" s="38">
        <v>0</v>
      </c>
      <c r="D617" s="38">
        <v>0</v>
      </c>
      <c r="E617" s="38">
        <v>0</v>
      </c>
      <c r="F617" s="38">
        <v>0</v>
      </c>
      <c r="G617" s="38">
        <v>0</v>
      </c>
      <c r="H617" s="38">
        <v>0</v>
      </c>
      <c r="I617" s="38">
        <v>0</v>
      </c>
      <c r="J617" s="38">
        <v>9830103</v>
      </c>
      <c r="K617" s="38">
        <v>3440804.8</v>
      </c>
      <c r="L617" s="38">
        <v>0</v>
      </c>
      <c r="M617" s="38">
        <v>0</v>
      </c>
      <c r="N617" s="38">
        <v>0</v>
      </c>
      <c r="O617" s="38">
        <f>SUM(Table2[[#This Row],[NDHS_Ecoli_pure1]:[Ecoli_mem2]])</f>
        <v>13270907.800000001</v>
      </c>
    </row>
    <row r="618" spans="1:15" x14ac:dyDescent="0.25">
      <c r="A618" t="s">
        <v>1609</v>
      </c>
      <c r="B618" s="38">
        <v>0</v>
      </c>
      <c r="C618" s="38">
        <v>0</v>
      </c>
      <c r="D618" s="38">
        <v>0</v>
      </c>
      <c r="E618" s="38">
        <v>0</v>
      </c>
      <c r="F618" s="38">
        <v>0</v>
      </c>
      <c r="G618" s="38">
        <v>0</v>
      </c>
      <c r="H618" s="38">
        <v>0</v>
      </c>
      <c r="I618" s="38">
        <v>0</v>
      </c>
      <c r="J618" s="38">
        <v>11646360</v>
      </c>
      <c r="K618" s="38">
        <v>1423651.9</v>
      </c>
      <c r="L618" s="38">
        <v>0</v>
      </c>
      <c r="M618" s="38">
        <v>0</v>
      </c>
      <c r="N618" s="38">
        <v>0</v>
      </c>
      <c r="O618" s="38">
        <f>SUM(Table2[[#This Row],[NDHS_Ecoli_pure1]:[Ecoli_mem2]])</f>
        <v>13070011.9</v>
      </c>
    </row>
    <row r="619" spans="1:15" x14ac:dyDescent="0.25">
      <c r="A619" t="s">
        <v>1869</v>
      </c>
      <c r="B619" s="38">
        <v>0</v>
      </c>
      <c r="C619" s="38">
        <v>0</v>
      </c>
      <c r="D619" s="38">
        <v>0</v>
      </c>
      <c r="E619" s="38">
        <v>0</v>
      </c>
      <c r="F619" s="38">
        <v>0</v>
      </c>
      <c r="G619" s="38">
        <v>0</v>
      </c>
      <c r="H619" s="38">
        <v>0</v>
      </c>
      <c r="I619" s="38">
        <v>0</v>
      </c>
      <c r="J619" s="38">
        <v>0</v>
      </c>
      <c r="K619" s="38">
        <v>0</v>
      </c>
      <c r="L619" s="38">
        <v>0</v>
      </c>
      <c r="M619" s="38">
        <v>0</v>
      </c>
      <c r="N619" s="38">
        <v>0</v>
      </c>
      <c r="O619" s="38">
        <f>SUM(Table2[[#This Row],[NDHS_Ecoli_pure1]:[Ecoli_mem2]])</f>
        <v>0</v>
      </c>
    </row>
    <row r="620" spans="1:15" x14ac:dyDescent="0.25">
      <c r="A620" t="s">
        <v>3736</v>
      </c>
      <c r="B620" s="38">
        <v>54315.41</v>
      </c>
      <c r="C620" s="38">
        <v>0</v>
      </c>
      <c r="D620" s="38">
        <v>0</v>
      </c>
      <c r="E620" s="38">
        <v>0</v>
      </c>
      <c r="F620" s="38">
        <v>136767.32999999999</v>
      </c>
      <c r="G620" s="38">
        <v>0</v>
      </c>
      <c r="H620" s="38">
        <v>0</v>
      </c>
      <c r="I620" s="38">
        <v>0</v>
      </c>
      <c r="J620" s="38">
        <v>8162695.5</v>
      </c>
      <c r="K620" s="38">
        <v>4147556</v>
      </c>
      <c r="L620" s="38">
        <v>0</v>
      </c>
      <c r="M620" s="38">
        <v>0</v>
      </c>
      <c r="N620" s="38">
        <v>0</v>
      </c>
      <c r="O620" s="38">
        <f>SUM(Table2[[#This Row],[NDHS_Ecoli_pure1]:[Ecoli_mem2]])</f>
        <v>12501334.24</v>
      </c>
    </row>
    <row r="621" spans="1:15" x14ac:dyDescent="0.25">
      <c r="A621" t="s">
        <v>1621</v>
      </c>
      <c r="B621" s="38">
        <v>0</v>
      </c>
      <c r="C621" s="38">
        <v>0</v>
      </c>
      <c r="D621" s="38">
        <v>0</v>
      </c>
      <c r="E621" s="38">
        <v>0</v>
      </c>
      <c r="F621" s="38">
        <v>0</v>
      </c>
      <c r="G621" s="38">
        <v>0</v>
      </c>
      <c r="H621" s="38">
        <v>0</v>
      </c>
      <c r="I621" s="38">
        <v>0</v>
      </c>
      <c r="J621" s="38">
        <v>10441542</v>
      </c>
      <c r="K621" s="38">
        <v>1308153.8999999999</v>
      </c>
      <c r="L621" s="38">
        <v>0</v>
      </c>
      <c r="M621" s="38">
        <v>0</v>
      </c>
      <c r="N621" s="38">
        <v>0</v>
      </c>
      <c r="O621" s="38">
        <f>SUM(Table2[[#This Row],[NDHS_Ecoli_pure1]:[Ecoli_mem2]])</f>
        <v>11749695.9</v>
      </c>
    </row>
    <row r="622" spans="1:15" x14ac:dyDescent="0.25">
      <c r="A622" t="s">
        <v>3052</v>
      </c>
      <c r="B622" s="38">
        <v>0</v>
      </c>
      <c r="C622" s="38">
        <v>0</v>
      </c>
      <c r="D622" s="38">
        <v>0</v>
      </c>
      <c r="E622" s="38">
        <v>0</v>
      </c>
      <c r="F622" s="38">
        <v>0</v>
      </c>
      <c r="G622" s="38">
        <v>0</v>
      </c>
      <c r="H622" s="38">
        <v>0</v>
      </c>
      <c r="I622" s="38">
        <v>0</v>
      </c>
      <c r="J622" s="38">
        <v>0</v>
      </c>
      <c r="K622" s="38">
        <v>0</v>
      </c>
      <c r="L622" s="38">
        <v>0</v>
      </c>
      <c r="M622" s="38">
        <v>0</v>
      </c>
      <c r="N622" s="38">
        <v>0</v>
      </c>
      <c r="O622" s="38">
        <f>SUM(Table2[[#This Row],[NDHS_Ecoli_pure1]:[Ecoli_mem2]])</f>
        <v>0</v>
      </c>
    </row>
    <row r="623" spans="1:15" x14ac:dyDescent="0.25">
      <c r="A623" t="s">
        <v>1976</v>
      </c>
      <c r="B623" s="38">
        <v>0</v>
      </c>
      <c r="C623" s="38">
        <v>0</v>
      </c>
      <c r="D623" s="38">
        <v>0</v>
      </c>
      <c r="E623" s="38">
        <v>0</v>
      </c>
      <c r="F623" s="38">
        <v>0</v>
      </c>
      <c r="G623" s="38">
        <v>0</v>
      </c>
      <c r="H623" s="38">
        <v>0</v>
      </c>
      <c r="I623" s="38">
        <v>0</v>
      </c>
      <c r="J623" s="38">
        <v>10430833</v>
      </c>
      <c r="K623" s="38">
        <v>1044136.7</v>
      </c>
      <c r="L623" s="38">
        <v>0</v>
      </c>
      <c r="M623" s="38">
        <v>0</v>
      </c>
      <c r="N623" s="38">
        <v>0</v>
      </c>
      <c r="O623" s="38">
        <f>SUM(Table2[[#This Row],[NDHS_Ecoli_pure1]:[Ecoli_mem2]])</f>
        <v>11474969.699999999</v>
      </c>
    </row>
    <row r="624" spans="1:15" x14ac:dyDescent="0.25">
      <c r="A624" t="s">
        <v>1843</v>
      </c>
      <c r="B624" s="38">
        <v>0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7639990.5</v>
      </c>
      <c r="K624" s="38">
        <v>2775123.2</v>
      </c>
      <c r="L624" s="38">
        <v>0</v>
      </c>
      <c r="M624" s="38">
        <v>0</v>
      </c>
      <c r="N624" s="38">
        <v>0</v>
      </c>
      <c r="O624" s="38">
        <f>SUM(Table2[[#This Row],[NDHS_Ecoli_pure1]:[Ecoli_mem2]])</f>
        <v>10415113.699999999</v>
      </c>
    </row>
    <row r="625" spans="1:15" x14ac:dyDescent="0.25">
      <c r="A625" t="s">
        <v>2234</v>
      </c>
      <c r="B625" s="38">
        <v>0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9197985</v>
      </c>
      <c r="K625" s="38">
        <v>1132257.2</v>
      </c>
      <c r="L625" s="38">
        <v>0</v>
      </c>
      <c r="M625" s="38">
        <v>0</v>
      </c>
      <c r="N625" s="38">
        <v>0</v>
      </c>
      <c r="O625" s="38">
        <f>SUM(Table2[[#This Row],[NDHS_Ecoli_pure1]:[Ecoli_mem2]])</f>
        <v>10330242.199999999</v>
      </c>
    </row>
    <row r="626" spans="1:15" x14ac:dyDescent="0.25">
      <c r="A626" t="s">
        <v>1226</v>
      </c>
      <c r="B626" s="38">
        <v>0</v>
      </c>
      <c r="C626" s="38">
        <v>0</v>
      </c>
      <c r="D626" s="38">
        <v>0</v>
      </c>
      <c r="E626" s="38">
        <v>0</v>
      </c>
      <c r="F626" s="38">
        <v>0</v>
      </c>
      <c r="G626" s="38">
        <v>0</v>
      </c>
      <c r="H626" s="38">
        <v>0</v>
      </c>
      <c r="I626" s="38">
        <v>0</v>
      </c>
      <c r="J626" s="38">
        <v>6222151.5</v>
      </c>
      <c r="K626" s="38">
        <v>3983932.8</v>
      </c>
      <c r="L626" s="38">
        <v>0</v>
      </c>
      <c r="M626" s="38">
        <v>0</v>
      </c>
      <c r="N626" s="38">
        <v>0</v>
      </c>
      <c r="O626" s="38">
        <f>SUM(Table2[[#This Row],[NDHS_Ecoli_pure1]:[Ecoli_mem2]])</f>
        <v>10206084.300000001</v>
      </c>
    </row>
    <row r="627" spans="1:15" x14ac:dyDescent="0.25">
      <c r="A627" t="s">
        <v>3379</v>
      </c>
      <c r="B627" s="38">
        <v>0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10011718</v>
      </c>
      <c r="K627" s="38">
        <v>0</v>
      </c>
      <c r="L627" s="38">
        <v>0</v>
      </c>
      <c r="M627" s="38">
        <v>0</v>
      </c>
      <c r="N627" s="38">
        <v>0</v>
      </c>
      <c r="O627" s="38">
        <f>SUM(Table2[[#This Row],[NDHS_Ecoli_pure1]:[Ecoli_mem2]])</f>
        <v>10011718</v>
      </c>
    </row>
    <row r="628" spans="1:15" x14ac:dyDescent="0.25">
      <c r="A628" t="s">
        <v>952</v>
      </c>
      <c r="B628" s="38">
        <v>0</v>
      </c>
      <c r="C628" s="38">
        <v>0</v>
      </c>
      <c r="D628" s="38">
        <v>0</v>
      </c>
      <c r="E628" s="38">
        <v>0</v>
      </c>
      <c r="F628" s="38">
        <v>0</v>
      </c>
      <c r="G628" s="38">
        <v>0</v>
      </c>
      <c r="H628" s="38">
        <v>0</v>
      </c>
      <c r="I628" s="38">
        <v>0</v>
      </c>
      <c r="J628" s="38">
        <v>7327065.5</v>
      </c>
      <c r="K628" s="38">
        <v>2678376.2000000002</v>
      </c>
      <c r="L628" s="38">
        <v>0</v>
      </c>
      <c r="M628" s="38">
        <v>0</v>
      </c>
      <c r="N628" s="38">
        <v>0</v>
      </c>
      <c r="O628" s="38">
        <f>SUM(Table2[[#This Row],[NDHS_Ecoli_pure1]:[Ecoli_mem2]])</f>
        <v>10005441.699999999</v>
      </c>
    </row>
    <row r="629" spans="1:15" x14ac:dyDescent="0.25">
      <c r="A629" t="s">
        <v>4187</v>
      </c>
      <c r="B629" s="38">
        <v>0</v>
      </c>
      <c r="C629" s="38">
        <v>0</v>
      </c>
      <c r="D629" s="38">
        <v>0</v>
      </c>
      <c r="E629" s="38">
        <v>0</v>
      </c>
      <c r="F629" s="38">
        <v>0</v>
      </c>
      <c r="G629" s="38">
        <v>0</v>
      </c>
      <c r="H629" s="38">
        <v>0</v>
      </c>
      <c r="I629" s="38">
        <v>0</v>
      </c>
      <c r="J629" s="38">
        <v>2953089</v>
      </c>
      <c r="K629" s="38">
        <v>7046983.5</v>
      </c>
      <c r="L629" s="38">
        <v>0</v>
      </c>
      <c r="M629" s="38">
        <v>0</v>
      </c>
      <c r="N629" s="38">
        <v>0</v>
      </c>
      <c r="O629" s="38">
        <f>SUM(Table2[[#This Row],[NDHS_Ecoli_pure1]:[Ecoli_mem2]])</f>
        <v>10000072.5</v>
      </c>
    </row>
    <row r="630" spans="1:15" x14ac:dyDescent="0.25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9"/>
  <sheetViews>
    <sheetView workbookViewId="0">
      <pane xSplit="3" ySplit="1" topLeftCell="G2" activePane="bottomRight" state="frozen"/>
      <selection pane="topRight"/>
      <selection pane="bottomLeft"/>
      <selection pane="bottomRight" activeCell="A19" sqref="A19"/>
    </sheetView>
  </sheetViews>
  <sheetFormatPr defaultRowHeight="15" x14ac:dyDescent="0.25"/>
  <cols>
    <col min="1" max="1" width="80.7109375" style="7" customWidth="1"/>
    <col min="2" max="2" width="18.28515625" style="7" customWidth="1"/>
    <col min="3" max="3" width="19.5703125" style="7" customWidth="1"/>
    <col min="4" max="4" width="18.42578125" style="7" customWidth="1"/>
    <col min="5" max="6" width="19.42578125" style="7" customWidth="1"/>
    <col min="7" max="7" width="34.5703125" style="7" customWidth="1"/>
    <col min="8" max="9" width="18.5703125" style="7" customWidth="1"/>
    <col min="10" max="16" width="14" style="7" customWidth="1"/>
    <col min="17" max="17" width="23.7109375" style="7" customWidth="1"/>
    <col min="18" max="16384" width="9.140625" style="7"/>
  </cols>
  <sheetData>
    <row r="1" spans="1:17" ht="32.1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</row>
    <row r="2" spans="1:17" x14ac:dyDescent="0.25">
      <c r="A2" s="9" t="s">
        <v>20</v>
      </c>
      <c r="B2" s="9" t="s">
        <v>21</v>
      </c>
      <c r="C2" s="9" t="s">
        <v>22</v>
      </c>
      <c r="D2" s="10">
        <v>1144468.49</v>
      </c>
      <c r="E2" s="10">
        <v>899610.46</v>
      </c>
      <c r="F2" s="10">
        <v>881026.29</v>
      </c>
      <c r="G2" s="10">
        <v>123531521.34</v>
      </c>
      <c r="H2" s="10">
        <v>120321847.22</v>
      </c>
      <c r="I2" s="10">
        <v>63649808.619999997</v>
      </c>
      <c r="J2" s="10">
        <v>1004534127.12</v>
      </c>
      <c r="K2" s="10">
        <v>710372598.42999995</v>
      </c>
      <c r="L2" s="10">
        <v>228363046.19</v>
      </c>
      <c r="M2" s="10">
        <v>146517579.97999999</v>
      </c>
      <c r="N2" s="10">
        <v>0</v>
      </c>
      <c r="O2" s="10">
        <v>0</v>
      </c>
      <c r="P2" s="10">
        <v>67936.22</v>
      </c>
      <c r="Q2" s="10">
        <v>2400215634.1399999</v>
      </c>
    </row>
    <row r="3" spans="1:17" x14ac:dyDescent="0.25">
      <c r="A3" s="9" t="s">
        <v>35</v>
      </c>
      <c r="B3" s="9" t="s">
        <v>36</v>
      </c>
      <c r="C3" s="9" t="s">
        <v>22</v>
      </c>
      <c r="D3" s="10">
        <v>19078563.949999999</v>
      </c>
      <c r="E3" s="10">
        <v>18927174</v>
      </c>
      <c r="F3" s="10">
        <v>22152051.239999998</v>
      </c>
      <c r="G3" s="10">
        <v>82043159</v>
      </c>
      <c r="H3" s="10">
        <v>83552324</v>
      </c>
      <c r="I3" s="10">
        <v>51152963</v>
      </c>
      <c r="J3" s="10">
        <v>539514390</v>
      </c>
      <c r="K3" s="10">
        <v>423411170</v>
      </c>
      <c r="L3" s="10">
        <v>25957592.600000001</v>
      </c>
      <c r="M3" s="10">
        <v>32513971.940000001</v>
      </c>
      <c r="N3" s="10">
        <v>24022842.914000001</v>
      </c>
      <c r="O3" s="10">
        <v>29875695.199999999</v>
      </c>
      <c r="P3" s="10">
        <v>27768205.48</v>
      </c>
      <c r="Q3" s="10">
        <v>1298303359.73</v>
      </c>
    </row>
    <row r="4" spans="1:17" x14ac:dyDescent="0.25">
      <c r="A4" s="9" t="s">
        <v>39</v>
      </c>
      <c r="B4" s="9" t="s">
        <v>40</v>
      </c>
      <c r="C4" s="9" t="s">
        <v>41</v>
      </c>
      <c r="D4" s="10">
        <v>0</v>
      </c>
      <c r="E4" s="10">
        <v>0</v>
      </c>
      <c r="F4" s="10">
        <v>0</v>
      </c>
      <c r="G4" s="10">
        <v>47820550</v>
      </c>
      <c r="H4" s="10">
        <v>46713340</v>
      </c>
      <c r="I4" s="10">
        <v>22852138</v>
      </c>
      <c r="J4" s="10">
        <v>494055580</v>
      </c>
      <c r="K4" s="10">
        <v>357644220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969085828</v>
      </c>
    </row>
    <row r="5" spans="1:17" x14ac:dyDescent="0.25">
      <c r="A5" s="11" t="s">
        <v>32</v>
      </c>
      <c r="B5" s="11" t="s">
        <v>33</v>
      </c>
      <c r="C5" s="11" t="s">
        <v>34</v>
      </c>
      <c r="D5" s="12">
        <v>1113349.6000000001</v>
      </c>
      <c r="E5" s="12">
        <v>685739.60000000009</v>
      </c>
      <c r="F5" s="12">
        <v>2908301.54</v>
      </c>
      <c r="G5" s="12">
        <v>134971352.5</v>
      </c>
      <c r="H5" s="12">
        <v>186455098.5</v>
      </c>
      <c r="I5" s="12">
        <v>117728275</v>
      </c>
      <c r="J5" s="12">
        <v>479928796</v>
      </c>
      <c r="K5" s="12">
        <v>420070858</v>
      </c>
      <c r="L5" s="12">
        <v>41621826</v>
      </c>
      <c r="M5" s="12">
        <v>23747420</v>
      </c>
      <c r="N5" s="12">
        <v>0</v>
      </c>
      <c r="O5" s="12">
        <v>0</v>
      </c>
      <c r="P5" s="12">
        <v>0</v>
      </c>
      <c r="Q5" s="12">
        <v>1409231016.74</v>
      </c>
    </row>
    <row r="6" spans="1:17" x14ac:dyDescent="0.25">
      <c r="A6" s="9" t="s">
        <v>48</v>
      </c>
      <c r="B6" s="9" t="s">
        <v>49</v>
      </c>
      <c r="C6" s="9" t="s">
        <v>22</v>
      </c>
      <c r="D6" s="10">
        <v>128996.29</v>
      </c>
      <c r="E6" s="10">
        <v>0</v>
      </c>
      <c r="F6" s="10">
        <v>0</v>
      </c>
      <c r="G6" s="10">
        <v>46964376.350000001</v>
      </c>
      <c r="H6" s="10">
        <v>38687102.700000003</v>
      </c>
      <c r="I6" s="10">
        <v>20759561.510000002</v>
      </c>
      <c r="J6" s="10">
        <v>398510330.80000001</v>
      </c>
      <c r="K6" s="10">
        <v>339676314.5</v>
      </c>
      <c r="L6" s="10">
        <v>10959534.98</v>
      </c>
      <c r="M6" s="10">
        <v>2094833.54</v>
      </c>
      <c r="N6" s="10">
        <v>0</v>
      </c>
      <c r="O6" s="10">
        <v>0</v>
      </c>
      <c r="P6" s="10">
        <v>0</v>
      </c>
      <c r="Q6" s="10">
        <v>857781050.66999996</v>
      </c>
    </row>
    <row r="7" spans="1:17" x14ac:dyDescent="0.25">
      <c r="A7" s="11" t="s">
        <v>54</v>
      </c>
      <c r="B7" s="11" t="s">
        <v>55</v>
      </c>
      <c r="C7" s="11" t="s">
        <v>41</v>
      </c>
      <c r="D7" s="12">
        <v>0</v>
      </c>
      <c r="E7" s="12">
        <v>0</v>
      </c>
      <c r="F7" s="12">
        <v>0</v>
      </c>
      <c r="G7" s="12">
        <v>44368130</v>
      </c>
      <c r="H7" s="12">
        <v>39259516</v>
      </c>
      <c r="I7" s="12">
        <v>21737430</v>
      </c>
      <c r="J7" s="12">
        <v>326676800</v>
      </c>
      <c r="K7" s="12">
        <v>230053870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662095746</v>
      </c>
    </row>
    <row r="8" spans="1:17" x14ac:dyDescent="0.25">
      <c r="A8" s="9" t="s">
        <v>52</v>
      </c>
      <c r="B8" s="9" t="s">
        <v>53</v>
      </c>
      <c r="C8" s="9" t="s">
        <v>22</v>
      </c>
      <c r="D8" s="10">
        <v>0</v>
      </c>
      <c r="E8" s="10">
        <v>0</v>
      </c>
      <c r="F8" s="10">
        <v>0</v>
      </c>
      <c r="G8" s="10">
        <v>89742834</v>
      </c>
      <c r="H8" s="10">
        <v>97921215</v>
      </c>
      <c r="I8" s="10">
        <v>84956944</v>
      </c>
      <c r="J8" s="10">
        <v>289553272</v>
      </c>
      <c r="K8" s="10">
        <v>257439948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819614213</v>
      </c>
    </row>
    <row r="9" spans="1:17" x14ac:dyDescent="0.25">
      <c r="A9" s="9" t="s">
        <v>56</v>
      </c>
      <c r="B9" s="9" t="s">
        <v>57</v>
      </c>
      <c r="C9" s="9" t="s">
        <v>22</v>
      </c>
      <c r="D9" s="10">
        <v>0</v>
      </c>
      <c r="E9" s="10">
        <v>0</v>
      </c>
      <c r="F9" s="10">
        <v>0</v>
      </c>
      <c r="G9" s="10">
        <v>75741219.400000006</v>
      </c>
      <c r="H9" s="10">
        <v>83514850.799999997</v>
      </c>
      <c r="I9" s="10">
        <v>57317501.899999999</v>
      </c>
      <c r="J9" s="10">
        <v>231386520</v>
      </c>
      <c r="K9" s="10">
        <v>210324641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658284733.10000002</v>
      </c>
    </row>
    <row r="10" spans="1:17" x14ac:dyDescent="0.25">
      <c r="A10" s="9" t="s">
        <v>73</v>
      </c>
      <c r="B10" s="9" t="s">
        <v>74</v>
      </c>
      <c r="C10" s="9" t="s">
        <v>41</v>
      </c>
      <c r="D10" s="10">
        <v>0</v>
      </c>
      <c r="E10" s="10">
        <v>0</v>
      </c>
      <c r="F10" s="10">
        <v>0</v>
      </c>
      <c r="G10" s="10">
        <v>18091814</v>
      </c>
      <c r="H10" s="10">
        <v>22570610</v>
      </c>
      <c r="I10" s="10">
        <v>11292742</v>
      </c>
      <c r="J10" s="10">
        <v>181942117</v>
      </c>
      <c r="K10" s="10">
        <v>162204607</v>
      </c>
      <c r="L10" s="10">
        <v>2612133.2000000002</v>
      </c>
      <c r="M10" s="10">
        <v>0</v>
      </c>
      <c r="N10" s="10">
        <v>0</v>
      </c>
      <c r="O10" s="10">
        <v>0</v>
      </c>
      <c r="P10" s="10">
        <v>0</v>
      </c>
      <c r="Q10" s="10">
        <v>398714023.19999999</v>
      </c>
    </row>
    <row r="11" spans="1:17" x14ac:dyDescent="0.25">
      <c r="A11" s="11" t="s">
        <v>83</v>
      </c>
      <c r="B11" s="11" t="s">
        <v>84</v>
      </c>
      <c r="C11" s="11" t="s">
        <v>64</v>
      </c>
      <c r="D11" s="12">
        <v>0</v>
      </c>
      <c r="E11" s="12">
        <v>0</v>
      </c>
      <c r="F11" s="12">
        <v>0</v>
      </c>
      <c r="G11" s="12">
        <v>16597398.9</v>
      </c>
      <c r="H11" s="12">
        <v>18112117.399999999</v>
      </c>
      <c r="I11" s="12">
        <v>9576918.3000000007</v>
      </c>
      <c r="J11" s="12">
        <v>166638455</v>
      </c>
      <c r="K11" s="12">
        <v>121171408</v>
      </c>
      <c r="L11" s="12">
        <v>424355.06</v>
      </c>
      <c r="M11" s="12">
        <v>227625.9</v>
      </c>
      <c r="N11" s="12">
        <v>0</v>
      </c>
      <c r="O11" s="12">
        <v>0</v>
      </c>
      <c r="P11" s="12">
        <v>0</v>
      </c>
      <c r="Q11" s="12">
        <v>332748278.56</v>
      </c>
    </row>
    <row r="12" spans="1:17" x14ac:dyDescent="0.25">
      <c r="A12" s="11" t="s">
        <v>88</v>
      </c>
      <c r="B12" s="11" t="s">
        <v>89</v>
      </c>
      <c r="C12" s="11" t="s">
        <v>41</v>
      </c>
      <c r="D12" s="12">
        <v>0</v>
      </c>
      <c r="E12" s="12">
        <v>0</v>
      </c>
      <c r="F12" s="12">
        <v>0</v>
      </c>
      <c r="G12" s="12">
        <v>2134639.7999999998</v>
      </c>
      <c r="H12" s="12">
        <v>1898620.4</v>
      </c>
      <c r="I12" s="12">
        <v>1074647.8999999999</v>
      </c>
      <c r="J12" s="12">
        <v>159443330</v>
      </c>
      <c r="K12" s="12">
        <v>116031016</v>
      </c>
      <c r="L12" s="12">
        <v>5761765.5</v>
      </c>
      <c r="M12" s="12">
        <v>3252419.8</v>
      </c>
      <c r="N12" s="12">
        <v>0</v>
      </c>
      <c r="O12" s="12">
        <v>0</v>
      </c>
      <c r="P12" s="12">
        <v>0</v>
      </c>
      <c r="Q12" s="12">
        <v>289596439.39999998</v>
      </c>
    </row>
    <row r="13" spans="1:17" x14ac:dyDescent="0.25">
      <c r="A13" s="9" t="s">
        <v>69</v>
      </c>
      <c r="B13" s="9" t="s">
        <v>70</v>
      </c>
      <c r="C13" s="9" t="s">
        <v>34</v>
      </c>
      <c r="D13" s="10">
        <v>0</v>
      </c>
      <c r="E13" s="10">
        <v>0</v>
      </c>
      <c r="F13" s="10">
        <v>0</v>
      </c>
      <c r="G13" s="10">
        <v>29004434</v>
      </c>
      <c r="H13" s="10">
        <v>28568149.5</v>
      </c>
      <c r="I13" s="10">
        <v>16747012.5</v>
      </c>
      <c r="J13" s="10">
        <v>148938852</v>
      </c>
      <c r="K13" s="10">
        <v>183265958</v>
      </c>
      <c r="L13" s="10">
        <v>1543302.78</v>
      </c>
      <c r="M13" s="10">
        <v>3728967.86</v>
      </c>
      <c r="N13" s="10">
        <v>0</v>
      </c>
      <c r="O13" s="10">
        <v>0</v>
      </c>
      <c r="P13" s="10">
        <v>0</v>
      </c>
      <c r="Q13" s="10">
        <v>411796676.63999999</v>
      </c>
    </row>
    <row r="14" spans="1:17" x14ac:dyDescent="0.25">
      <c r="A14" s="9" t="s">
        <v>85</v>
      </c>
      <c r="B14" s="9" t="s">
        <v>86</v>
      </c>
      <c r="C14" s="9" t="s">
        <v>87</v>
      </c>
      <c r="D14" s="10">
        <v>0</v>
      </c>
      <c r="E14" s="10">
        <v>0</v>
      </c>
      <c r="F14" s="10">
        <v>0</v>
      </c>
      <c r="G14" s="10">
        <v>15840720</v>
      </c>
      <c r="H14" s="10">
        <v>19332530</v>
      </c>
      <c r="I14" s="10">
        <v>10054373</v>
      </c>
      <c r="J14" s="10">
        <v>147753300</v>
      </c>
      <c r="K14" s="10">
        <v>137944800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330925723</v>
      </c>
    </row>
    <row r="15" spans="1:17" x14ac:dyDescent="0.25">
      <c r="A15" s="11" t="s">
        <v>97</v>
      </c>
      <c r="B15" s="11" t="s">
        <v>98</v>
      </c>
      <c r="C15" s="11" t="s">
        <v>41</v>
      </c>
      <c r="D15" s="12">
        <v>0</v>
      </c>
      <c r="E15" s="12">
        <v>0</v>
      </c>
      <c r="F15" s="12">
        <v>0</v>
      </c>
      <c r="G15" s="12">
        <v>12311727</v>
      </c>
      <c r="H15" s="12">
        <v>13189247</v>
      </c>
      <c r="I15" s="12">
        <v>6944751</v>
      </c>
      <c r="J15" s="12">
        <v>118008010</v>
      </c>
      <c r="K15" s="12">
        <v>90087840</v>
      </c>
      <c r="L15" s="12">
        <v>251912.06</v>
      </c>
      <c r="M15" s="12">
        <v>100803.69</v>
      </c>
      <c r="N15" s="12">
        <v>0</v>
      </c>
      <c r="O15" s="12">
        <v>0</v>
      </c>
      <c r="P15" s="12">
        <v>0</v>
      </c>
      <c r="Q15" s="12">
        <v>240894290.75</v>
      </c>
    </row>
    <row r="16" spans="1:17" x14ac:dyDescent="0.25">
      <c r="A16" s="9" t="s">
        <v>81</v>
      </c>
      <c r="B16" s="9" t="s">
        <v>82</v>
      </c>
      <c r="C16" s="9" t="s">
        <v>19</v>
      </c>
      <c r="D16" s="10">
        <v>0</v>
      </c>
      <c r="E16" s="10">
        <v>0</v>
      </c>
      <c r="F16" s="10">
        <v>0</v>
      </c>
      <c r="G16" s="10">
        <v>43409391</v>
      </c>
      <c r="H16" s="10">
        <v>49940738</v>
      </c>
      <c r="I16" s="10">
        <v>35550566</v>
      </c>
      <c r="J16" s="10">
        <v>111331132</v>
      </c>
      <c r="K16" s="10">
        <v>97785214</v>
      </c>
      <c r="L16" s="10">
        <v>1827270.4</v>
      </c>
      <c r="M16" s="10">
        <v>2477775</v>
      </c>
      <c r="N16" s="10">
        <v>0</v>
      </c>
      <c r="O16" s="10">
        <v>0</v>
      </c>
      <c r="P16" s="10">
        <v>0</v>
      </c>
      <c r="Q16" s="10">
        <v>342322086.39999998</v>
      </c>
    </row>
    <row r="17" spans="1:17" x14ac:dyDescent="0.25">
      <c r="A17" s="11" t="s">
        <v>101</v>
      </c>
      <c r="B17" s="11" t="s">
        <v>102</v>
      </c>
      <c r="C17" s="11" t="s">
        <v>64</v>
      </c>
      <c r="D17" s="12">
        <v>0</v>
      </c>
      <c r="E17" s="12">
        <v>0</v>
      </c>
      <c r="F17" s="12">
        <v>0</v>
      </c>
      <c r="G17" s="12">
        <v>10084884.5</v>
      </c>
      <c r="H17" s="12">
        <v>11596939.5</v>
      </c>
      <c r="I17" s="12">
        <v>6658780.7999999998</v>
      </c>
      <c r="J17" s="12">
        <v>98321790</v>
      </c>
      <c r="K17" s="12">
        <v>109179264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235841658.80000001</v>
      </c>
    </row>
    <row r="18" spans="1:17" x14ac:dyDescent="0.25">
      <c r="A18" s="9" t="s">
        <v>143</v>
      </c>
      <c r="B18" s="9" t="s">
        <v>144</v>
      </c>
      <c r="C18" s="9" t="s">
        <v>87</v>
      </c>
      <c r="D18" s="10">
        <v>0</v>
      </c>
      <c r="E18" s="10">
        <v>0</v>
      </c>
      <c r="F18" s="10">
        <v>0</v>
      </c>
      <c r="G18" s="10">
        <v>2388854.2000000002</v>
      </c>
      <c r="H18" s="10">
        <v>2254707.5</v>
      </c>
      <c r="I18" s="10">
        <v>1455750.6</v>
      </c>
      <c r="J18" s="10">
        <v>96523360</v>
      </c>
      <c r="K18" s="10">
        <v>8026459.5</v>
      </c>
      <c r="L18" s="10">
        <v>337030.2</v>
      </c>
      <c r="M18" s="10">
        <v>0</v>
      </c>
      <c r="N18" s="10">
        <v>0</v>
      </c>
      <c r="O18" s="10">
        <v>0</v>
      </c>
      <c r="P18" s="10">
        <v>0</v>
      </c>
      <c r="Q18" s="10">
        <v>110986162</v>
      </c>
    </row>
    <row r="19" spans="1:17" x14ac:dyDescent="0.25">
      <c r="A19" s="9" t="s">
        <v>99</v>
      </c>
      <c r="B19" s="9" t="s">
        <v>100</v>
      </c>
      <c r="C19" s="9" t="s">
        <v>34</v>
      </c>
      <c r="D19" s="10">
        <v>0</v>
      </c>
      <c r="E19" s="10">
        <v>0</v>
      </c>
      <c r="F19" s="10">
        <v>0</v>
      </c>
      <c r="G19" s="10">
        <v>13488670.800000001</v>
      </c>
      <c r="H19" s="10">
        <v>13899520</v>
      </c>
      <c r="I19" s="10">
        <v>7486199.6000000006</v>
      </c>
      <c r="J19" s="10">
        <v>93989296</v>
      </c>
      <c r="K19" s="10">
        <v>107503356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236367042.40000001</v>
      </c>
    </row>
    <row r="20" spans="1:17" x14ac:dyDescent="0.25">
      <c r="A20" s="9" t="s">
        <v>107</v>
      </c>
      <c r="B20" s="9" t="s">
        <v>108</v>
      </c>
      <c r="C20" s="9" t="s">
        <v>22</v>
      </c>
      <c r="D20" s="10">
        <v>0</v>
      </c>
      <c r="E20" s="10">
        <v>0</v>
      </c>
      <c r="F20" s="10">
        <v>0</v>
      </c>
      <c r="G20" s="10">
        <v>11368665</v>
      </c>
      <c r="H20" s="10">
        <v>10786341</v>
      </c>
      <c r="I20" s="10">
        <v>6259937</v>
      </c>
      <c r="J20" s="10">
        <v>93050400</v>
      </c>
      <c r="K20" s="10">
        <v>68028260</v>
      </c>
      <c r="L20" s="10">
        <v>5911761.5</v>
      </c>
      <c r="M20" s="10">
        <v>3505283.5</v>
      </c>
      <c r="N20" s="10">
        <v>0</v>
      </c>
      <c r="O20" s="10">
        <v>0</v>
      </c>
      <c r="P20" s="10">
        <v>0</v>
      </c>
      <c r="Q20" s="10">
        <v>198910648</v>
      </c>
    </row>
    <row r="21" spans="1:17" x14ac:dyDescent="0.25">
      <c r="A21" s="11" t="s">
        <v>113</v>
      </c>
      <c r="B21" s="11" t="s">
        <v>114</v>
      </c>
      <c r="C21" s="11" t="s">
        <v>22</v>
      </c>
      <c r="D21" s="12">
        <v>0</v>
      </c>
      <c r="E21" s="12">
        <v>0</v>
      </c>
      <c r="F21" s="12">
        <v>0</v>
      </c>
      <c r="G21" s="12">
        <v>140453.19</v>
      </c>
      <c r="H21" s="12">
        <v>117660.06</v>
      </c>
      <c r="I21" s="12">
        <v>0</v>
      </c>
      <c r="J21" s="12">
        <v>85049200</v>
      </c>
      <c r="K21" s="12">
        <v>76745350</v>
      </c>
      <c r="L21" s="12">
        <v>394755.44</v>
      </c>
      <c r="M21" s="12">
        <v>345368.8</v>
      </c>
      <c r="N21" s="12">
        <v>0</v>
      </c>
      <c r="O21" s="12">
        <v>0</v>
      </c>
      <c r="P21" s="12">
        <v>0</v>
      </c>
      <c r="Q21" s="12">
        <v>162792787.49000001</v>
      </c>
    </row>
    <row r="22" spans="1:17" x14ac:dyDescent="0.25">
      <c r="A22" s="9" t="s">
        <v>95</v>
      </c>
      <c r="B22" s="9" t="s">
        <v>96</v>
      </c>
      <c r="C22" s="9" t="s">
        <v>19</v>
      </c>
      <c r="D22" s="10">
        <v>0</v>
      </c>
      <c r="E22" s="10">
        <v>0</v>
      </c>
      <c r="F22" s="10">
        <v>0</v>
      </c>
      <c r="G22" s="10">
        <v>30409420</v>
      </c>
      <c r="H22" s="10">
        <v>35399590</v>
      </c>
      <c r="I22" s="10">
        <v>23935922</v>
      </c>
      <c r="J22" s="10">
        <v>83308230</v>
      </c>
      <c r="K22" s="10">
        <v>73539230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246592392</v>
      </c>
    </row>
    <row r="23" spans="1:17" x14ac:dyDescent="0.25">
      <c r="A23" s="9" t="s">
        <v>123</v>
      </c>
      <c r="B23" s="9" t="s">
        <v>124</v>
      </c>
      <c r="C23" s="9" t="s">
        <v>41</v>
      </c>
      <c r="D23" s="10">
        <v>0</v>
      </c>
      <c r="E23" s="10">
        <v>0</v>
      </c>
      <c r="F23" s="10">
        <v>0</v>
      </c>
      <c r="G23" s="10">
        <v>3366039</v>
      </c>
      <c r="H23" s="10">
        <v>4638431</v>
      </c>
      <c r="I23" s="10">
        <v>1972274</v>
      </c>
      <c r="J23" s="10">
        <v>74324560</v>
      </c>
      <c r="K23" s="10">
        <v>59689224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143990528</v>
      </c>
    </row>
    <row r="24" spans="1:17" x14ac:dyDescent="0.25">
      <c r="A24" s="11" t="s">
        <v>105</v>
      </c>
      <c r="B24" s="11" t="s">
        <v>106</v>
      </c>
      <c r="C24" s="11" t="s">
        <v>41</v>
      </c>
      <c r="D24" s="12">
        <v>111313.94</v>
      </c>
      <c r="E24" s="12">
        <v>104566.53</v>
      </c>
      <c r="F24" s="12">
        <v>371231.56</v>
      </c>
      <c r="G24" s="12">
        <v>22805628</v>
      </c>
      <c r="H24" s="12">
        <v>28805076</v>
      </c>
      <c r="I24" s="12">
        <v>17841304</v>
      </c>
      <c r="J24" s="12">
        <v>73174830</v>
      </c>
      <c r="K24" s="12">
        <v>86012136</v>
      </c>
      <c r="L24" s="12">
        <v>817789.25</v>
      </c>
      <c r="M24" s="12">
        <v>347083.66</v>
      </c>
      <c r="N24" s="12">
        <v>0</v>
      </c>
      <c r="O24" s="12">
        <v>0</v>
      </c>
      <c r="P24" s="12">
        <v>0</v>
      </c>
      <c r="Q24" s="12">
        <v>230390958.94</v>
      </c>
    </row>
    <row r="25" spans="1:17" x14ac:dyDescent="0.25">
      <c r="A25" s="11" t="s">
        <v>117</v>
      </c>
      <c r="B25" s="11" t="s">
        <v>118</v>
      </c>
      <c r="C25" s="11" t="s">
        <v>64</v>
      </c>
      <c r="D25" s="12">
        <v>0</v>
      </c>
      <c r="E25" s="12">
        <v>0</v>
      </c>
      <c r="F25" s="12">
        <v>0</v>
      </c>
      <c r="G25" s="12">
        <v>8024642.7999999998</v>
      </c>
      <c r="H25" s="12">
        <v>7546369</v>
      </c>
      <c r="I25" s="12">
        <v>3595635.9</v>
      </c>
      <c r="J25" s="12">
        <v>64826822</v>
      </c>
      <c r="K25" s="12">
        <v>71844008</v>
      </c>
      <c r="L25" s="12">
        <v>1224231.1000000001</v>
      </c>
      <c r="M25" s="12">
        <v>2043672.5</v>
      </c>
      <c r="N25" s="12">
        <v>0</v>
      </c>
      <c r="O25" s="12">
        <v>0</v>
      </c>
      <c r="P25" s="12">
        <v>0</v>
      </c>
      <c r="Q25" s="12">
        <v>159105381.30000001</v>
      </c>
    </row>
    <row r="26" spans="1:17" x14ac:dyDescent="0.25">
      <c r="A26" s="11" t="s">
        <v>125</v>
      </c>
      <c r="B26" s="11" t="s">
        <v>126</v>
      </c>
      <c r="C26" s="11" t="s">
        <v>19</v>
      </c>
      <c r="D26" s="12">
        <v>0</v>
      </c>
      <c r="E26" s="12">
        <v>0</v>
      </c>
      <c r="F26" s="12">
        <v>0</v>
      </c>
      <c r="G26" s="12">
        <v>14121103</v>
      </c>
      <c r="H26" s="12">
        <v>19085894</v>
      </c>
      <c r="I26" s="12">
        <v>12573381</v>
      </c>
      <c r="J26" s="12">
        <v>47986556</v>
      </c>
      <c r="K26" s="12">
        <v>46729056</v>
      </c>
      <c r="L26" s="12">
        <v>1918986.2</v>
      </c>
      <c r="M26" s="12">
        <v>1375604.1</v>
      </c>
      <c r="N26" s="12">
        <v>609696.80000000005</v>
      </c>
      <c r="O26" s="12">
        <v>549836.30000000005</v>
      </c>
      <c r="P26" s="12">
        <v>930578.6</v>
      </c>
      <c r="Q26" s="12">
        <v>143790580.30000001</v>
      </c>
    </row>
    <row r="27" spans="1:17" x14ac:dyDescent="0.25">
      <c r="A27" s="11" t="s">
        <v>141</v>
      </c>
      <c r="B27" s="11" t="s">
        <v>142</v>
      </c>
      <c r="C27" s="11" t="s">
        <v>22</v>
      </c>
      <c r="D27" s="12">
        <v>0</v>
      </c>
      <c r="E27" s="12">
        <v>0</v>
      </c>
      <c r="F27" s="12">
        <v>0</v>
      </c>
      <c r="G27" s="12">
        <v>5307581.5</v>
      </c>
      <c r="H27" s="12">
        <v>3588889.2</v>
      </c>
      <c r="I27" s="12">
        <v>2645019.7999999998</v>
      </c>
      <c r="J27" s="12">
        <v>47108616</v>
      </c>
      <c r="K27" s="12">
        <v>52204636</v>
      </c>
      <c r="L27" s="12">
        <v>129426.30499999999</v>
      </c>
      <c r="M27" s="12">
        <v>610326.06000000006</v>
      </c>
      <c r="N27" s="12">
        <v>0</v>
      </c>
      <c r="O27" s="12">
        <v>0</v>
      </c>
      <c r="P27" s="12">
        <v>0</v>
      </c>
      <c r="Q27" s="12">
        <v>111594494.86499999</v>
      </c>
    </row>
    <row r="28" spans="1:17" x14ac:dyDescent="0.25">
      <c r="A28" s="9" t="s">
        <v>167</v>
      </c>
      <c r="B28" s="9" t="s">
        <v>168</v>
      </c>
      <c r="C28" s="9" t="s">
        <v>87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44215280</v>
      </c>
      <c r="K28" s="10">
        <v>37526228</v>
      </c>
      <c r="L28" s="10">
        <v>85867.15</v>
      </c>
      <c r="M28" s="10">
        <v>0</v>
      </c>
      <c r="N28" s="10">
        <v>0</v>
      </c>
      <c r="O28" s="10">
        <v>0</v>
      </c>
      <c r="P28" s="10">
        <v>0</v>
      </c>
      <c r="Q28" s="10">
        <v>81827375.150000006</v>
      </c>
    </row>
    <row r="29" spans="1:17" x14ac:dyDescent="0.25">
      <c r="A29" s="11" t="s">
        <v>177</v>
      </c>
      <c r="B29" s="11" t="s">
        <v>178</v>
      </c>
      <c r="C29" s="11" t="s">
        <v>87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42405250</v>
      </c>
      <c r="K29" s="12">
        <v>35493956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77899206</v>
      </c>
    </row>
    <row r="30" spans="1:17" x14ac:dyDescent="0.25">
      <c r="A30" s="11" t="s">
        <v>153</v>
      </c>
      <c r="B30" s="11" t="s">
        <v>154</v>
      </c>
      <c r="C30" s="11" t="s">
        <v>41</v>
      </c>
      <c r="D30" s="12">
        <v>0</v>
      </c>
      <c r="E30" s="12">
        <v>0</v>
      </c>
      <c r="F30" s="12">
        <v>0</v>
      </c>
      <c r="G30" s="12">
        <v>1943045.7</v>
      </c>
      <c r="H30" s="12">
        <v>2640915.2999999998</v>
      </c>
      <c r="I30" s="12">
        <v>950589.28</v>
      </c>
      <c r="J30" s="12">
        <v>39685219</v>
      </c>
      <c r="K30" s="12">
        <v>45324682</v>
      </c>
      <c r="L30" s="12">
        <v>2295252.2799999998</v>
      </c>
      <c r="M30" s="12">
        <v>607477.47</v>
      </c>
      <c r="N30" s="12">
        <v>0</v>
      </c>
      <c r="O30" s="12">
        <v>0</v>
      </c>
      <c r="P30" s="12">
        <v>0</v>
      </c>
      <c r="Q30" s="12">
        <v>93447181.030000001</v>
      </c>
    </row>
    <row r="31" spans="1:17" x14ac:dyDescent="0.25">
      <c r="A31" s="9" t="s">
        <v>159</v>
      </c>
      <c r="B31" s="9" t="s">
        <v>160</v>
      </c>
      <c r="C31" s="9" t="s">
        <v>41</v>
      </c>
      <c r="D31" s="10">
        <v>0</v>
      </c>
      <c r="E31" s="10">
        <v>0</v>
      </c>
      <c r="F31" s="10">
        <v>0</v>
      </c>
      <c r="G31" s="10">
        <v>4172119.2</v>
      </c>
      <c r="H31" s="10">
        <v>2858730.5</v>
      </c>
      <c r="I31" s="10">
        <v>1878538.5</v>
      </c>
      <c r="J31" s="10">
        <v>37173736</v>
      </c>
      <c r="K31" s="10">
        <v>40199320</v>
      </c>
      <c r="L31" s="10">
        <v>0</v>
      </c>
      <c r="M31" s="10">
        <v>463541.8</v>
      </c>
      <c r="N31" s="10">
        <v>0</v>
      </c>
      <c r="O31" s="10">
        <v>0</v>
      </c>
      <c r="P31" s="10">
        <v>0</v>
      </c>
      <c r="Q31" s="10">
        <v>86745986</v>
      </c>
    </row>
    <row r="32" spans="1:17" x14ac:dyDescent="0.25">
      <c r="A32" s="9" t="s">
        <v>163</v>
      </c>
      <c r="B32" s="9" t="s">
        <v>164</v>
      </c>
      <c r="C32" s="9" t="s">
        <v>87</v>
      </c>
      <c r="D32" s="10">
        <v>0</v>
      </c>
      <c r="E32" s="10">
        <v>0</v>
      </c>
      <c r="F32" s="10">
        <v>0</v>
      </c>
      <c r="G32" s="10">
        <v>989181.25</v>
      </c>
      <c r="H32" s="10">
        <v>1030696.8</v>
      </c>
      <c r="I32" s="10">
        <v>299587.38</v>
      </c>
      <c r="J32" s="10">
        <v>36887244</v>
      </c>
      <c r="K32" s="10">
        <v>44743536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83950245.430000007</v>
      </c>
    </row>
    <row r="33" spans="1:17" x14ac:dyDescent="0.25">
      <c r="A33" s="11" t="s">
        <v>169</v>
      </c>
      <c r="B33" s="11" t="s">
        <v>170</v>
      </c>
      <c r="C33" s="11" t="s">
        <v>19</v>
      </c>
      <c r="D33" s="12">
        <v>0</v>
      </c>
      <c r="E33" s="12">
        <v>0</v>
      </c>
      <c r="F33" s="12">
        <v>0</v>
      </c>
      <c r="G33" s="12">
        <v>7128730.2999999998</v>
      </c>
      <c r="H33" s="12">
        <v>8024963.5999999996</v>
      </c>
      <c r="I33" s="12">
        <v>5376167.4000000004</v>
      </c>
      <c r="J33" s="12">
        <v>33629021</v>
      </c>
      <c r="K33" s="12">
        <v>27132060.899999999</v>
      </c>
      <c r="L33" s="12">
        <v>221176.45</v>
      </c>
      <c r="M33" s="12">
        <v>205175.17</v>
      </c>
      <c r="N33" s="12">
        <v>0</v>
      </c>
      <c r="O33" s="12">
        <v>0</v>
      </c>
      <c r="P33" s="12">
        <v>0</v>
      </c>
      <c r="Q33" s="12">
        <v>81717294.819999993</v>
      </c>
    </row>
    <row r="34" spans="1:17" x14ac:dyDescent="0.25">
      <c r="A34" s="9" t="s">
        <v>171</v>
      </c>
      <c r="B34" s="9" t="s">
        <v>172</v>
      </c>
      <c r="C34" s="9" t="s">
        <v>41</v>
      </c>
      <c r="D34" s="10">
        <v>0</v>
      </c>
      <c r="E34" s="10">
        <v>0</v>
      </c>
      <c r="F34" s="10">
        <v>0</v>
      </c>
      <c r="G34" s="10">
        <v>1496651.5</v>
      </c>
      <c r="H34" s="10">
        <v>2614951.2000000002</v>
      </c>
      <c r="I34" s="10">
        <v>954635.25</v>
      </c>
      <c r="J34" s="10">
        <v>32132924</v>
      </c>
      <c r="K34" s="10">
        <v>43011070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80210231.950000003</v>
      </c>
    </row>
    <row r="35" spans="1:17" x14ac:dyDescent="0.25">
      <c r="A35" s="9" t="s">
        <v>211</v>
      </c>
      <c r="B35" s="9" t="s">
        <v>212</v>
      </c>
      <c r="C35" s="9" t="s">
        <v>22</v>
      </c>
      <c r="D35" s="10">
        <v>0</v>
      </c>
      <c r="E35" s="10">
        <v>0</v>
      </c>
      <c r="F35" s="10">
        <v>0</v>
      </c>
      <c r="G35" s="10">
        <v>3451533.2</v>
      </c>
      <c r="H35" s="10">
        <v>3351369.2</v>
      </c>
      <c r="I35" s="10">
        <v>1728856.1</v>
      </c>
      <c r="J35" s="10">
        <v>27236912</v>
      </c>
      <c r="K35" s="10">
        <v>19950912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55719582.5</v>
      </c>
    </row>
    <row r="36" spans="1:17" x14ac:dyDescent="0.25">
      <c r="A36" s="11" t="s">
        <v>209</v>
      </c>
      <c r="B36" s="11" t="s">
        <v>210</v>
      </c>
      <c r="C36" s="11" t="s">
        <v>41</v>
      </c>
      <c r="D36" s="12">
        <v>0</v>
      </c>
      <c r="E36" s="12">
        <v>0</v>
      </c>
      <c r="F36" s="12">
        <v>0</v>
      </c>
      <c r="G36" s="12">
        <v>133360.76999999999</v>
      </c>
      <c r="H36" s="12">
        <v>214616.2</v>
      </c>
      <c r="I36" s="12">
        <v>0</v>
      </c>
      <c r="J36" s="12">
        <v>26699900</v>
      </c>
      <c r="K36" s="12">
        <v>29369980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56417856.969999999</v>
      </c>
    </row>
    <row r="37" spans="1:17" x14ac:dyDescent="0.25">
      <c r="A37" s="11" t="s">
        <v>205</v>
      </c>
      <c r="B37" s="11" t="s">
        <v>206</v>
      </c>
      <c r="C37" s="11" t="s">
        <v>41</v>
      </c>
      <c r="D37" s="12">
        <v>0</v>
      </c>
      <c r="E37" s="12">
        <v>0</v>
      </c>
      <c r="F37" s="12">
        <v>0</v>
      </c>
      <c r="G37" s="12">
        <v>757409.97000000009</v>
      </c>
      <c r="H37" s="12">
        <v>1347434.71</v>
      </c>
      <c r="I37" s="12">
        <v>199847.94</v>
      </c>
      <c r="J37" s="12">
        <v>26587817</v>
      </c>
      <c r="K37" s="12">
        <v>28007528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56900037.619999997</v>
      </c>
    </row>
    <row r="38" spans="1:17" x14ac:dyDescent="0.25">
      <c r="A38" s="11" t="s">
        <v>173</v>
      </c>
      <c r="B38" s="11" t="s">
        <v>174</v>
      </c>
      <c r="C38" s="11" t="s">
        <v>19</v>
      </c>
      <c r="D38" s="12">
        <v>0</v>
      </c>
      <c r="E38" s="12">
        <v>0</v>
      </c>
      <c r="F38" s="12">
        <v>0</v>
      </c>
      <c r="G38" s="12">
        <v>8552906</v>
      </c>
      <c r="H38" s="12">
        <v>9289419</v>
      </c>
      <c r="I38" s="12">
        <v>7494316</v>
      </c>
      <c r="J38" s="12">
        <v>26508528</v>
      </c>
      <c r="K38" s="12">
        <v>27605962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79451131</v>
      </c>
    </row>
    <row r="39" spans="1:17" x14ac:dyDescent="0.25">
      <c r="A39" s="11" t="s">
        <v>241</v>
      </c>
      <c r="B39" s="11" t="s">
        <v>242</v>
      </c>
      <c r="C39" s="11" t="s">
        <v>41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24982980</v>
      </c>
      <c r="K39" s="12">
        <v>22819804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47802784</v>
      </c>
    </row>
    <row r="40" spans="1:17" x14ac:dyDescent="0.25">
      <c r="A40" s="9" t="s">
        <v>239</v>
      </c>
      <c r="B40" s="9" t="s">
        <v>240</v>
      </c>
      <c r="C40" s="9" t="s">
        <v>22</v>
      </c>
      <c r="D40" s="10">
        <v>0</v>
      </c>
      <c r="E40" s="10">
        <v>0</v>
      </c>
      <c r="F40" s="10">
        <v>0</v>
      </c>
      <c r="G40" s="10">
        <v>2558544.5</v>
      </c>
      <c r="H40" s="10">
        <v>2859343</v>
      </c>
      <c r="I40" s="10">
        <v>1146362.1000000001</v>
      </c>
      <c r="J40" s="10">
        <v>24796274</v>
      </c>
      <c r="K40" s="10">
        <v>16753201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48113724.600000001</v>
      </c>
    </row>
    <row r="41" spans="1:17" x14ac:dyDescent="0.25">
      <c r="A41" s="9" t="s">
        <v>259</v>
      </c>
      <c r="B41" s="9" t="s">
        <v>260</v>
      </c>
      <c r="C41" s="9" t="s">
        <v>22</v>
      </c>
      <c r="D41" s="10">
        <v>0</v>
      </c>
      <c r="E41" s="10">
        <v>0</v>
      </c>
      <c r="F41" s="10">
        <v>0</v>
      </c>
      <c r="G41" s="10">
        <v>841732.6</v>
      </c>
      <c r="H41" s="10">
        <v>367845.12</v>
      </c>
      <c r="I41" s="10">
        <v>395083.16</v>
      </c>
      <c r="J41" s="10">
        <v>23234721</v>
      </c>
      <c r="K41" s="10">
        <v>18335705.5</v>
      </c>
      <c r="L41" s="10">
        <v>783316.1</v>
      </c>
      <c r="M41" s="10">
        <v>220251.1</v>
      </c>
      <c r="N41" s="10">
        <v>0</v>
      </c>
      <c r="O41" s="10">
        <v>0</v>
      </c>
      <c r="P41" s="10">
        <v>0</v>
      </c>
      <c r="Q41" s="10">
        <v>44178654.579999998</v>
      </c>
    </row>
    <row r="42" spans="1:17" x14ac:dyDescent="0.25">
      <c r="A42" s="11" t="s">
        <v>145</v>
      </c>
      <c r="B42" s="11" t="s">
        <v>146</v>
      </c>
      <c r="C42" s="11" t="s">
        <v>19</v>
      </c>
      <c r="D42" s="12">
        <v>0</v>
      </c>
      <c r="E42" s="12">
        <v>0</v>
      </c>
      <c r="F42" s="12">
        <v>0</v>
      </c>
      <c r="G42" s="12">
        <v>20680976</v>
      </c>
      <c r="H42" s="12">
        <v>20879000</v>
      </c>
      <c r="I42" s="12">
        <v>13270042</v>
      </c>
      <c r="J42" s="12">
        <v>22506528</v>
      </c>
      <c r="K42" s="12">
        <v>33301152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110637698</v>
      </c>
    </row>
    <row r="43" spans="1:17" x14ac:dyDescent="0.25">
      <c r="A43" s="9" t="s">
        <v>60</v>
      </c>
      <c r="B43" s="9" t="s">
        <v>61</v>
      </c>
      <c r="C43" s="9" t="s">
        <v>25</v>
      </c>
      <c r="D43" s="10">
        <v>1766545.18</v>
      </c>
      <c r="E43" s="10">
        <v>1440905.18</v>
      </c>
      <c r="F43" s="10">
        <v>1673935.1</v>
      </c>
      <c r="G43" s="10">
        <v>2287327.66</v>
      </c>
      <c r="H43" s="10">
        <v>2360155.7000000002</v>
      </c>
      <c r="I43" s="10">
        <v>1548115.07</v>
      </c>
      <c r="J43" s="10">
        <v>22111758.690000001</v>
      </c>
      <c r="K43" s="10">
        <v>23686796.449999999</v>
      </c>
      <c r="L43" s="10">
        <v>257998969.5</v>
      </c>
      <c r="M43" s="10">
        <v>259603430</v>
      </c>
      <c r="N43" s="10">
        <v>0</v>
      </c>
      <c r="O43" s="10">
        <v>0</v>
      </c>
      <c r="P43" s="10">
        <v>0</v>
      </c>
      <c r="Q43" s="10">
        <v>574477938.52999997</v>
      </c>
    </row>
    <row r="44" spans="1:17" x14ac:dyDescent="0.25">
      <c r="A44" s="9" t="s">
        <v>139</v>
      </c>
      <c r="B44" s="9" t="s">
        <v>140</v>
      </c>
      <c r="C44" s="9" t="s">
        <v>19</v>
      </c>
      <c r="D44" s="10">
        <v>171989.83</v>
      </c>
      <c r="E44" s="10">
        <v>118291.91</v>
      </c>
      <c r="F44" s="10">
        <v>0</v>
      </c>
      <c r="G44" s="10">
        <v>19506788</v>
      </c>
      <c r="H44" s="10">
        <v>20547482</v>
      </c>
      <c r="I44" s="10">
        <v>12607448</v>
      </c>
      <c r="J44" s="10">
        <v>21957332</v>
      </c>
      <c r="K44" s="10">
        <v>34649160</v>
      </c>
      <c r="L44" s="10">
        <v>7835259.5</v>
      </c>
      <c r="M44" s="10">
        <v>5634847.5</v>
      </c>
      <c r="N44" s="10">
        <v>0</v>
      </c>
      <c r="O44" s="10">
        <v>0</v>
      </c>
      <c r="P44" s="10">
        <v>0</v>
      </c>
      <c r="Q44" s="10">
        <v>123028598.73999999</v>
      </c>
    </row>
    <row r="45" spans="1:17" x14ac:dyDescent="0.25">
      <c r="A45" s="9" t="s">
        <v>255</v>
      </c>
      <c r="B45" s="9" t="s">
        <v>256</v>
      </c>
      <c r="C45" s="9" t="s">
        <v>22</v>
      </c>
      <c r="D45" s="10">
        <v>0</v>
      </c>
      <c r="E45" s="10">
        <v>0</v>
      </c>
      <c r="F45" s="10">
        <v>0</v>
      </c>
      <c r="G45" s="10">
        <v>4409398</v>
      </c>
      <c r="H45" s="10">
        <v>4622421</v>
      </c>
      <c r="I45" s="10">
        <v>2817188.8</v>
      </c>
      <c r="J45" s="10">
        <v>21567400</v>
      </c>
      <c r="K45" s="10">
        <v>12032224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45448631.799999997</v>
      </c>
    </row>
    <row r="46" spans="1:17" x14ac:dyDescent="0.25">
      <c r="A46" s="11" t="s">
        <v>217</v>
      </c>
      <c r="B46" s="11" t="s">
        <v>218</v>
      </c>
      <c r="C46" s="11" t="s">
        <v>87</v>
      </c>
      <c r="D46" s="12">
        <v>0</v>
      </c>
      <c r="E46" s="12">
        <v>0</v>
      </c>
      <c r="F46" s="12">
        <v>0</v>
      </c>
      <c r="G46" s="12">
        <v>2309499</v>
      </c>
      <c r="H46" s="12">
        <v>1677790.9</v>
      </c>
      <c r="I46" s="12">
        <v>1148546</v>
      </c>
      <c r="J46" s="12">
        <v>20850788</v>
      </c>
      <c r="K46" s="12">
        <v>24941646</v>
      </c>
      <c r="L46" s="12">
        <v>1171325.8</v>
      </c>
      <c r="M46" s="12">
        <v>1967772</v>
      </c>
      <c r="N46" s="12">
        <v>0</v>
      </c>
      <c r="O46" s="12">
        <v>0</v>
      </c>
      <c r="P46" s="12">
        <v>0</v>
      </c>
      <c r="Q46" s="12">
        <v>54067367.700000003</v>
      </c>
    </row>
    <row r="47" spans="1:17" x14ac:dyDescent="0.25">
      <c r="A47" s="9" t="s">
        <v>247</v>
      </c>
      <c r="B47" s="9" t="s">
        <v>248</v>
      </c>
      <c r="C47" s="9" t="s">
        <v>87</v>
      </c>
      <c r="D47" s="10">
        <v>0</v>
      </c>
      <c r="E47" s="10">
        <v>0</v>
      </c>
      <c r="F47" s="10">
        <v>0</v>
      </c>
      <c r="G47" s="10">
        <v>3007170.2</v>
      </c>
      <c r="H47" s="10">
        <v>3755824.2</v>
      </c>
      <c r="I47" s="10">
        <v>1531218.2</v>
      </c>
      <c r="J47" s="10">
        <v>20637944</v>
      </c>
      <c r="K47" s="10">
        <v>17592956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46525112.600000001</v>
      </c>
    </row>
    <row r="48" spans="1:17" x14ac:dyDescent="0.25">
      <c r="A48" s="9" t="s">
        <v>271</v>
      </c>
      <c r="B48" s="9" t="s">
        <v>272</v>
      </c>
      <c r="C48" s="9" t="s">
        <v>41</v>
      </c>
      <c r="D48" s="10">
        <v>0</v>
      </c>
      <c r="E48" s="10">
        <v>0</v>
      </c>
      <c r="F48" s="10">
        <v>0</v>
      </c>
      <c r="G48" s="10">
        <v>1374553.6</v>
      </c>
      <c r="H48" s="10">
        <v>1477372.5</v>
      </c>
      <c r="I48" s="10">
        <v>698883.9</v>
      </c>
      <c r="J48" s="10">
        <v>20500828</v>
      </c>
      <c r="K48" s="10">
        <v>15143726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39195364</v>
      </c>
    </row>
    <row r="49" spans="1:17" x14ac:dyDescent="0.25">
      <c r="A49" s="11" t="s">
        <v>233</v>
      </c>
      <c r="B49" s="11" t="s">
        <v>234</v>
      </c>
      <c r="C49" s="11" t="s">
        <v>22</v>
      </c>
      <c r="D49" s="12">
        <v>0</v>
      </c>
      <c r="E49" s="12">
        <v>0</v>
      </c>
      <c r="F49" s="12">
        <v>0</v>
      </c>
      <c r="G49" s="12">
        <v>2261189.35</v>
      </c>
      <c r="H49" s="12">
        <v>1990741.75</v>
      </c>
      <c r="I49" s="12">
        <v>961358.88</v>
      </c>
      <c r="J49" s="12">
        <v>20013590</v>
      </c>
      <c r="K49" s="12">
        <v>14653831.5</v>
      </c>
      <c r="L49" s="12">
        <v>7208515.5999999996</v>
      </c>
      <c r="M49" s="12">
        <v>3557363.06</v>
      </c>
      <c r="N49" s="12">
        <v>0</v>
      </c>
      <c r="O49" s="12">
        <v>0</v>
      </c>
      <c r="P49" s="12">
        <v>0</v>
      </c>
      <c r="Q49" s="12">
        <v>50646590.140000001</v>
      </c>
    </row>
    <row r="50" spans="1:17" x14ac:dyDescent="0.25">
      <c r="A50" s="11" t="s">
        <v>161</v>
      </c>
      <c r="B50" s="11" t="s">
        <v>162</v>
      </c>
      <c r="C50" s="11" t="s">
        <v>22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18541454</v>
      </c>
      <c r="K50" s="12">
        <v>15501436</v>
      </c>
      <c r="L50" s="12">
        <v>23278858</v>
      </c>
      <c r="M50" s="12">
        <v>29290926</v>
      </c>
      <c r="N50" s="12">
        <v>0</v>
      </c>
      <c r="O50" s="12">
        <v>0</v>
      </c>
      <c r="P50" s="12">
        <v>0</v>
      </c>
      <c r="Q50" s="12">
        <v>86612674</v>
      </c>
    </row>
    <row r="51" spans="1:17" x14ac:dyDescent="0.25">
      <c r="A51" s="11" t="s">
        <v>46</v>
      </c>
      <c r="B51" s="11" t="s">
        <v>47</v>
      </c>
      <c r="C51" s="11" t="s">
        <v>34</v>
      </c>
      <c r="D51" s="12">
        <v>69264388</v>
      </c>
      <c r="E51" s="12">
        <v>38588854</v>
      </c>
      <c r="F51" s="12">
        <v>33085847</v>
      </c>
      <c r="G51" s="12">
        <v>49813909.5</v>
      </c>
      <c r="H51" s="12">
        <v>58484194.5</v>
      </c>
      <c r="I51" s="12">
        <v>26223024</v>
      </c>
      <c r="J51" s="12">
        <v>18488153.940000001</v>
      </c>
      <c r="K51" s="12">
        <v>16816804.600000001</v>
      </c>
      <c r="L51" s="12">
        <v>319309470</v>
      </c>
      <c r="M51" s="12">
        <v>249327752</v>
      </c>
      <c r="N51" s="12">
        <v>0</v>
      </c>
      <c r="O51" s="12">
        <v>0</v>
      </c>
      <c r="P51" s="12">
        <v>0</v>
      </c>
      <c r="Q51" s="12">
        <v>879402397.53999996</v>
      </c>
    </row>
    <row r="52" spans="1:17" x14ac:dyDescent="0.25">
      <c r="A52" s="11" t="s">
        <v>281</v>
      </c>
      <c r="B52" s="11" t="s">
        <v>282</v>
      </c>
      <c r="C52" s="11" t="s">
        <v>87</v>
      </c>
      <c r="D52" s="12">
        <v>0</v>
      </c>
      <c r="E52" s="12">
        <v>0</v>
      </c>
      <c r="F52" s="12">
        <v>0</v>
      </c>
      <c r="G52" s="12">
        <v>2014367.2</v>
      </c>
      <c r="H52" s="12">
        <v>2273013.5</v>
      </c>
      <c r="I52" s="12">
        <v>1301732.3999999999</v>
      </c>
      <c r="J52" s="12">
        <v>18280050</v>
      </c>
      <c r="K52" s="12">
        <v>13510072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37379235.100000001</v>
      </c>
    </row>
    <row r="53" spans="1:17" x14ac:dyDescent="0.25">
      <c r="A53" s="9" t="s">
        <v>231</v>
      </c>
      <c r="B53" s="9" t="s">
        <v>232</v>
      </c>
      <c r="C53" s="9" t="s">
        <v>22</v>
      </c>
      <c r="D53" s="10">
        <v>62926.726999999999</v>
      </c>
      <c r="E53" s="10">
        <v>0</v>
      </c>
      <c r="F53" s="10">
        <v>128515.43</v>
      </c>
      <c r="G53" s="10">
        <v>5462882.5</v>
      </c>
      <c r="H53" s="10">
        <v>6025960.5</v>
      </c>
      <c r="I53" s="10">
        <v>3355090</v>
      </c>
      <c r="J53" s="10">
        <v>17409746</v>
      </c>
      <c r="K53" s="10">
        <v>17517748</v>
      </c>
      <c r="L53" s="10">
        <v>523817.2</v>
      </c>
      <c r="M53" s="10">
        <v>228011.3</v>
      </c>
      <c r="N53" s="10">
        <v>0</v>
      </c>
      <c r="O53" s="10">
        <v>0</v>
      </c>
      <c r="P53" s="10">
        <v>0</v>
      </c>
      <c r="Q53" s="10">
        <v>50714697.656999998</v>
      </c>
    </row>
    <row r="54" spans="1:17" x14ac:dyDescent="0.25">
      <c r="A54" s="9" t="s">
        <v>295</v>
      </c>
      <c r="B54" s="9" t="s">
        <v>296</v>
      </c>
      <c r="C54" s="9" t="s">
        <v>19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17195927</v>
      </c>
      <c r="K54" s="10">
        <v>16072202.5</v>
      </c>
      <c r="L54" s="10">
        <v>165487.70000000001</v>
      </c>
      <c r="M54" s="10">
        <v>384505.62</v>
      </c>
      <c r="N54" s="10">
        <v>0</v>
      </c>
      <c r="O54" s="10">
        <v>0</v>
      </c>
      <c r="P54" s="10">
        <v>0</v>
      </c>
      <c r="Q54" s="10">
        <v>33818122.82</v>
      </c>
    </row>
    <row r="55" spans="1:17" x14ac:dyDescent="0.25">
      <c r="A55" s="11" t="s">
        <v>237</v>
      </c>
      <c r="B55" s="11" t="s">
        <v>238</v>
      </c>
      <c r="C55" s="11" t="s">
        <v>22</v>
      </c>
      <c r="D55" s="12">
        <v>494817.72</v>
      </c>
      <c r="E55" s="12">
        <v>506737.06</v>
      </c>
      <c r="F55" s="12">
        <v>543251.5</v>
      </c>
      <c r="G55" s="12">
        <v>3976360.2</v>
      </c>
      <c r="H55" s="12">
        <v>2597901</v>
      </c>
      <c r="I55" s="12">
        <v>2746445</v>
      </c>
      <c r="J55" s="12">
        <v>16932776</v>
      </c>
      <c r="K55" s="12">
        <v>17568276</v>
      </c>
      <c r="L55" s="12">
        <v>2025924</v>
      </c>
      <c r="M55" s="12">
        <v>974569.3</v>
      </c>
      <c r="N55" s="12">
        <v>0</v>
      </c>
      <c r="O55" s="12">
        <v>0</v>
      </c>
      <c r="P55" s="12">
        <v>0</v>
      </c>
      <c r="Q55" s="12">
        <v>48367057.780000001</v>
      </c>
    </row>
    <row r="56" spans="1:17" x14ac:dyDescent="0.25">
      <c r="A56" s="9" t="s">
        <v>243</v>
      </c>
      <c r="B56" s="9" t="s">
        <v>244</v>
      </c>
      <c r="C56" s="9" t="s">
        <v>41</v>
      </c>
      <c r="D56" s="10">
        <v>0</v>
      </c>
      <c r="E56" s="10">
        <v>0</v>
      </c>
      <c r="F56" s="10">
        <v>0</v>
      </c>
      <c r="G56" s="10">
        <v>1937792.2</v>
      </c>
      <c r="H56" s="10">
        <v>1984965.6</v>
      </c>
      <c r="I56" s="10">
        <v>1129822.3999999999</v>
      </c>
      <c r="J56" s="10">
        <v>16114761</v>
      </c>
      <c r="K56" s="10">
        <v>26105942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47273283.200000003</v>
      </c>
    </row>
    <row r="57" spans="1:17" x14ac:dyDescent="0.25">
      <c r="A57" s="9" t="s">
        <v>307</v>
      </c>
      <c r="B57" s="9" t="s">
        <v>308</v>
      </c>
      <c r="C57" s="9" t="s">
        <v>41</v>
      </c>
      <c r="D57" s="10">
        <v>0</v>
      </c>
      <c r="E57" s="10">
        <v>0</v>
      </c>
      <c r="F57" s="10">
        <v>0</v>
      </c>
      <c r="G57" s="10">
        <v>1685326.1</v>
      </c>
      <c r="H57" s="10">
        <v>1849151</v>
      </c>
      <c r="I57" s="10">
        <v>707773</v>
      </c>
      <c r="J57" s="10">
        <v>15809759</v>
      </c>
      <c r="K57" s="10">
        <v>10869516</v>
      </c>
      <c r="L57" s="10">
        <v>106429.48</v>
      </c>
      <c r="M57" s="10">
        <v>0</v>
      </c>
      <c r="N57" s="10">
        <v>0</v>
      </c>
      <c r="O57" s="10">
        <v>0</v>
      </c>
      <c r="P57" s="10">
        <v>0</v>
      </c>
      <c r="Q57" s="10">
        <v>31027954.579999998</v>
      </c>
    </row>
    <row r="58" spans="1:17" x14ac:dyDescent="0.25">
      <c r="A58" s="11" t="s">
        <v>257</v>
      </c>
      <c r="B58" s="11" t="s">
        <v>258</v>
      </c>
      <c r="C58" s="11" t="s">
        <v>64</v>
      </c>
      <c r="D58" s="12">
        <v>0</v>
      </c>
      <c r="E58" s="12">
        <v>0</v>
      </c>
      <c r="F58" s="12">
        <v>0</v>
      </c>
      <c r="G58" s="12">
        <v>3035168.1</v>
      </c>
      <c r="H58" s="12">
        <v>5171928.0999999996</v>
      </c>
      <c r="I58" s="12">
        <v>2489631.2400000002</v>
      </c>
      <c r="J58" s="12">
        <v>14455536.5</v>
      </c>
      <c r="K58" s="12">
        <v>14873083</v>
      </c>
      <c r="L58" s="12">
        <v>3133434.8</v>
      </c>
      <c r="M58" s="12">
        <v>1345951.6</v>
      </c>
      <c r="N58" s="12">
        <v>0</v>
      </c>
      <c r="O58" s="12">
        <v>0</v>
      </c>
      <c r="P58" s="12">
        <v>0</v>
      </c>
      <c r="Q58" s="12">
        <v>44504733.340000004</v>
      </c>
    </row>
    <row r="59" spans="1:17" x14ac:dyDescent="0.25">
      <c r="A59" s="11" t="s">
        <v>265</v>
      </c>
      <c r="B59" s="11" t="s">
        <v>266</v>
      </c>
      <c r="C59" s="11" t="s">
        <v>22</v>
      </c>
      <c r="D59" s="12">
        <v>0</v>
      </c>
      <c r="E59" s="12">
        <v>0</v>
      </c>
      <c r="F59" s="12">
        <v>0</v>
      </c>
      <c r="G59" s="12">
        <v>3502840</v>
      </c>
      <c r="H59" s="12">
        <v>3632128</v>
      </c>
      <c r="I59" s="12">
        <v>1609856</v>
      </c>
      <c r="J59" s="12">
        <v>14088021</v>
      </c>
      <c r="K59" s="12">
        <v>16915572</v>
      </c>
      <c r="L59" s="12">
        <v>609022.25</v>
      </c>
      <c r="M59" s="12">
        <v>1184247</v>
      </c>
      <c r="N59" s="12">
        <v>0</v>
      </c>
      <c r="O59" s="12">
        <v>0</v>
      </c>
      <c r="P59" s="12">
        <v>0</v>
      </c>
      <c r="Q59" s="12">
        <v>41541686.25</v>
      </c>
    </row>
    <row r="60" spans="1:17" x14ac:dyDescent="0.25">
      <c r="A60" s="9" t="s">
        <v>251</v>
      </c>
      <c r="B60" s="9" t="s">
        <v>252</v>
      </c>
      <c r="C60" s="9" t="s">
        <v>22</v>
      </c>
      <c r="D60" s="10">
        <v>67640.28</v>
      </c>
      <c r="E60" s="10">
        <v>60319.766000000003</v>
      </c>
      <c r="F60" s="10">
        <v>0</v>
      </c>
      <c r="G60" s="10">
        <v>5884529.5999999996</v>
      </c>
      <c r="H60" s="10">
        <v>6919429.9000000004</v>
      </c>
      <c r="I60" s="10">
        <v>5201503.5999999996</v>
      </c>
      <c r="J60" s="10">
        <v>13864459.800000001</v>
      </c>
      <c r="K60" s="10">
        <v>12706943</v>
      </c>
      <c r="L60" s="10">
        <v>582967.30000000005</v>
      </c>
      <c r="M60" s="10">
        <v>698606.2</v>
      </c>
      <c r="N60" s="10">
        <v>0</v>
      </c>
      <c r="O60" s="10">
        <v>0</v>
      </c>
      <c r="P60" s="10">
        <v>0</v>
      </c>
      <c r="Q60" s="10">
        <v>45986399.445999987</v>
      </c>
    </row>
    <row r="61" spans="1:17" x14ac:dyDescent="0.25">
      <c r="A61" s="9" t="s">
        <v>315</v>
      </c>
      <c r="B61" s="9" t="s">
        <v>316</v>
      </c>
      <c r="C61" s="9" t="s">
        <v>19</v>
      </c>
      <c r="D61" s="10">
        <v>0</v>
      </c>
      <c r="E61" s="10">
        <v>0</v>
      </c>
      <c r="F61" s="10">
        <v>0</v>
      </c>
      <c r="G61" s="10">
        <v>0</v>
      </c>
      <c r="H61" s="10">
        <v>2373720</v>
      </c>
      <c r="I61" s="10">
        <v>0</v>
      </c>
      <c r="J61" s="10">
        <v>13616753</v>
      </c>
      <c r="K61" s="10">
        <v>13596298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29586771</v>
      </c>
    </row>
    <row r="62" spans="1:17" x14ac:dyDescent="0.25">
      <c r="A62" s="9" t="s">
        <v>303</v>
      </c>
      <c r="B62" s="9" t="s">
        <v>304</v>
      </c>
      <c r="C62" s="9" t="s">
        <v>87</v>
      </c>
      <c r="D62" s="10">
        <v>0</v>
      </c>
      <c r="E62" s="10">
        <v>0</v>
      </c>
      <c r="F62" s="10">
        <v>0</v>
      </c>
      <c r="G62" s="10">
        <v>2030021</v>
      </c>
      <c r="H62" s="10">
        <v>3036098.5</v>
      </c>
      <c r="I62" s="10">
        <v>1330611.6000000001</v>
      </c>
      <c r="J62" s="10">
        <v>12882471</v>
      </c>
      <c r="K62" s="10">
        <v>12040636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31319838.100000001</v>
      </c>
    </row>
    <row r="63" spans="1:17" x14ac:dyDescent="0.25">
      <c r="A63" s="9" t="s">
        <v>331</v>
      </c>
      <c r="B63" s="9" t="s">
        <v>332</v>
      </c>
      <c r="C63" s="9" t="s">
        <v>22</v>
      </c>
      <c r="D63" s="10">
        <v>0</v>
      </c>
      <c r="E63" s="10">
        <v>0</v>
      </c>
      <c r="F63" s="10">
        <v>0</v>
      </c>
      <c r="G63" s="10">
        <v>1437082.4</v>
      </c>
      <c r="H63" s="10">
        <v>1284261.1000000001</v>
      </c>
      <c r="I63" s="10">
        <v>704175.6</v>
      </c>
      <c r="J63" s="10">
        <v>12324105</v>
      </c>
      <c r="K63" s="10">
        <v>11045851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26795475.100000001</v>
      </c>
    </row>
    <row r="64" spans="1:17" x14ac:dyDescent="0.25">
      <c r="A64" s="11" t="s">
        <v>313</v>
      </c>
      <c r="B64" s="11" t="s">
        <v>314</v>
      </c>
      <c r="C64" s="11" t="s">
        <v>19</v>
      </c>
      <c r="D64" s="12">
        <v>55491.546999999999</v>
      </c>
      <c r="E64" s="12">
        <v>77275.375</v>
      </c>
      <c r="F64" s="12">
        <v>81750.97</v>
      </c>
      <c r="G64" s="12">
        <v>1133454.93</v>
      </c>
      <c r="H64" s="12">
        <v>1195794.6000000001</v>
      </c>
      <c r="I64" s="12">
        <v>699584.26</v>
      </c>
      <c r="J64" s="12">
        <v>12270696</v>
      </c>
      <c r="K64" s="12">
        <v>13306743</v>
      </c>
      <c r="L64" s="12">
        <v>560705.4</v>
      </c>
      <c r="M64" s="12">
        <v>316730.78000000003</v>
      </c>
      <c r="N64" s="12">
        <v>0</v>
      </c>
      <c r="O64" s="12">
        <v>0</v>
      </c>
      <c r="P64" s="12">
        <v>0</v>
      </c>
      <c r="Q64" s="12">
        <v>29698226.862</v>
      </c>
    </row>
    <row r="65" spans="1:17" x14ac:dyDescent="0.25">
      <c r="A65" s="11" t="s">
        <v>245</v>
      </c>
      <c r="B65" s="11" t="s">
        <v>246</v>
      </c>
      <c r="C65" s="11" t="s">
        <v>22</v>
      </c>
      <c r="D65" s="12">
        <v>951593.75</v>
      </c>
      <c r="E65" s="12">
        <v>533341.19999999995</v>
      </c>
      <c r="F65" s="12">
        <v>400135.97</v>
      </c>
      <c r="G65" s="12">
        <v>4038490.44</v>
      </c>
      <c r="H65" s="12">
        <v>5269219.5600000015</v>
      </c>
      <c r="I65" s="12">
        <v>3119072.5</v>
      </c>
      <c r="J65" s="12">
        <v>11612428.279999999</v>
      </c>
      <c r="K65" s="12">
        <v>9977281.5</v>
      </c>
      <c r="L65" s="12">
        <v>6246793.4000000004</v>
      </c>
      <c r="M65" s="12">
        <v>4755184.4000000004</v>
      </c>
      <c r="N65" s="12">
        <v>0</v>
      </c>
      <c r="O65" s="12">
        <v>0</v>
      </c>
      <c r="P65" s="12">
        <v>0</v>
      </c>
      <c r="Q65" s="12">
        <v>46903541</v>
      </c>
    </row>
    <row r="66" spans="1:17" x14ac:dyDescent="0.25">
      <c r="A66" s="9" t="s">
        <v>363</v>
      </c>
      <c r="B66" s="9" t="s">
        <v>364</v>
      </c>
      <c r="C66" s="9" t="s">
        <v>19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11599543</v>
      </c>
      <c r="K66" s="10">
        <v>10690337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22289880</v>
      </c>
    </row>
    <row r="67" spans="1:17" x14ac:dyDescent="0.25">
      <c r="A67" s="11" t="s">
        <v>297</v>
      </c>
      <c r="B67" s="11" t="s">
        <v>298</v>
      </c>
      <c r="C67" s="11" t="s">
        <v>22</v>
      </c>
      <c r="D67" s="12">
        <v>0</v>
      </c>
      <c r="E67" s="12">
        <v>0</v>
      </c>
      <c r="F67" s="12">
        <v>0</v>
      </c>
      <c r="G67" s="12">
        <v>4066276.8</v>
      </c>
      <c r="H67" s="12">
        <v>4898186</v>
      </c>
      <c r="I67" s="12">
        <v>3519790.2</v>
      </c>
      <c r="J67" s="12">
        <v>11168787</v>
      </c>
      <c r="K67" s="12">
        <v>9760978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33414018</v>
      </c>
    </row>
    <row r="68" spans="1:17" x14ac:dyDescent="0.25">
      <c r="A68" s="11" t="s">
        <v>357</v>
      </c>
      <c r="B68" s="11" t="s">
        <v>358</v>
      </c>
      <c r="C68" s="11" t="s">
        <v>22</v>
      </c>
      <c r="D68" s="12">
        <v>0</v>
      </c>
      <c r="E68" s="12">
        <v>0</v>
      </c>
      <c r="F68" s="12">
        <v>0</v>
      </c>
      <c r="G68" s="12">
        <v>979472.4</v>
      </c>
      <c r="H68" s="12">
        <v>1241240.8999999999</v>
      </c>
      <c r="I68" s="12">
        <v>653655.75</v>
      </c>
      <c r="J68" s="12">
        <v>11137053</v>
      </c>
      <c r="K68" s="12">
        <v>8747159</v>
      </c>
      <c r="L68" s="12">
        <v>128593.71</v>
      </c>
      <c r="M68" s="12">
        <v>0</v>
      </c>
      <c r="N68" s="12">
        <v>0</v>
      </c>
      <c r="O68" s="12">
        <v>0</v>
      </c>
      <c r="P68" s="12">
        <v>0</v>
      </c>
      <c r="Q68" s="12">
        <v>22887174.760000002</v>
      </c>
    </row>
    <row r="69" spans="1:17" x14ac:dyDescent="0.25">
      <c r="A69" s="11" t="s">
        <v>285</v>
      </c>
      <c r="B69" s="11" t="s">
        <v>286</v>
      </c>
      <c r="C69" s="11" t="s">
        <v>87</v>
      </c>
      <c r="D69" s="12">
        <v>0</v>
      </c>
      <c r="E69" s="12">
        <v>0</v>
      </c>
      <c r="F69" s="12">
        <v>0</v>
      </c>
      <c r="G69" s="12">
        <v>1732315.2</v>
      </c>
      <c r="H69" s="12">
        <v>1691044.9</v>
      </c>
      <c r="I69" s="12">
        <v>863138.94</v>
      </c>
      <c r="J69" s="12">
        <v>10956870</v>
      </c>
      <c r="K69" s="12">
        <v>13341040</v>
      </c>
      <c r="L69" s="12">
        <v>3408114.5</v>
      </c>
      <c r="M69" s="12">
        <v>4245761.5</v>
      </c>
      <c r="N69" s="12">
        <v>0</v>
      </c>
      <c r="O69" s="12">
        <v>0</v>
      </c>
      <c r="P69" s="12">
        <v>0</v>
      </c>
      <c r="Q69" s="12">
        <v>36238285.039999999</v>
      </c>
    </row>
    <row r="70" spans="1:17" x14ac:dyDescent="0.25">
      <c r="A70" s="9" t="s">
        <v>415</v>
      </c>
      <c r="B70" s="9" t="s">
        <v>416</v>
      </c>
      <c r="C70" s="9" t="s">
        <v>22</v>
      </c>
      <c r="D70" s="10">
        <v>0</v>
      </c>
      <c r="E70" s="10">
        <v>0</v>
      </c>
      <c r="F70" s="10">
        <v>0</v>
      </c>
      <c r="G70" s="10">
        <v>1196162.1000000001</v>
      </c>
      <c r="H70" s="10">
        <v>1125351.8999999999</v>
      </c>
      <c r="I70" s="10">
        <v>763370.44</v>
      </c>
      <c r="J70" s="10">
        <v>10761709</v>
      </c>
      <c r="K70" s="10">
        <v>2869398.2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16715991.640000001</v>
      </c>
    </row>
    <row r="71" spans="1:17" x14ac:dyDescent="0.25">
      <c r="A71" s="9" t="s">
        <v>371</v>
      </c>
      <c r="B71" s="9" t="s">
        <v>372</v>
      </c>
      <c r="C71" s="9" t="s">
        <v>41</v>
      </c>
      <c r="D71" s="10">
        <v>0</v>
      </c>
      <c r="E71" s="10">
        <v>0</v>
      </c>
      <c r="F71" s="10">
        <v>0</v>
      </c>
      <c r="G71" s="10">
        <v>1111456.2</v>
      </c>
      <c r="H71" s="10">
        <v>825963.4</v>
      </c>
      <c r="I71" s="10">
        <v>429814.22</v>
      </c>
      <c r="J71" s="10">
        <v>10222479</v>
      </c>
      <c r="K71" s="10">
        <v>8576959</v>
      </c>
      <c r="L71" s="10">
        <v>53840.476999999999</v>
      </c>
      <c r="M71" s="10">
        <v>0</v>
      </c>
      <c r="N71" s="10">
        <v>0</v>
      </c>
      <c r="O71" s="10">
        <v>0</v>
      </c>
      <c r="P71" s="10">
        <v>0</v>
      </c>
      <c r="Q71" s="10">
        <v>21220512.296999998</v>
      </c>
    </row>
    <row r="72" spans="1:17" x14ac:dyDescent="0.25">
      <c r="A72" s="9" t="s">
        <v>375</v>
      </c>
      <c r="B72" s="9" t="s">
        <v>376</v>
      </c>
      <c r="C72" s="9" t="s">
        <v>41</v>
      </c>
      <c r="D72" s="10">
        <v>0</v>
      </c>
      <c r="E72" s="10">
        <v>0</v>
      </c>
      <c r="F72" s="10">
        <v>0</v>
      </c>
      <c r="G72" s="10">
        <v>862539</v>
      </c>
      <c r="H72" s="10">
        <v>836334.7</v>
      </c>
      <c r="I72" s="10">
        <v>354216.84</v>
      </c>
      <c r="J72" s="10">
        <v>10091407</v>
      </c>
      <c r="K72" s="10">
        <v>8681526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20826023.539999999</v>
      </c>
    </row>
    <row r="73" spans="1:17" x14ac:dyDescent="0.25">
      <c r="A73" s="9" t="s">
        <v>291</v>
      </c>
      <c r="B73" s="9" t="s">
        <v>292</v>
      </c>
      <c r="C73" s="9" t="s">
        <v>19</v>
      </c>
      <c r="D73" s="10">
        <v>0</v>
      </c>
      <c r="E73" s="10">
        <v>0</v>
      </c>
      <c r="F73" s="10">
        <v>100730.46</v>
      </c>
      <c r="G73" s="10">
        <v>3532710.5</v>
      </c>
      <c r="H73" s="10">
        <v>4113104.5</v>
      </c>
      <c r="I73" s="10">
        <v>4316515.5</v>
      </c>
      <c r="J73" s="10">
        <v>10069415</v>
      </c>
      <c r="K73" s="10">
        <v>12845947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34978422.960000001</v>
      </c>
    </row>
    <row r="74" spans="1:17" x14ac:dyDescent="0.25">
      <c r="A74" s="11" t="s">
        <v>37</v>
      </c>
      <c r="B74" s="11" t="s">
        <v>38</v>
      </c>
      <c r="C74" s="11" t="s">
        <v>25</v>
      </c>
      <c r="D74" s="12">
        <v>3838494</v>
      </c>
      <c r="E74" s="12">
        <v>3025586.6</v>
      </c>
      <c r="F74" s="12">
        <v>2989142.3</v>
      </c>
      <c r="G74" s="12">
        <v>1508740.89</v>
      </c>
      <c r="H74" s="12">
        <v>2848387.94</v>
      </c>
      <c r="I74" s="12">
        <v>1128186.98</v>
      </c>
      <c r="J74" s="12">
        <v>9605820.2579999994</v>
      </c>
      <c r="K74" s="12">
        <v>12272535.810000001</v>
      </c>
      <c r="L74" s="12">
        <v>633491543</v>
      </c>
      <c r="M74" s="12">
        <v>461474919</v>
      </c>
      <c r="N74" s="12">
        <v>0</v>
      </c>
      <c r="O74" s="12">
        <v>0</v>
      </c>
      <c r="P74" s="12">
        <v>0</v>
      </c>
      <c r="Q74" s="12">
        <v>1132183356.7780001</v>
      </c>
    </row>
    <row r="75" spans="1:17" x14ac:dyDescent="0.25">
      <c r="A75" s="11" t="s">
        <v>381</v>
      </c>
      <c r="B75" s="11" t="s">
        <v>382</v>
      </c>
      <c r="C75" s="11" t="s">
        <v>22</v>
      </c>
      <c r="D75" s="12">
        <v>0</v>
      </c>
      <c r="E75" s="12">
        <v>0</v>
      </c>
      <c r="F75" s="12">
        <v>0</v>
      </c>
      <c r="G75" s="12">
        <v>1284122.2</v>
      </c>
      <c r="H75" s="12">
        <v>1221368.1000000001</v>
      </c>
      <c r="I75" s="12">
        <v>586625.06000000006</v>
      </c>
      <c r="J75" s="12">
        <v>9515288</v>
      </c>
      <c r="K75" s="12">
        <v>7192141.5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19799544.859999999</v>
      </c>
    </row>
    <row r="76" spans="1:17" x14ac:dyDescent="0.25">
      <c r="A76" s="9" t="s">
        <v>279</v>
      </c>
      <c r="B76" s="9" t="s">
        <v>280</v>
      </c>
      <c r="C76" s="9" t="s">
        <v>22</v>
      </c>
      <c r="D76" s="10">
        <v>796538.7</v>
      </c>
      <c r="E76" s="10">
        <v>425002.38</v>
      </c>
      <c r="F76" s="10">
        <v>352745.84</v>
      </c>
      <c r="G76" s="10">
        <v>3122963.1</v>
      </c>
      <c r="H76" s="10">
        <v>4237168.8</v>
      </c>
      <c r="I76" s="10">
        <v>2510555.5299999998</v>
      </c>
      <c r="J76" s="10">
        <v>9320492.8100000005</v>
      </c>
      <c r="K76" s="10">
        <v>7930673.1100000003</v>
      </c>
      <c r="L76" s="10">
        <v>5330916.9399999985</v>
      </c>
      <c r="M76" s="10">
        <v>3848497.5</v>
      </c>
      <c r="N76" s="10">
        <v>0</v>
      </c>
      <c r="O76" s="10">
        <v>0</v>
      </c>
      <c r="P76" s="10">
        <v>0</v>
      </c>
      <c r="Q76" s="10">
        <v>37875554.710000001</v>
      </c>
    </row>
    <row r="77" spans="1:17" x14ac:dyDescent="0.25">
      <c r="A77" s="9" t="s">
        <v>335</v>
      </c>
      <c r="B77" s="9" t="s">
        <v>336</v>
      </c>
      <c r="C77" s="9" t="s">
        <v>22</v>
      </c>
      <c r="D77" s="10">
        <v>0</v>
      </c>
      <c r="E77" s="10">
        <v>0</v>
      </c>
      <c r="F77" s="10">
        <v>0</v>
      </c>
      <c r="G77" s="10">
        <v>2592415</v>
      </c>
      <c r="H77" s="10">
        <v>3533734.5</v>
      </c>
      <c r="I77" s="10">
        <v>2347003.7999999998</v>
      </c>
      <c r="J77" s="10">
        <v>9091457</v>
      </c>
      <c r="K77" s="10">
        <v>7459293</v>
      </c>
      <c r="L77" s="10">
        <v>831689.5</v>
      </c>
      <c r="M77" s="10">
        <v>428864.5</v>
      </c>
      <c r="N77" s="10">
        <v>0</v>
      </c>
      <c r="O77" s="10">
        <v>0</v>
      </c>
      <c r="P77" s="10">
        <v>0</v>
      </c>
      <c r="Q77" s="10">
        <v>26284457.300000001</v>
      </c>
    </row>
    <row r="78" spans="1:17" x14ac:dyDescent="0.25">
      <c r="A78" s="11" t="s">
        <v>317</v>
      </c>
      <c r="B78" s="11" t="s">
        <v>318</v>
      </c>
      <c r="C78" s="11" t="s">
        <v>22</v>
      </c>
      <c r="D78" s="12">
        <v>0</v>
      </c>
      <c r="E78" s="12">
        <v>0</v>
      </c>
      <c r="F78" s="12">
        <v>0</v>
      </c>
      <c r="G78" s="12">
        <v>3372927.8</v>
      </c>
      <c r="H78" s="12">
        <v>3598510.5</v>
      </c>
      <c r="I78" s="12">
        <v>2505589.5</v>
      </c>
      <c r="J78" s="12">
        <v>8865225</v>
      </c>
      <c r="K78" s="12">
        <v>11233949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29576201.800000001</v>
      </c>
    </row>
    <row r="79" spans="1:17" x14ac:dyDescent="0.25">
      <c r="A79" s="11" t="s">
        <v>349</v>
      </c>
      <c r="B79" s="11" t="s">
        <v>350</v>
      </c>
      <c r="C79" s="11" t="s">
        <v>87</v>
      </c>
      <c r="D79" s="12">
        <v>0</v>
      </c>
      <c r="E79" s="12">
        <v>0</v>
      </c>
      <c r="F79" s="12">
        <v>0</v>
      </c>
      <c r="G79" s="12">
        <v>1071336.2</v>
      </c>
      <c r="H79" s="12">
        <v>4649422</v>
      </c>
      <c r="I79" s="12">
        <v>2582535</v>
      </c>
      <c r="J79" s="12">
        <v>8590594</v>
      </c>
      <c r="K79" s="12">
        <v>7208835.5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24102722.699999999</v>
      </c>
    </row>
    <row r="80" spans="1:17" x14ac:dyDescent="0.25">
      <c r="A80" s="11" t="s">
        <v>413</v>
      </c>
      <c r="B80" s="11" t="s">
        <v>414</v>
      </c>
      <c r="C80" s="11" t="s">
        <v>87</v>
      </c>
      <c r="D80" s="12">
        <v>0</v>
      </c>
      <c r="E80" s="12">
        <v>0</v>
      </c>
      <c r="F80" s="12">
        <v>0</v>
      </c>
      <c r="G80" s="12">
        <v>551377.56000000006</v>
      </c>
      <c r="H80" s="12">
        <v>842830.7</v>
      </c>
      <c r="I80" s="12">
        <v>397071.56</v>
      </c>
      <c r="J80" s="12">
        <v>7732845</v>
      </c>
      <c r="K80" s="12">
        <v>6608525.5</v>
      </c>
      <c r="L80" s="12">
        <v>498954.94</v>
      </c>
      <c r="M80" s="12">
        <v>131047.766</v>
      </c>
      <c r="N80" s="12">
        <v>0</v>
      </c>
      <c r="O80" s="12">
        <v>0</v>
      </c>
      <c r="P80" s="12">
        <v>0</v>
      </c>
      <c r="Q80" s="12">
        <v>16762653.026000001</v>
      </c>
    </row>
    <row r="81" spans="1:17" x14ac:dyDescent="0.25">
      <c r="A81" s="9" t="s">
        <v>435</v>
      </c>
      <c r="B81" s="9" t="s">
        <v>436</v>
      </c>
      <c r="C81" s="9" t="s">
        <v>22</v>
      </c>
      <c r="D81" s="10">
        <v>0</v>
      </c>
      <c r="E81" s="10">
        <v>0</v>
      </c>
      <c r="F81" s="10">
        <v>0</v>
      </c>
      <c r="G81" s="10">
        <v>673749.4</v>
      </c>
      <c r="H81" s="10">
        <v>709482.2</v>
      </c>
      <c r="I81" s="10">
        <v>346616.84</v>
      </c>
      <c r="J81" s="10">
        <v>7636453.5</v>
      </c>
      <c r="K81" s="10">
        <v>5613866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14980167.939999999</v>
      </c>
    </row>
    <row r="82" spans="1:17" x14ac:dyDescent="0.25">
      <c r="A82" s="9" t="s">
        <v>383</v>
      </c>
      <c r="B82" s="9" t="s">
        <v>384</v>
      </c>
      <c r="C82" s="9" t="s">
        <v>19</v>
      </c>
      <c r="D82" s="10">
        <v>0</v>
      </c>
      <c r="E82" s="10">
        <v>0</v>
      </c>
      <c r="F82" s="10">
        <v>0</v>
      </c>
      <c r="G82" s="10">
        <v>1717685.4</v>
      </c>
      <c r="H82" s="10">
        <v>2071881.4</v>
      </c>
      <c r="I82" s="10">
        <v>1701040.9</v>
      </c>
      <c r="J82" s="10">
        <v>7518354.5</v>
      </c>
      <c r="K82" s="10">
        <v>6788816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19797778.199999999</v>
      </c>
    </row>
    <row r="83" spans="1:17" x14ac:dyDescent="0.25">
      <c r="A83" s="9" t="s">
        <v>427</v>
      </c>
      <c r="B83" s="9" t="s">
        <v>428</v>
      </c>
      <c r="C83" s="9" t="s">
        <v>22</v>
      </c>
      <c r="D83" s="10">
        <v>0</v>
      </c>
      <c r="E83" s="10">
        <v>0</v>
      </c>
      <c r="F83" s="10">
        <v>0</v>
      </c>
      <c r="G83" s="10">
        <v>989247.06</v>
      </c>
      <c r="H83" s="10">
        <v>492655</v>
      </c>
      <c r="I83" s="10">
        <v>499132.38</v>
      </c>
      <c r="J83" s="10">
        <v>7473700</v>
      </c>
      <c r="K83" s="10">
        <v>5975301.5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15430035.939999999</v>
      </c>
    </row>
    <row r="84" spans="1:17" x14ac:dyDescent="0.25">
      <c r="A84" s="9" t="s">
        <v>347</v>
      </c>
      <c r="B84" s="9" t="s">
        <v>348</v>
      </c>
      <c r="C84" s="9" t="s">
        <v>87</v>
      </c>
      <c r="D84" s="10">
        <v>0</v>
      </c>
      <c r="E84" s="10">
        <v>0</v>
      </c>
      <c r="F84" s="10">
        <v>0</v>
      </c>
      <c r="G84" s="10">
        <v>2910041.2</v>
      </c>
      <c r="H84" s="10">
        <v>2947445.5</v>
      </c>
      <c r="I84" s="10">
        <v>1591140.2</v>
      </c>
      <c r="J84" s="10">
        <v>7274018</v>
      </c>
      <c r="K84" s="10">
        <v>9461629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24184273.899999999</v>
      </c>
    </row>
    <row r="85" spans="1:17" x14ac:dyDescent="0.25">
      <c r="A85" s="11" t="s">
        <v>397</v>
      </c>
      <c r="B85" s="11" t="s">
        <v>398</v>
      </c>
      <c r="C85" s="11" t="s">
        <v>87</v>
      </c>
      <c r="D85" s="12">
        <v>0</v>
      </c>
      <c r="E85" s="12">
        <v>0</v>
      </c>
      <c r="F85" s="12">
        <v>0</v>
      </c>
      <c r="G85" s="12">
        <v>1770231.1</v>
      </c>
      <c r="H85" s="12">
        <v>1604015.1</v>
      </c>
      <c r="I85" s="12">
        <v>1143943.8999999999</v>
      </c>
      <c r="J85" s="12">
        <v>7057555</v>
      </c>
      <c r="K85" s="12">
        <v>5759782.5</v>
      </c>
      <c r="L85" s="12">
        <v>342105.3</v>
      </c>
      <c r="M85" s="12">
        <v>121311.75</v>
      </c>
      <c r="N85" s="12">
        <v>0</v>
      </c>
      <c r="O85" s="12">
        <v>0</v>
      </c>
      <c r="P85" s="12">
        <v>0</v>
      </c>
      <c r="Q85" s="12">
        <v>17798944.649999999</v>
      </c>
    </row>
    <row r="86" spans="1:17" x14ac:dyDescent="0.25">
      <c r="A86" s="11" t="s">
        <v>293</v>
      </c>
      <c r="B86" s="11" t="s">
        <v>294</v>
      </c>
      <c r="C86" s="11" t="s">
        <v>41</v>
      </c>
      <c r="D86" s="12">
        <v>0</v>
      </c>
      <c r="E86" s="12">
        <v>0</v>
      </c>
      <c r="F86" s="12">
        <v>0</v>
      </c>
      <c r="G86" s="12">
        <v>7777517.5</v>
      </c>
      <c r="H86" s="12">
        <v>8425745</v>
      </c>
      <c r="I86" s="12">
        <v>5728474</v>
      </c>
      <c r="J86" s="12">
        <v>7012776.5</v>
      </c>
      <c r="K86" s="12">
        <v>5470478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34414991</v>
      </c>
    </row>
    <row r="87" spans="1:17" x14ac:dyDescent="0.25">
      <c r="A87" s="11" t="s">
        <v>465</v>
      </c>
      <c r="B87" s="11" t="s">
        <v>466</v>
      </c>
      <c r="C87" s="11" t="s">
        <v>22</v>
      </c>
      <c r="D87" s="12">
        <v>0</v>
      </c>
      <c r="E87" s="12">
        <v>0</v>
      </c>
      <c r="F87" s="12">
        <v>0</v>
      </c>
      <c r="G87" s="12">
        <v>361356.34</v>
      </c>
      <c r="H87" s="12">
        <v>453278.16</v>
      </c>
      <c r="I87" s="12">
        <v>136437.81</v>
      </c>
      <c r="J87" s="12">
        <v>6712548</v>
      </c>
      <c r="K87" s="12">
        <v>5489037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13152657.310000001</v>
      </c>
    </row>
    <row r="88" spans="1:17" x14ac:dyDescent="0.25">
      <c r="A88" s="11" t="s">
        <v>385</v>
      </c>
      <c r="B88" s="11" t="s">
        <v>386</v>
      </c>
      <c r="C88" s="11" t="s">
        <v>22</v>
      </c>
      <c r="D88" s="12">
        <v>0</v>
      </c>
      <c r="E88" s="12">
        <v>0</v>
      </c>
      <c r="F88" s="12">
        <v>0</v>
      </c>
      <c r="G88" s="12">
        <v>1855869.5</v>
      </c>
      <c r="H88" s="12">
        <v>2572767.5</v>
      </c>
      <c r="I88" s="12">
        <v>1667074.4</v>
      </c>
      <c r="J88" s="12">
        <v>6674046.5</v>
      </c>
      <c r="K88" s="12">
        <v>5761120</v>
      </c>
      <c r="L88" s="12">
        <v>623640.56000000006</v>
      </c>
      <c r="M88" s="12">
        <v>335336.53000000003</v>
      </c>
      <c r="N88" s="12">
        <v>0</v>
      </c>
      <c r="O88" s="12">
        <v>0</v>
      </c>
      <c r="P88" s="12">
        <v>0</v>
      </c>
      <c r="Q88" s="12">
        <v>19489854.989999998</v>
      </c>
    </row>
    <row r="89" spans="1:17" x14ac:dyDescent="0.25">
      <c r="A89" s="9" t="s">
        <v>387</v>
      </c>
      <c r="B89" s="9" t="s">
        <v>388</v>
      </c>
      <c r="C89" s="9" t="s">
        <v>22</v>
      </c>
      <c r="D89" s="10">
        <v>0</v>
      </c>
      <c r="E89" s="10">
        <v>0</v>
      </c>
      <c r="F89" s="10">
        <v>0</v>
      </c>
      <c r="G89" s="10">
        <v>1891854.5</v>
      </c>
      <c r="H89" s="10">
        <v>2671256.5</v>
      </c>
      <c r="I89" s="10">
        <v>1533100.9</v>
      </c>
      <c r="J89" s="10">
        <v>6633196.5</v>
      </c>
      <c r="K89" s="10">
        <v>5652628</v>
      </c>
      <c r="L89" s="10">
        <v>526631.43999999994</v>
      </c>
      <c r="M89" s="10">
        <v>331800.75</v>
      </c>
      <c r="N89" s="10">
        <v>0</v>
      </c>
      <c r="O89" s="10">
        <v>0</v>
      </c>
      <c r="P89" s="10">
        <v>0</v>
      </c>
      <c r="Q89" s="10">
        <v>19240468.59</v>
      </c>
    </row>
    <row r="90" spans="1:17" x14ac:dyDescent="0.25">
      <c r="A90" s="9" t="s">
        <v>403</v>
      </c>
      <c r="B90" s="9" t="s">
        <v>404</v>
      </c>
      <c r="C90" s="9" t="s">
        <v>41</v>
      </c>
      <c r="D90" s="10">
        <v>0</v>
      </c>
      <c r="E90" s="10">
        <v>0</v>
      </c>
      <c r="F90" s="10">
        <v>0</v>
      </c>
      <c r="G90" s="10">
        <v>554890.4</v>
      </c>
      <c r="H90" s="10">
        <v>569741.75</v>
      </c>
      <c r="I90" s="10">
        <v>105520.7</v>
      </c>
      <c r="J90" s="10">
        <v>6594444</v>
      </c>
      <c r="K90" s="10">
        <v>9517337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17341933.850000001</v>
      </c>
    </row>
    <row r="91" spans="1:17" x14ac:dyDescent="0.25">
      <c r="A91" s="11" t="s">
        <v>361</v>
      </c>
      <c r="B91" s="11" t="s">
        <v>362</v>
      </c>
      <c r="C91" s="11" t="s">
        <v>41</v>
      </c>
      <c r="D91" s="12">
        <v>0</v>
      </c>
      <c r="E91" s="12">
        <v>0</v>
      </c>
      <c r="F91" s="12">
        <v>0</v>
      </c>
      <c r="G91" s="12">
        <v>2659754</v>
      </c>
      <c r="H91" s="12">
        <v>2747610.5</v>
      </c>
      <c r="I91" s="12">
        <v>2886791.2</v>
      </c>
      <c r="J91" s="12">
        <v>6279117</v>
      </c>
      <c r="K91" s="12">
        <v>7989653.5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22562926.199999999</v>
      </c>
    </row>
    <row r="92" spans="1:17" x14ac:dyDescent="0.25">
      <c r="A92" s="11" t="s">
        <v>441</v>
      </c>
      <c r="B92" s="11" t="s">
        <v>442</v>
      </c>
      <c r="C92" s="11" t="s">
        <v>22</v>
      </c>
      <c r="D92" s="12">
        <v>0</v>
      </c>
      <c r="E92" s="12">
        <v>0</v>
      </c>
      <c r="F92" s="12">
        <v>0</v>
      </c>
      <c r="G92" s="12">
        <v>605946.69999999995</v>
      </c>
      <c r="H92" s="12">
        <v>535224.43999999994</v>
      </c>
      <c r="I92" s="12">
        <v>239204.48000000001</v>
      </c>
      <c r="J92" s="12">
        <v>6236289</v>
      </c>
      <c r="K92" s="12">
        <v>6814831.5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14431496.119999999</v>
      </c>
    </row>
    <row r="93" spans="1:17" x14ac:dyDescent="0.25">
      <c r="A93" s="11" t="s">
        <v>393</v>
      </c>
      <c r="B93" s="11" t="s">
        <v>394</v>
      </c>
      <c r="C93" s="11" t="s">
        <v>22</v>
      </c>
      <c r="D93" s="12">
        <v>0</v>
      </c>
      <c r="E93" s="12">
        <v>0</v>
      </c>
      <c r="F93" s="12">
        <v>0</v>
      </c>
      <c r="G93" s="12">
        <v>1781694.2</v>
      </c>
      <c r="H93" s="12">
        <v>2582720.2000000002</v>
      </c>
      <c r="I93" s="12">
        <v>1689332.5</v>
      </c>
      <c r="J93" s="12">
        <v>6115570.5</v>
      </c>
      <c r="K93" s="12">
        <v>5822764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17992081.399999999</v>
      </c>
    </row>
    <row r="94" spans="1:17" x14ac:dyDescent="0.25">
      <c r="A94" s="11" t="s">
        <v>505</v>
      </c>
      <c r="B94" s="11" t="s">
        <v>506</v>
      </c>
      <c r="C94" s="11" t="s">
        <v>41</v>
      </c>
      <c r="D94" s="12">
        <v>0</v>
      </c>
      <c r="E94" s="12">
        <v>0</v>
      </c>
      <c r="F94" s="12">
        <v>0</v>
      </c>
      <c r="G94" s="12">
        <v>651331.43999999994</v>
      </c>
      <c r="H94" s="12">
        <v>548560.93999999994</v>
      </c>
      <c r="I94" s="12">
        <v>219597.89</v>
      </c>
      <c r="J94" s="12">
        <v>5915794.5</v>
      </c>
      <c r="K94" s="12">
        <v>3922822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11258106.77</v>
      </c>
    </row>
    <row r="95" spans="1:17" x14ac:dyDescent="0.25">
      <c r="A95" s="11" t="s">
        <v>517</v>
      </c>
      <c r="B95" s="11" t="s">
        <v>518</v>
      </c>
      <c r="C95" s="11" t="s">
        <v>22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5874473</v>
      </c>
      <c r="K95" s="12">
        <v>4766863.5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10641336.5</v>
      </c>
    </row>
    <row r="96" spans="1:17" x14ac:dyDescent="0.25">
      <c r="A96" s="9" t="s">
        <v>423</v>
      </c>
      <c r="B96" s="9" t="s">
        <v>424</v>
      </c>
      <c r="C96" s="9" t="s">
        <v>87</v>
      </c>
      <c r="D96" s="10">
        <v>0</v>
      </c>
      <c r="E96" s="10">
        <v>0</v>
      </c>
      <c r="F96" s="10">
        <v>0</v>
      </c>
      <c r="G96" s="10">
        <v>1584513.9</v>
      </c>
      <c r="H96" s="10">
        <v>2214238.7999999998</v>
      </c>
      <c r="I96" s="10">
        <v>1295074.2</v>
      </c>
      <c r="J96" s="10">
        <v>5528341.5</v>
      </c>
      <c r="K96" s="10">
        <v>4617702</v>
      </c>
      <c r="L96" s="10">
        <v>488158.9</v>
      </c>
      <c r="M96" s="10">
        <v>253480.61</v>
      </c>
      <c r="N96" s="10">
        <v>0</v>
      </c>
      <c r="O96" s="10">
        <v>0</v>
      </c>
      <c r="P96" s="10">
        <v>0</v>
      </c>
      <c r="Q96" s="10">
        <v>15981509.91</v>
      </c>
    </row>
    <row r="97" spans="1:17" x14ac:dyDescent="0.25">
      <c r="A97" s="11" t="s">
        <v>477</v>
      </c>
      <c r="B97" s="11" t="s">
        <v>478</v>
      </c>
      <c r="C97" s="11" t="s">
        <v>22</v>
      </c>
      <c r="D97" s="12">
        <v>0</v>
      </c>
      <c r="E97" s="12">
        <v>0</v>
      </c>
      <c r="F97" s="12">
        <v>0</v>
      </c>
      <c r="G97" s="12">
        <v>436669.53</v>
      </c>
      <c r="H97" s="12">
        <v>477665.8</v>
      </c>
      <c r="I97" s="12">
        <v>212082.48</v>
      </c>
      <c r="J97" s="12">
        <v>5412640.5</v>
      </c>
      <c r="K97" s="12">
        <v>6017582.5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12556640.810000001</v>
      </c>
    </row>
    <row r="98" spans="1:17" x14ac:dyDescent="0.25">
      <c r="A98" s="9" t="s">
        <v>499</v>
      </c>
      <c r="B98" s="9" t="s">
        <v>500</v>
      </c>
      <c r="C98" s="9" t="s">
        <v>22</v>
      </c>
      <c r="D98" s="10">
        <v>0</v>
      </c>
      <c r="E98" s="10">
        <v>0</v>
      </c>
      <c r="F98" s="10">
        <v>0</v>
      </c>
      <c r="G98" s="10">
        <v>587317.4</v>
      </c>
      <c r="H98" s="10">
        <v>576399.75</v>
      </c>
      <c r="I98" s="10">
        <v>317406.53000000003</v>
      </c>
      <c r="J98" s="10">
        <v>5335061</v>
      </c>
      <c r="K98" s="10">
        <v>4601572.5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11417757.18</v>
      </c>
    </row>
    <row r="99" spans="1:17" x14ac:dyDescent="0.25">
      <c r="A99" s="9" t="s">
        <v>391</v>
      </c>
      <c r="B99" s="9" t="s">
        <v>392</v>
      </c>
      <c r="C99" s="9" t="s">
        <v>41</v>
      </c>
      <c r="D99" s="10">
        <v>0</v>
      </c>
      <c r="E99" s="10">
        <v>0</v>
      </c>
      <c r="F99" s="10">
        <v>0</v>
      </c>
      <c r="G99" s="10">
        <v>1623696.2</v>
      </c>
      <c r="H99" s="10">
        <v>1907246.8</v>
      </c>
      <c r="I99" s="10">
        <v>1177882.1000000001</v>
      </c>
      <c r="J99" s="10">
        <v>5245097</v>
      </c>
      <c r="K99" s="10">
        <v>8120643.5</v>
      </c>
      <c r="L99" s="10">
        <v>208247.53</v>
      </c>
      <c r="M99" s="10">
        <v>0</v>
      </c>
      <c r="N99" s="10">
        <v>0</v>
      </c>
      <c r="O99" s="10">
        <v>0</v>
      </c>
      <c r="P99" s="10">
        <v>0</v>
      </c>
      <c r="Q99" s="10">
        <v>18282813.129999999</v>
      </c>
    </row>
    <row r="100" spans="1:17" x14ac:dyDescent="0.25">
      <c r="A100" s="9" t="s">
        <v>503</v>
      </c>
      <c r="B100" s="9" t="s">
        <v>504</v>
      </c>
      <c r="C100" s="9" t="s">
        <v>87</v>
      </c>
      <c r="D100" s="10">
        <v>0</v>
      </c>
      <c r="E100" s="10">
        <v>0</v>
      </c>
      <c r="F100" s="10">
        <v>0</v>
      </c>
      <c r="G100" s="10">
        <v>722057.25</v>
      </c>
      <c r="H100" s="10">
        <v>442478.9</v>
      </c>
      <c r="I100" s="10">
        <v>246814.28</v>
      </c>
      <c r="J100" s="10">
        <v>5160742.5</v>
      </c>
      <c r="K100" s="10">
        <v>4718936.5</v>
      </c>
      <c r="L100" s="10">
        <v>57803.17</v>
      </c>
      <c r="M100" s="10">
        <v>0</v>
      </c>
      <c r="N100" s="10">
        <v>0</v>
      </c>
      <c r="O100" s="10">
        <v>0</v>
      </c>
      <c r="P100" s="10">
        <v>0</v>
      </c>
      <c r="Q100" s="10">
        <v>11348832.6</v>
      </c>
    </row>
    <row r="101" spans="1:17" x14ac:dyDescent="0.25">
      <c r="A101" s="9" t="s">
        <v>483</v>
      </c>
      <c r="B101" s="9" t="s">
        <v>484</v>
      </c>
      <c r="C101" s="9" t="s">
        <v>22</v>
      </c>
      <c r="D101" s="10">
        <v>0</v>
      </c>
      <c r="E101" s="10">
        <v>0</v>
      </c>
      <c r="F101" s="10">
        <v>0</v>
      </c>
      <c r="G101" s="10">
        <v>1148418.5</v>
      </c>
      <c r="H101" s="10">
        <v>1389187.4</v>
      </c>
      <c r="I101" s="10">
        <v>836256.4</v>
      </c>
      <c r="J101" s="10">
        <v>4685588.5</v>
      </c>
      <c r="K101" s="10">
        <v>4076593.5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12136044.300000001</v>
      </c>
    </row>
    <row r="102" spans="1:17" x14ac:dyDescent="0.25">
      <c r="A102" s="9" t="s">
        <v>463</v>
      </c>
      <c r="B102" s="9" t="s">
        <v>464</v>
      </c>
      <c r="C102" s="9" t="s">
        <v>87</v>
      </c>
      <c r="D102" s="10">
        <v>0</v>
      </c>
      <c r="E102" s="10">
        <v>0</v>
      </c>
      <c r="F102" s="10">
        <v>0</v>
      </c>
      <c r="G102" s="10">
        <v>1236445.1000000001</v>
      </c>
      <c r="H102" s="10">
        <v>1736593.9</v>
      </c>
      <c r="I102" s="10">
        <v>1116121</v>
      </c>
      <c r="J102" s="10">
        <v>4550190.5</v>
      </c>
      <c r="K102" s="10">
        <v>3968259.5</v>
      </c>
      <c r="L102" s="10">
        <v>395913.2</v>
      </c>
      <c r="M102" s="10">
        <v>246507.28</v>
      </c>
      <c r="N102" s="10">
        <v>0</v>
      </c>
      <c r="O102" s="10">
        <v>0</v>
      </c>
      <c r="P102" s="10">
        <v>0</v>
      </c>
      <c r="Q102" s="10">
        <v>13250030.48</v>
      </c>
    </row>
    <row r="103" spans="1:17" x14ac:dyDescent="0.25">
      <c r="A103" s="11" t="s">
        <v>521</v>
      </c>
      <c r="B103" s="11" t="s">
        <v>522</v>
      </c>
      <c r="C103" s="11" t="s">
        <v>22</v>
      </c>
      <c r="D103" s="12">
        <v>0</v>
      </c>
      <c r="E103" s="12">
        <v>0</v>
      </c>
      <c r="F103" s="12">
        <v>0</v>
      </c>
      <c r="G103" s="12">
        <v>1154793.2</v>
      </c>
      <c r="H103" s="12">
        <v>1240234.8999999999</v>
      </c>
      <c r="I103" s="12">
        <v>765428.06</v>
      </c>
      <c r="J103" s="12">
        <v>4447869.5</v>
      </c>
      <c r="K103" s="12">
        <v>2772678.2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10381003.859999999</v>
      </c>
    </row>
    <row r="104" spans="1:17" x14ac:dyDescent="0.25">
      <c r="A104" s="11" t="s">
        <v>513</v>
      </c>
      <c r="B104" s="11" t="s">
        <v>514</v>
      </c>
      <c r="C104" s="11" t="s">
        <v>41</v>
      </c>
      <c r="D104" s="12">
        <v>0</v>
      </c>
      <c r="E104" s="12">
        <v>0</v>
      </c>
      <c r="F104" s="12">
        <v>0</v>
      </c>
      <c r="G104" s="12">
        <v>516845.56</v>
      </c>
      <c r="H104" s="12">
        <v>520094.5</v>
      </c>
      <c r="I104" s="12">
        <v>138178.32999999999</v>
      </c>
      <c r="J104" s="12">
        <v>4204755.5</v>
      </c>
      <c r="K104" s="12">
        <v>5522195.5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10902069.390000001</v>
      </c>
    </row>
    <row r="105" spans="1:17" x14ac:dyDescent="0.25">
      <c r="A105" s="11" t="s">
        <v>537</v>
      </c>
      <c r="B105" s="11" t="s">
        <v>538</v>
      </c>
      <c r="C105" s="11" t="s">
        <v>41</v>
      </c>
      <c r="D105" s="12">
        <v>0</v>
      </c>
      <c r="E105" s="12">
        <v>0</v>
      </c>
      <c r="F105" s="12">
        <v>0</v>
      </c>
      <c r="G105" s="12">
        <v>1338329.1000000001</v>
      </c>
      <c r="H105" s="12">
        <v>1282099</v>
      </c>
      <c r="I105" s="12">
        <v>770723.25</v>
      </c>
      <c r="J105" s="12">
        <v>4053700.5</v>
      </c>
      <c r="K105" s="12">
        <v>2093687.4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9538539.25</v>
      </c>
    </row>
    <row r="106" spans="1:17" x14ac:dyDescent="0.25">
      <c r="A106" s="9" t="s">
        <v>219</v>
      </c>
      <c r="B106" s="9" t="s">
        <v>220</v>
      </c>
      <c r="C106" s="9" t="s">
        <v>34</v>
      </c>
      <c r="D106" s="10">
        <v>3303067.9</v>
      </c>
      <c r="E106" s="10">
        <v>3901649.1</v>
      </c>
      <c r="F106" s="10">
        <v>3528116.2</v>
      </c>
      <c r="G106" s="10">
        <v>3509940.1</v>
      </c>
      <c r="H106" s="10">
        <v>4749197.4000000004</v>
      </c>
      <c r="I106" s="10">
        <v>2883508.64</v>
      </c>
      <c r="J106" s="10">
        <v>3859978.1</v>
      </c>
      <c r="K106" s="10">
        <v>4359106.72</v>
      </c>
      <c r="L106" s="10">
        <v>13614162.9</v>
      </c>
      <c r="M106" s="10">
        <v>9817786.9000000004</v>
      </c>
      <c r="N106" s="10">
        <v>0</v>
      </c>
      <c r="O106" s="10">
        <v>0</v>
      </c>
      <c r="P106" s="10">
        <v>0</v>
      </c>
      <c r="Q106" s="10">
        <v>53526513.960000001</v>
      </c>
    </row>
    <row r="107" spans="1:17" x14ac:dyDescent="0.25">
      <c r="A107" s="11" t="s">
        <v>533</v>
      </c>
      <c r="B107" s="11" t="s">
        <v>534</v>
      </c>
      <c r="C107" s="11" t="s">
        <v>87</v>
      </c>
      <c r="D107" s="12">
        <v>0</v>
      </c>
      <c r="E107" s="12">
        <v>0</v>
      </c>
      <c r="F107" s="12">
        <v>0</v>
      </c>
      <c r="G107" s="12">
        <v>1344767.4</v>
      </c>
      <c r="H107" s="12">
        <v>1300934.8</v>
      </c>
      <c r="I107" s="12">
        <v>730730.75</v>
      </c>
      <c r="J107" s="12">
        <v>3746044</v>
      </c>
      <c r="K107" s="12">
        <v>2791918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9914394.9499999993</v>
      </c>
    </row>
    <row r="108" spans="1:17" x14ac:dyDescent="0.25">
      <c r="A108" s="11" t="s">
        <v>417</v>
      </c>
      <c r="B108" s="11" t="s">
        <v>418</v>
      </c>
      <c r="C108" s="11" t="s">
        <v>87</v>
      </c>
      <c r="D108" s="12">
        <v>0</v>
      </c>
      <c r="E108" s="12">
        <v>0</v>
      </c>
      <c r="F108" s="12">
        <v>0</v>
      </c>
      <c r="G108" s="12">
        <v>4062386.8</v>
      </c>
      <c r="H108" s="12">
        <v>3714083.8</v>
      </c>
      <c r="I108" s="12">
        <v>2463746.5</v>
      </c>
      <c r="J108" s="12">
        <v>3557713.2</v>
      </c>
      <c r="K108" s="12">
        <v>2741057.2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16538987.5</v>
      </c>
    </row>
    <row r="109" spans="1:17" x14ac:dyDescent="0.25">
      <c r="A109" s="11" t="s">
        <v>541</v>
      </c>
      <c r="B109" s="11" t="s">
        <v>542</v>
      </c>
      <c r="C109" s="11" t="s">
        <v>87</v>
      </c>
      <c r="D109" s="12">
        <v>0</v>
      </c>
      <c r="E109" s="12">
        <v>0</v>
      </c>
      <c r="F109" s="12">
        <v>0</v>
      </c>
      <c r="G109" s="12">
        <v>913332.06</v>
      </c>
      <c r="H109" s="12">
        <v>541961.1</v>
      </c>
      <c r="I109" s="12">
        <v>212942.17</v>
      </c>
      <c r="J109" s="12">
        <v>3453659</v>
      </c>
      <c r="K109" s="12">
        <v>4276554.5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9398448.8300000001</v>
      </c>
    </row>
    <row r="110" spans="1:17" x14ac:dyDescent="0.25">
      <c r="A110" s="11" t="s">
        <v>509</v>
      </c>
      <c r="B110" s="11" t="s">
        <v>510</v>
      </c>
      <c r="C110" s="11" t="s">
        <v>87</v>
      </c>
      <c r="D110" s="12">
        <v>0</v>
      </c>
      <c r="E110" s="12">
        <v>0</v>
      </c>
      <c r="F110" s="12">
        <v>0</v>
      </c>
      <c r="G110" s="12">
        <v>1083764.5</v>
      </c>
      <c r="H110" s="12">
        <v>1652859.9</v>
      </c>
      <c r="I110" s="12">
        <v>1237906.5</v>
      </c>
      <c r="J110" s="12">
        <v>3433541</v>
      </c>
      <c r="K110" s="12">
        <v>3681304</v>
      </c>
      <c r="L110" s="12">
        <v>67074.259999999995</v>
      </c>
      <c r="M110" s="12">
        <v>0</v>
      </c>
      <c r="N110" s="12">
        <v>0</v>
      </c>
      <c r="O110" s="12">
        <v>0</v>
      </c>
      <c r="P110" s="12">
        <v>0</v>
      </c>
      <c r="Q110" s="12">
        <v>11156450.16</v>
      </c>
    </row>
    <row r="111" spans="1:17" x14ac:dyDescent="0.25">
      <c r="A111" s="9" t="s">
        <v>543</v>
      </c>
      <c r="B111" s="9" t="s">
        <v>544</v>
      </c>
      <c r="C111" s="9" t="s">
        <v>22</v>
      </c>
      <c r="D111" s="10">
        <v>0</v>
      </c>
      <c r="E111" s="10">
        <v>0</v>
      </c>
      <c r="F111" s="10">
        <v>0</v>
      </c>
      <c r="G111" s="10">
        <v>854381.06</v>
      </c>
      <c r="H111" s="10">
        <v>1317508.3999999999</v>
      </c>
      <c r="I111" s="10">
        <v>742096.94</v>
      </c>
      <c r="J111" s="10">
        <v>3246024.5</v>
      </c>
      <c r="K111" s="10">
        <v>2806764.5</v>
      </c>
      <c r="L111" s="10">
        <v>251658.52</v>
      </c>
      <c r="M111" s="10">
        <v>135281.97</v>
      </c>
      <c r="N111" s="10">
        <v>0</v>
      </c>
      <c r="O111" s="10">
        <v>0</v>
      </c>
      <c r="P111" s="10">
        <v>0</v>
      </c>
      <c r="Q111" s="10">
        <v>9353715.8900000006</v>
      </c>
    </row>
    <row r="112" spans="1:17" x14ac:dyDescent="0.25">
      <c r="A112" s="9" t="s">
        <v>511</v>
      </c>
      <c r="B112" s="9" t="s">
        <v>512</v>
      </c>
      <c r="C112" s="9" t="s">
        <v>22</v>
      </c>
      <c r="D112" s="10">
        <v>0</v>
      </c>
      <c r="E112" s="10">
        <v>0</v>
      </c>
      <c r="F112" s="10">
        <v>0</v>
      </c>
      <c r="G112" s="10">
        <v>2589698.5</v>
      </c>
      <c r="H112" s="10">
        <v>2476662.5</v>
      </c>
      <c r="I112" s="10">
        <v>2013720.2</v>
      </c>
      <c r="J112" s="10">
        <v>2820749.8</v>
      </c>
      <c r="K112" s="10">
        <v>1153517.1000000001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11054348.1</v>
      </c>
    </row>
    <row r="113" spans="1:17" x14ac:dyDescent="0.25">
      <c r="A113" s="9" t="s">
        <v>443</v>
      </c>
      <c r="B113" s="9" t="s">
        <v>444</v>
      </c>
      <c r="C113" s="9" t="s">
        <v>22</v>
      </c>
      <c r="D113" s="10">
        <v>0</v>
      </c>
      <c r="E113" s="10">
        <v>0</v>
      </c>
      <c r="F113" s="10">
        <v>0</v>
      </c>
      <c r="G113" s="10">
        <v>53169.72</v>
      </c>
      <c r="H113" s="10">
        <v>87665.35</v>
      </c>
      <c r="I113" s="10">
        <v>0</v>
      </c>
      <c r="J113" s="10">
        <v>2685298.5</v>
      </c>
      <c r="K113" s="10">
        <v>3181917.5</v>
      </c>
      <c r="L113" s="10">
        <v>4252424</v>
      </c>
      <c r="M113" s="10">
        <v>4102911.2</v>
      </c>
      <c r="N113" s="10">
        <v>0</v>
      </c>
      <c r="O113" s="10">
        <v>0</v>
      </c>
      <c r="P113" s="10">
        <v>0</v>
      </c>
      <c r="Q113" s="10">
        <v>14363386.27</v>
      </c>
    </row>
    <row r="114" spans="1:17" x14ac:dyDescent="0.25">
      <c r="A114" s="9" t="s">
        <v>311</v>
      </c>
      <c r="B114" s="9" t="s">
        <v>312</v>
      </c>
      <c r="C114" s="9" t="s">
        <v>41</v>
      </c>
      <c r="D114" s="10">
        <v>0</v>
      </c>
      <c r="E114" s="10">
        <v>0</v>
      </c>
      <c r="F114" s="10">
        <v>0</v>
      </c>
      <c r="G114" s="10">
        <v>67006</v>
      </c>
      <c r="H114" s="10">
        <v>0</v>
      </c>
      <c r="I114" s="10">
        <v>0</v>
      </c>
      <c r="J114" s="10">
        <v>2417829.7999999998</v>
      </c>
      <c r="K114" s="10">
        <v>3354122.5</v>
      </c>
      <c r="L114" s="10">
        <v>8823570</v>
      </c>
      <c r="M114" s="10">
        <v>15620204</v>
      </c>
      <c r="N114" s="10">
        <v>0</v>
      </c>
      <c r="O114" s="10">
        <v>0</v>
      </c>
      <c r="P114" s="10">
        <v>0</v>
      </c>
      <c r="Q114" s="10">
        <v>30282732.300000001</v>
      </c>
    </row>
    <row r="115" spans="1:17" x14ac:dyDescent="0.25">
      <c r="A115" s="9" t="s">
        <v>527</v>
      </c>
      <c r="B115" s="9" t="s">
        <v>528</v>
      </c>
      <c r="C115" s="9" t="s">
        <v>22</v>
      </c>
      <c r="D115" s="10">
        <v>401876.72</v>
      </c>
      <c r="E115" s="10">
        <v>290589.34000000003</v>
      </c>
      <c r="F115" s="10">
        <v>450449.34</v>
      </c>
      <c r="G115" s="10">
        <v>1101732</v>
      </c>
      <c r="H115" s="10">
        <v>1234834</v>
      </c>
      <c r="I115" s="10">
        <v>956670.5</v>
      </c>
      <c r="J115" s="10">
        <v>2347256.7999999998</v>
      </c>
      <c r="K115" s="10">
        <v>2115531.5</v>
      </c>
      <c r="L115" s="10">
        <v>464602.25</v>
      </c>
      <c r="M115" s="10">
        <v>661564.4</v>
      </c>
      <c r="N115" s="10">
        <v>415253.78</v>
      </c>
      <c r="O115" s="10">
        <v>322307.3</v>
      </c>
      <c r="P115" s="10">
        <v>421614.1</v>
      </c>
      <c r="Q115" s="10">
        <v>10025106.85</v>
      </c>
    </row>
    <row r="116" spans="1:17" x14ac:dyDescent="0.25">
      <c r="A116" s="9" t="s">
        <v>151</v>
      </c>
      <c r="B116" s="9" t="s">
        <v>152</v>
      </c>
      <c r="C116" s="9" t="s">
        <v>34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1852196.426</v>
      </c>
      <c r="K116" s="10">
        <v>624041.68000000005</v>
      </c>
      <c r="L116" s="10">
        <v>43717301</v>
      </c>
      <c r="M116" s="10">
        <v>49233409</v>
      </c>
      <c r="N116" s="10">
        <v>0</v>
      </c>
      <c r="O116" s="10">
        <v>0</v>
      </c>
      <c r="P116" s="10">
        <v>0</v>
      </c>
      <c r="Q116" s="10">
        <v>95426948.106000006</v>
      </c>
    </row>
    <row r="117" spans="1:17" x14ac:dyDescent="0.25">
      <c r="A117" s="9" t="s">
        <v>287</v>
      </c>
      <c r="B117" s="9" t="s">
        <v>288</v>
      </c>
      <c r="C117" s="9" t="s">
        <v>87</v>
      </c>
      <c r="D117" s="10">
        <v>0</v>
      </c>
      <c r="E117" s="10">
        <v>0</v>
      </c>
      <c r="F117" s="10">
        <v>0</v>
      </c>
      <c r="G117" s="10">
        <v>12752214</v>
      </c>
      <c r="H117" s="10">
        <v>10991309</v>
      </c>
      <c r="I117" s="10">
        <v>8068283</v>
      </c>
      <c r="J117" s="10">
        <v>1766496.4</v>
      </c>
      <c r="K117" s="10">
        <v>1794948.2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35373250.600000001</v>
      </c>
    </row>
    <row r="118" spans="1:17" x14ac:dyDescent="0.25">
      <c r="A118" s="11" t="s">
        <v>485</v>
      </c>
      <c r="B118" s="11" t="s">
        <v>486</v>
      </c>
      <c r="C118" s="11" t="s">
        <v>87</v>
      </c>
      <c r="D118" s="12">
        <v>0</v>
      </c>
      <c r="E118" s="12">
        <v>0</v>
      </c>
      <c r="F118" s="12">
        <v>0</v>
      </c>
      <c r="G118" s="12">
        <v>3756042.2</v>
      </c>
      <c r="H118" s="12">
        <v>3423607.2</v>
      </c>
      <c r="I118" s="12">
        <v>2674822.5</v>
      </c>
      <c r="J118" s="12">
        <v>1010691.94</v>
      </c>
      <c r="K118" s="12">
        <v>921117.3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11786281.140000001</v>
      </c>
    </row>
    <row r="119" spans="1:17" x14ac:dyDescent="0.25">
      <c r="A119" s="9" t="s">
        <v>183</v>
      </c>
      <c r="B119" s="9" t="s">
        <v>184</v>
      </c>
      <c r="C119" s="9" t="s">
        <v>41</v>
      </c>
      <c r="D119" s="10">
        <v>142407.95000000001</v>
      </c>
      <c r="E119" s="10">
        <v>105490.87</v>
      </c>
      <c r="F119" s="10">
        <v>155346.98000000001</v>
      </c>
      <c r="G119" s="10">
        <v>0</v>
      </c>
      <c r="H119" s="10">
        <v>64933.152000000002</v>
      </c>
      <c r="I119" s="10">
        <v>0</v>
      </c>
      <c r="J119" s="10">
        <v>875295.56</v>
      </c>
      <c r="K119" s="10">
        <v>1206263.8999999999</v>
      </c>
      <c r="L119" s="10">
        <v>31268044</v>
      </c>
      <c r="M119" s="10">
        <v>38328856</v>
      </c>
      <c r="N119" s="10">
        <v>0</v>
      </c>
      <c r="O119" s="10">
        <v>0</v>
      </c>
      <c r="P119" s="10">
        <v>0</v>
      </c>
      <c r="Q119" s="10">
        <v>72146638.412</v>
      </c>
    </row>
    <row r="120" spans="1:17" x14ac:dyDescent="0.25">
      <c r="A120" s="9" t="s">
        <v>567</v>
      </c>
      <c r="B120" s="9" t="s">
        <v>568</v>
      </c>
      <c r="C120" s="9" t="s">
        <v>87</v>
      </c>
      <c r="D120" s="10">
        <v>0</v>
      </c>
      <c r="E120" s="10">
        <v>0</v>
      </c>
      <c r="F120" s="10">
        <v>0</v>
      </c>
      <c r="G120" s="10">
        <v>2033822.4</v>
      </c>
      <c r="H120" s="10">
        <v>2624663</v>
      </c>
      <c r="I120" s="10">
        <v>1942581.2</v>
      </c>
      <c r="J120" s="10">
        <v>851720</v>
      </c>
      <c r="K120" s="10">
        <v>744514.94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8197301.540000001</v>
      </c>
    </row>
    <row r="121" spans="1:17" x14ac:dyDescent="0.25">
      <c r="A121" s="9" t="s">
        <v>235</v>
      </c>
      <c r="B121" s="9" t="s">
        <v>236</v>
      </c>
      <c r="C121" s="9" t="s">
        <v>25</v>
      </c>
      <c r="D121" s="10">
        <v>5590451.5</v>
      </c>
      <c r="E121" s="10">
        <v>5902673</v>
      </c>
      <c r="F121" s="10">
        <v>6726052.2000000002</v>
      </c>
      <c r="G121" s="10">
        <v>6204627</v>
      </c>
      <c r="H121" s="10">
        <v>7307060.5</v>
      </c>
      <c r="I121" s="10">
        <v>6029939.7999999998</v>
      </c>
      <c r="J121" s="10">
        <v>662670.44999999995</v>
      </c>
      <c r="K121" s="10">
        <v>832352.14999999991</v>
      </c>
      <c r="L121" s="10">
        <v>7370552</v>
      </c>
      <c r="M121" s="10">
        <v>3880873.8</v>
      </c>
      <c r="N121" s="10">
        <v>0</v>
      </c>
      <c r="O121" s="10">
        <v>0</v>
      </c>
      <c r="P121" s="10">
        <v>0</v>
      </c>
      <c r="Q121" s="10">
        <v>50507252.400000013</v>
      </c>
    </row>
    <row r="122" spans="1:17" x14ac:dyDescent="0.25">
      <c r="A122" s="9" t="s">
        <v>131</v>
      </c>
      <c r="B122" s="9" t="s">
        <v>132</v>
      </c>
      <c r="C122" s="9" t="s">
        <v>19</v>
      </c>
      <c r="D122" s="10">
        <v>8286682.1999999993</v>
      </c>
      <c r="E122" s="10">
        <v>7981520.9400000004</v>
      </c>
      <c r="F122" s="10">
        <v>8770445.0700000003</v>
      </c>
      <c r="G122" s="10">
        <v>5063754.8660000004</v>
      </c>
      <c r="H122" s="10">
        <v>6009613.2199999997</v>
      </c>
      <c r="I122" s="10">
        <v>4061441.1</v>
      </c>
      <c r="J122" s="10">
        <v>640057.88400000008</v>
      </c>
      <c r="K122" s="10">
        <v>630728.1</v>
      </c>
      <c r="L122" s="10">
        <v>67797334.799999997</v>
      </c>
      <c r="M122" s="10">
        <v>22219576.300000001</v>
      </c>
      <c r="N122" s="10">
        <v>0</v>
      </c>
      <c r="O122" s="10">
        <v>0</v>
      </c>
      <c r="P122" s="10">
        <v>0</v>
      </c>
      <c r="Q122" s="10">
        <v>131461154.48</v>
      </c>
    </row>
    <row r="123" spans="1:17" x14ac:dyDescent="0.25">
      <c r="A123" s="11" t="s">
        <v>261</v>
      </c>
      <c r="B123" s="11" t="s">
        <v>262</v>
      </c>
      <c r="C123" s="11" t="s">
        <v>22</v>
      </c>
      <c r="D123" s="12">
        <v>4520907.5</v>
      </c>
      <c r="E123" s="12">
        <v>5269523.5</v>
      </c>
      <c r="F123" s="12">
        <v>3820205.2</v>
      </c>
      <c r="G123" s="12">
        <v>2194812.2000000002</v>
      </c>
      <c r="H123" s="12">
        <v>4126797.2</v>
      </c>
      <c r="I123" s="12">
        <v>2540810.5</v>
      </c>
      <c r="J123" s="12">
        <v>389088.8</v>
      </c>
      <c r="K123" s="12">
        <v>127183.125</v>
      </c>
      <c r="L123" s="12">
        <v>12691751</v>
      </c>
      <c r="M123" s="12">
        <v>7665652</v>
      </c>
      <c r="N123" s="12">
        <v>0</v>
      </c>
      <c r="O123" s="12">
        <v>0</v>
      </c>
      <c r="P123" s="12">
        <v>0</v>
      </c>
      <c r="Q123" s="12">
        <v>43346731.024999999</v>
      </c>
    </row>
    <row r="124" spans="1:17" x14ac:dyDescent="0.25">
      <c r="A124" s="11" t="s">
        <v>17</v>
      </c>
      <c r="B124" s="11" t="s">
        <v>18</v>
      </c>
      <c r="C124" s="11" t="s">
        <v>19</v>
      </c>
      <c r="D124" s="12">
        <v>75320119.909999996</v>
      </c>
      <c r="E124" s="12">
        <v>56081294.390000001</v>
      </c>
      <c r="F124" s="12">
        <v>55512374.009999998</v>
      </c>
      <c r="G124" s="12">
        <v>52560610.399999999</v>
      </c>
      <c r="H124" s="12">
        <v>49886656.909999996</v>
      </c>
      <c r="I124" s="12">
        <v>28566506.539999999</v>
      </c>
      <c r="J124" s="12">
        <v>350998.4</v>
      </c>
      <c r="K124" s="12">
        <v>334050.87</v>
      </c>
      <c r="L124" s="12">
        <v>2024072958</v>
      </c>
      <c r="M124" s="12">
        <v>856173703.70000005</v>
      </c>
      <c r="N124" s="12">
        <v>0</v>
      </c>
      <c r="O124" s="12">
        <v>59592.862999999998</v>
      </c>
      <c r="P124" s="12">
        <v>110325.2</v>
      </c>
      <c r="Q124" s="12">
        <v>3198859273.1300001</v>
      </c>
    </row>
    <row r="125" spans="1:17" x14ac:dyDescent="0.25">
      <c r="A125" s="11" t="s">
        <v>333</v>
      </c>
      <c r="B125" s="11" t="s">
        <v>334</v>
      </c>
      <c r="C125" s="11" t="s">
        <v>87</v>
      </c>
      <c r="D125" s="12">
        <v>443046.44</v>
      </c>
      <c r="E125" s="12">
        <v>129122.51</v>
      </c>
      <c r="F125" s="12">
        <v>1479490.5</v>
      </c>
      <c r="G125" s="12">
        <v>250476.94</v>
      </c>
      <c r="H125" s="12">
        <v>282262.75</v>
      </c>
      <c r="I125" s="12">
        <v>154237.29999999999</v>
      </c>
      <c r="J125" s="12">
        <v>297382.3</v>
      </c>
      <c r="K125" s="12">
        <v>245333.98</v>
      </c>
      <c r="L125" s="12">
        <v>17230070</v>
      </c>
      <c r="M125" s="12">
        <v>5909764</v>
      </c>
      <c r="N125" s="12">
        <v>0</v>
      </c>
      <c r="O125" s="12">
        <v>0</v>
      </c>
      <c r="P125" s="12">
        <v>0</v>
      </c>
      <c r="Q125" s="12">
        <v>26421186.719999999</v>
      </c>
    </row>
    <row r="126" spans="1:17" x14ac:dyDescent="0.25">
      <c r="A126" s="9" t="s">
        <v>30</v>
      </c>
      <c r="B126" s="9" t="s">
        <v>31</v>
      </c>
      <c r="C126" s="9" t="s">
        <v>25</v>
      </c>
      <c r="D126" s="10">
        <v>99364814</v>
      </c>
      <c r="E126" s="10">
        <v>72349769.5</v>
      </c>
      <c r="F126" s="10">
        <v>102787324.5</v>
      </c>
      <c r="G126" s="10">
        <v>42895342.5</v>
      </c>
      <c r="H126" s="10">
        <v>63519706.5</v>
      </c>
      <c r="I126" s="10">
        <v>40348515.200000003</v>
      </c>
      <c r="J126" s="10">
        <v>265846.8</v>
      </c>
      <c r="K126" s="10">
        <v>236462.89</v>
      </c>
      <c r="L126" s="10">
        <v>729668037</v>
      </c>
      <c r="M126" s="10">
        <v>361839338.19999999</v>
      </c>
      <c r="N126" s="10">
        <v>0</v>
      </c>
      <c r="O126" s="10">
        <v>0</v>
      </c>
      <c r="P126" s="10">
        <v>0</v>
      </c>
      <c r="Q126" s="10">
        <v>1513275157.0899999</v>
      </c>
    </row>
    <row r="127" spans="1:17" x14ac:dyDescent="0.25">
      <c r="A127" s="11" t="s">
        <v>489</v>
      </c>
      <c r="B127" s="11" t="s">
        <v>490</v>
      </c>
      <c r="C127" s="11" t="s">
        <v>22</v>
      </c>
      <c r="D127" s="12">
        <v>795419.75</v>
      </c>
      <c r="E127" s="12">
        <v>417088.44</v>
      </c>
      <c r="F127" s="12">
        <v>351709.4</v>
      </c>
      <c r="G127" s="12">
        <v>618530.06000000006</v>
      </c>
      <c r="H127" s="12">
        <v>736867.6</v>
      </c>
      <c r="I127" s="12">
        <v>289336.12</v>
      </c>
      <c r="J127" s="12">
        <v>239783.7</v>
      </c>
      <c r="K127" s="12">
        <v>208907.92</v>
      </c>
      <c r="L127" s="12">
        <v>4552508.5</v>
      </c>
      <c r="M127" s="12">
        <v>3499516</v>
      </c>
      <c r="N127" s="12">
        <v>0</v>
      </c>
      <c r="O127" s="12">
        <v>0</v>
      </c>
      <c r="P127" s="12">
        <v>0</v>
      </c>
      <c r="Q127" s="12">
        <v>11709667.49</v>
      </c>
    </row>
    <row r="128" spans="1:17" x14ac:dyDescent="0.25">
      <c r="A128" s="11" t="s">
        <v>481</v>
      </c>
      <c r="B128" s="11" t="s">
        <v>482</v>
      </c>
      <c r="C128" s="11" t="s">
        <v>87</v>
      </c>
      <c r="D128" s="12">
        <v>61256.027000000002</v>
      </c>
      <c r="E128" s="12">
        <v>69243.016000000003</v>
      </c>
      <c r="F128" s="12">
        <v>90739.3</v>
      </c>
      <c r="G128" s="12">
        <v>300106.06</v>
      </c>
      <c r="H128" s="12">
        <v>499366.94</v>
      </c>
      <c r="I128" s="12">
        <v>169410.36</v>
      </c>
      <c r="J128" s="12">
        <v>135673.89000000001</v>
      </c>
      <c r="K128" s="12">
        <v>87405.72</v>
      </c>
      <c r="L128" s="12">
        <v>7204561</v>
      </c>
      <c r="M128" s="12">
        <v>3687473</v>
      </c>
      <c r="N128" s="12">
        <v>0</v>
      </c>
      <c r="O128" s="12">
        <v>0</v>
      </c>
      <c r="P128" s="12">
        <v>0</v>
      </c>
      <c r="Q128" s="12">
        <v>12305235.312999999</v>
      </c>
    </row>
    <row r="129" spans="1:17" x14ac:dyDescent="0.25">
      <c r="A129" s="9" t="s">
        <v>323</v>
      </c>
      <c r="B129" s="9" t="s">
        <v>324</v>
      </c>
      <c r="C129" s="9" t="s">
        <v>41</v>
      </c>
      <c r="D129" s="10">
        <v>242544.28</v>
      </c>
      <c r="E129" s="10">
        <v>247281.02</v>
      </c>
      <c r="F129" s="10">
        <v>415595.6</v>
      </c>
      <c r="G129" s="10">
        <v>166051.29999999999</v>
      </c>
      <c r="H129" s="10">
        <v>186615.9</v>
      </c>
      <c r="I129" s="10">
        <v>225591.31</v>
      </c>
      <c r="J129" s="10">
        <v>80607.16</v>
      </c>
      <c r="K129" s="10">
        <v>113385.16</v>
      </c>
      <c r="L129" s="10">
        <v>20208868</v>
      </c>
      <c r="M129" s="10">
        <v>6669506.5</v>
      </c>
      <c r="N129" s="10">
        <v>0</v>
      </c>
      <c r="O129" s="10">
        <v>0</v>
      </c>
      <c r="P129" s="10">
        <v>0</v>
      </c>
      <c r="Q129" s="10">
        <v>28556046.23</v>
      </c>
    </row>
    <row r="130" spans="1:17" x14ac:dyDescent="0.25">
      <c r="A130" s="9" t="s">
        <v>26</v>
      </c>
      <c r="B130" s="9" t="s">
        <v>27</v>
      </c>
      <c r="C130" s="9" t="s">
        <v>22</v>
      </c>
      <c r="D130" s="10">
        <v>168736700</v>
      </c>
      <c r="E130" s="10">
        <v>154718500</v>
      </c>
      <c r="F130" s="10">
        <v>170835310</v>
      </c>
      <c r="G130" s="10">
        <v>182628200</v>
      </c>
      <c r="H130" s="10">
        <v>214176140</v>
      </c>
      <c r="I130" s="10">
        <v>156474450</v>
      </c>
      <c r="J130" s="10">
        <v>0</v>
      </c>
      <c r="K130" s="10">
        <v>0</v>
      </c>
      <c r="L130" s="10">
        <v>350185200</v>
      </c>
      <c r="M130" s="10">
        <v>180855400</v>
      </c>
      <c r="N130" s="10">
        <v>151055.69</v>
      </c>
      <c r="O130" s="10">
        <v>110075.664</v>
      </c>
      <c r="P130" s="10">
        <v>113323.76</v>
      </c>
      <c r="Q130" s="10">
        <v>1578609900</v>
      </c>
    </row>
    <row r="131" spans="1:17" x14ac:dyDescent="0.25">
      <c r="A131" s="9" t="s">
        <v>44</v>
      </c>
      <c r="B131" s="9" t="s">
        <v>45</v>
      </c>
      <c r="C131" s="9" t="s">
        <v>41</v>
      </c>
      <c r="D131" s="10">
        <v>99189710</v>
      </c>
      <c r="E131" s="10">
        <v>85138344</v>
      </c>
      <c r="F131" s="10">
        <v>98443300</v>
      </c>
      <c r="G131" s="10">
        <v>109427064</v>
      </c>
      <c r="H131" s="10">
        <v>124464290</v>
      </c>
      <c r="I131" s="10">
        <v>91453220</v>
      </c>
      <c r="J131" s="10">
        <v>0</v>
      </c>
      <c r="K131" s="10">
        <v>0</v>
      </c>
      <c r="L131" s="10">
        <v>201161630</v>
      </c>
      <c r="M131" s="10">
        <v>104805860</v>
      </c>
      <c r="N131" s="10">
        <v>86926.27</v>
      </c>
      <c r="O131" s="10">
        <v>0</v>
      </c>
      <c r="P131" s="10">
        <v>0</v>
      </c>
      <c r="Q131" s="10">
        <v>914083418</v>
      </c>
    </row>
    <row r="132" spans="1:17" x14ac:dyDescent="0.25">
      <c r="A132" s="11" t="s">
        <v>50</v>
      </c>
      <c r="B132" s="11" t="s">
        <v>51</v>
      </c>
      <c r="C132" s="11" t="s">
        <v>22</v>
      </c>
      <c r="D132" s="12">
        <v>78084829.900000006</v>
      </c>
      <c r="E132" s="12">
        <v>67656624.5</v>
      </c>
      <c r="F132" s="12">
        <v>84706266.5</v>
      </c>
      <c r="G132" s="12">
        <v>58590359</v>
      </c>
      <c r="H132" s="12">
        <v>62807793.5</v>
      </c>
      <c r="I132" s="12">
        <v>43681786.700000003</v>
      </c>
      <c r="J132" s="12">
        <v>0</v>
      </c>
      <c r="K132" s="12">
        <v>0</v>
      </c>
      <c r="L132" s="12">
        <v>291273842.10000002</v>
      </c>
      <c r="M132" s="12">
        <v>137868959.80000001</v>
      </c>
      <c r="N132" s="12">
        <v>0</v>
      </c>
      <c r="O132" s="12">
        <v>0</v>
      </c>
      <c r="P132" s="12">
        <v>0</v>
      </c>
      <c r="Q132" s="12">
        <v>824670462</v>
      </c>
    </row>
    <row r="133" spans="1:17" x14ac:dyDescent="0.25">
      <c r="A133" s="9" t="s">
        <v>65</v>
      </c>
      <c r="B133" s="9" t="s">
        <v>66</v>
      </c>
      <c r="C133" s="9" t="s">
        <v>22</v>
      </c>
      <c r="D133" s="10">
        <v>73067514.700000003</v>
      </c>
      <c r="E133" s="10">
        <v>60576975.5</v>
      </c>
      <c r="F133" s="10">
        <v>69977023</v>
      </c>
      <c r="G133" s="10">
        <v>54700090.5</v>
      </c>
      <c r="H133" s="10">
        <v>57569848</v>
      </c>
      <c r="I133" s="10">
        <v>39678608.5</v>
      </c>
      <c r="J133" s="10">
        <v>0</v>
      </c>
      <c r="K133" s="10">
        <v>0</v>
      </c>
      <c r="L133" s="10">
        <v>57284412.5</v>
      </c>
      <c r="M133" s="10">
        <v>18645852.48</v>
      </c>
      <c r="N133" s="10">
        <v>0</v>
      </c>
      <c r="O133" s="10">
        <v>0</v>
      </c>
      <c r="P133" s="10">
        <v>0</v>
      </c>
      <c r="Q133" s="10">
        <v>431500325.18000001</v>
      </c>
    </row>
    <row r="134" spans="1:17" x14ac:dyDescent="0.25">
      <c r="A134" s="11" t="s">
        <v>62</v>
      </c>
      <c r="B134" s="11" t="s">
        <v>63</v>
      </c>
      <c r="C134" s="11" t="s">
        <v>64</v>
      </c>
      <c r="D134" s="12">
        <v>83002646.75</v>
      </c>
      <c r="E134" s="12">
        <v>66149250.100000001</v>
      </c>
      <c r="F134" s="12">
        <v>94416522</v>
      </c>
      <c r="G134" s="12">
        <v>43323723.780000001</v>
      </c>
      <c r="H134" s="12">
        <v>59199607.399999999</v>
      </c>
      <c r="I134" s="12">
        <v>34510760</v>
      </c>
      <c r="J134" s="12">
        <v>0</v>
      </c>
      <c r="K134" s="12">
        <v>0</v>
      </c>
      <c r="L134" s="12">
        <v>124682283</v>
      </c>
      <c r="M134" s="12">
        <v>44890078</v>
      </c>
      <c r="N134" s="12">
        <v>0</v>
      </c>
      <c r="O134" s="12">
        <v>0</v>
      </c>
      <c r="P134" s="12">
        <v>0</v>
      </c>
      <c r="Q134" s="12">
        <v>550174871.02999997</v>
      </c>
    </row>
    <row r="135" spans="1:17" x14ac:dyDescent="0.25">
      <c r="A135" s="11" t="s">
        <v>67</v>
      </c>
      <c r="B135" s="11" t="s">
        <v>68</v>
      </c>
      <c r="C135" s="11" t="s">
        <v>22</v>
      </c>
      <c r="D135" s="12">
        <v>54985480.600000001</v>
      </c>
      <c r="E135" s="12">
        <v>47508648</v>
      </c>
      <c r="F135" s="12">
        <v>51007697.799999997</v>
      </c>
      <c r="G135" s="12">
        <v>38338689</v>
      </c>
      <c r="H135" s="12">
        <v>41231102</v>
      </c>
      <c r="I135" s="12">
        <v>25042033.5</v>
      </c>
      <c r="J135" s="12">
        <v>0</v>
      </c>
      <c r="K135" s="12">
        <v>0</v>
      </c>
      <c r="L135" s="12">
        <v>116828136</v>
      </c>
      <c r="M135" s="12">
        <v>46043844</v>
      </c>
      <c r="N135" s="12">
        <v>0</v>
      </c>
      <c r="O135" s="12">
        <v>0</v>
      </c>
      <c r="P135" s="12">
        <v>0</v>
      </c>
      <c r="Q135" s="12">
        <v>420985630.89999998</v>
      </c>
    </row>
    <row r="136" spans="1:17" x14ac:dyDescent="0.25">
      <c r="A136" s="11" t="s">
        <v>23</v>
      </c>
      <c r="B136" s="11" t="s">
        <v>24</v>
      </c>
      <c r="C136" s="11" t="s">
        <v>25</v>
      </c>
      <c r="D136" s="12">
        <v>98398097</v>
      </c>
      <c r="E136" s="12">
        <v>73718772</v>
      </c>
      <c r="F136" s="12">
        <v>78155583</v>
      </c>
      <c r="G136" s="12">
        <v>38062815</v>
      </c>
      <c r="H136" s="12">
        <v>58135667</v>
      </c>
      <c r="I136" s="12">
        <v>27073471</v>
      </c>
      <c r="J136" s="12">
        <v>0</v>
      </c>
      <c r="K136" s="12">
        <v>0</v>
      </c>
      <c r="L136" s="12">
        <v>1177470895.5</v>
      </c>
      <c r="M136" s="12">
        <v>811751047</v>
      </c>
      <c r="N136" s="12">
        <v>294178.19</v>
      </c>
      <c r="O136" s="12">
        <v>462513.36</v>
      </c>
      <c r="P136" s="12">
        <v>591801.5</v>
      </c>
      <c r="Q136" s="12">
        <v>2362766347.5</v>
      </c>
    </row>
    <row r="137" spans="1:17" x14ac:dyDescent="0.25">
      <c r="A137" s="11" t="s">
        <v>28</v>
      </c>
      <c r="B137" s="11" t="s">
        <v>29</v>
      </c>
      <c r="C137" s="11" t="s">
        <v>25</v>
      </c>
      <c r="D137" s="12">
        <v>49138552</v>
      </c>
      <c r="E137" s="12">
        <v>34996461</v>
      </c>
      <c r="F137" s="12">
        <v>35940140</v>
      </c>
      <c r="G137" s="12">
        <v>23909565.5</v>
      </c>
      <c r="H137" s="12">
        <v>30734485.5</v>
      </c>
      <c r="I137" s="12">
        <v>13183554.5</v>
      </c>
      <c r="J137" s="12">
        <v>0</v>
      </c>
      <c r="K137" s="12">
        <v>69550.375</v>
      </c>
      <c r="L137" s="12">
        <v>786856044.5</v>
      </c>
      <c r="M137" s="12">
        <v>539356462</v>
      </c>
      <c r="N137" s="12">
        <v>184693.55799999999</v>
      </c>
      <c r="O137" s="12">
        <v>333031.34000000003</v>
      </c>
      <c r="P137" s="12">
        <v>382130.92499999999</v>
      </c>
      <c r="Q137" s="12">
        <v>1514184815.375</v>
      </c>
    </row>
    <row r="138" spans="1:17" x14ac:dyDescent="0.25">
      <c r="A138" s="11" t="s">
        <v>75</v>
      </c>
      <c r="B138" s="11" t="s">
        <v>76</v>
      </c>
      <c r="C138" s="11" t="s">
        <v>25</v>
      </c>
      <c r="D138" s="12">
        <v>45699209</v>
      </c>
      <c r="E138" s="12">
        <v>33430581</v>
      </c>
      <c r="F138" s="12">
        <v>38186376</v>
      </c>
      <c r="G138" s="12">
        <v>23265389.5</v>
      </c>
      <c r="H138" s="12">
        <v>30368846.5</v>
      </c>
      <c r="I138" s="12">
        <v>15095269</v>
      </c>
      <c r="J138" s="12">
        <v>0</v>
      </c>
      <c r="K138" s="12">
        <v>0</v>
      </c>
      <c r="L138" s="12">
        <v>133642566</v>
      </c>
      <c r="M138" s="12">
        <v>65475824</v>
      </c>
      <c r="N138" s="12">
        <v>0</v>
      </c>
      <c r="O138" s="12">
        <v>0</v>
      </c>
      <c r="P138" s="12">
        <v>0</v>
      </c>
      <c r="Q138" s="12">
        <v>385164061</v>
      </c>
    </row>
    <row r="139" spans="1:17" x14ac:dyDescent="0.25">
      <c r="A139" s="11" t="s">
        <v>79</v>
      </c>
      <c r="B139" s="11" t="s">
        <v>80</v>
      </c>
      <c r="C139" s="11" t="s">
        <v>22</v>
      </c>
      <c r="D139" s="12">
        <v>30522145.199999999</v>
      </c>
      <c r="E139" s="12">
        <v>26414453.699999999</v>
      </c>
      <c r="F139" s="12">
        <v>34479607.200000003</v>
      </c>
      <c r="G139" s="12">
        <v>23229915.5</v>
      </c>
      <c r="H139" s="12">
        <v>25303538.199999999</v>
      </c>
      <c r="I139" s="12">
        <v>18930597.100000001</v>
      </c>
      <c r="J139" s="12">
        <v>0</v>
      </c>
      <c r="K139" s="12">
        <v>0</v>
      </c>
      <c r="L139" s="12">
        <v>140648439.30000001</v>
      </c>
      <c r="M139" s="12">
        <v>43649300.920000002</v>
      </c>
      <c r="N139" s="12">
        <v>0</v>
      </c>
      <c r="O139" s="12">
        <v>0</v>
      </c>
      <c r="P139" s="12">
        <v>0</v>
      </c>
      <c r="Q139" s="12">
        <v>343177997.12</v>
      </c>
    </row>
    <row r="140" spans="1:17" x14ac:dyDescent="0.25">
      <c r="A140" s="11" t="s">
        <v>58</v>
      </c>
      <c r="B140" s="11" t="s">
        <v>59</v>
      </c>
      <c r="C140" s="11" t="s">
        <v>25</v>
      </c>
      <c r="D140" s="12">
        <v>58081614</v>
      </c>
      <c r="E140" s="12">
        <v>49533562</v>
      </c>
      <c r="F140" s="12">
        <v>64674354</v>
      </c>
      <c r="G140" s="12">
        <v>22023449.5</v>
      </c>
      <c r="H140" s="12">
        <v>36817064</v>
      </c>
      <c r="I140" s="12">
        <v>21764130</v>
      </c>
      <c r="J140" s="12">
        <v>0</v>
      </c>
      <c r="K140" s="12">
        <v>0</v>
      </c>
      <c r="L140" s="12">
        <v>233252878</v>
      </c>
      <c r="M140" s="12">
        <v>97383716</v>
      </c>
      <c r="N140" s="12">
        <v>0</v>
      </c>
      <c r="O140" s="12">
        <v>0</v>
      </c>
      <c r="P140" s="12">
        <v>0</v>
      </c>
      <c r="Q140" s="12">
        <v>583530767.5</v>
      </c>
    </row>
    <row r="141" spans="1:17" x14ac:dyDescent="0.25">
      <c r="A141" s="11" t="s">
        <v>42</v>
      </c>
      <c r="B141" s="11" t="s">
        <v>43</v>
      </c>
      <c r="C141" s="11" t="s">
        <v>19</v>
      </c>
      <c r="D141" s="12">
        <v>19345499.440000001</v>
      </c>
      <c r="E141" s="12">
        <v>14138602.73</v>
      </c>
      <c r="F141" s="12">
        <v>12836781.73</v>
      </c>
      <c r="G141" s="12">
        <v>14612533</v>
      </c>
      <c r="H141" s="12">
        <v>15061866.619999999</v>
      </c>
      <c r="I141" s="12">
        <v>6886187.7199999997</v>
      </c>
      <c r="J141" s="12">
        <v>0</v>
      </c>
      <c r="K141" s="12">
        <v>0</v>
      </c>
      <c r="L141" s="12">
        <v>587873007</v>
      </c>
      <c r="M141" s="12">
        <v>264522512.5</v>
      </c>
      <c r="N141" s="12">
        <v>0</v>
      </c>
      <c r="O141" s="12">
        <v>53920.707000000002</v>
      </c>
      <c r="P141" s="12">
        <v>62773.758000000002</v>
      </c>
      <c r="Q141" s="12">
        <v>935276990.74000001</v>
      </c>
    </row>
    <row r="142" spans="1:17" x14ac:dyDescent="0.25">
      <c r="A142" s="9" t="s">
        <v>119</v>
      </c>
      <c r="B142" s="9" t="s">
        <v>120</v>
      </c>
      <c r="C142" s="9" t="s">
        <v>22</v>
      </c>
      <c r="D142" s="10">
        <v>17785166.399999999</v>
      </c>
      <c r="E142" s="10">
        <v>13939806.060000001</v>
      </c>
      <c r="F142" s="10">
        <v>15515630.800000001</v>
      </c>
      <c r="G142" s="10">
        <v>14458133.800000001</v>
      </c>
      <c r="H142" s="10">
        <v>15235788.5</v>
      </c>
      <c r="I142" s="10">
        <v>8018619.1999999993</v>
      </c>
      <c r="J142" s="10">
        <v>0</v>
      </c>
      <c r="K142" s="10">
        <v>0</v>
      </c>
      <c r="L142" s="10">
        <v>51578470.5</v>
      </c>
      <c r="M142" s="10">
        <v>21714646.34</v>
      </c>
      <c r="N142" s="10">
        <v>0</v>
      </c>
      <c r="O142" s="10">
        <v>0</v>
      </c>
      <c r="P142" s="10">
        <v>0</v>
      </c>
      <c r="Q142" s="10">
        <v>158246261.59999999</v>
      </c>
    </row>
    <row r="143" spans="1:17" x14ac:dyDescent="0.25">
      <c r="A143" s="11" t="s">
        <v>149</v>
      </c>
      <c r="B143" s="11" t="s">
        <v>150</v>
      </c>
      <c r="C143" s="11" t="s">
        <v>92</v>
      </c>
      <c r="D143" s="12">
        <v>21556228</v>
      </c>
      <c r="E143" s="12">
        <v>18370321.5</v>
      </c>
      <c r="F143" s="12">
        <v>19640575</v>
      </c>
      <c r="G143" s="12">
        <v>13999206.5</v>
      </c>
      <c r="H143" s="12">
        <v>14943240.5</v>
      </c>
      <c r="I143" s="12">
        <v>10644482</v>
      </c>
      <c r="J143" s="12">
        <v>0</v>
      </c>
      <c r="K143" s="12">
        <v>0</v>
      </c>
      <c r="L143" s="12">
        <v>581447.43999999994</v>
      </c>
      <c r="M143" s="12">
        <v>268818.83500000002</v>
      </c>
      <c r="N143" s="12">
        <v>0</v>
      </c>
      <c r="O143" s="12">
        <v>0</v>
      </c>
      <c r="P143" s="12">
        <v>0</v>
      </c>
      <c r="Q143" s="12">
        <v>100004319.77500001</v>
      </c>
    </row>
    <row r="144" spans="1:17" x14ac:dyDescent="0.25">
      <c r="A144" s="11" t="s">
        <v>71</v>
      </c>
      <c r="B144" s="11" t="s">
        <v>72</v>
      </c>
      <c r="C144" s="11" t="s">
        <v>25</v>
      </c>
      <c r="D144" s="12">
        <v>29499523</v>
      </c>
      <c r="E144" s="12">
        <v>20002082.5</v>
      </c>
      <c r="F144" s="12">
        <v>27133267.5</v>
      </c>
      <c r="G144" s="12">
        <v>12533488.5</v>
      </c>
      <c r="H144" s="12">
        <v>17493847.5</v>
      </c>
      <c r="I144" s="12">
        <v>9991970</v>
      </c>
      <c r="J144" s="12">
        <v>0</v>
      </c>
      <c r="K144" s="12">
        <v>0</v>
      </c>
      <c r="L144" s="12">
        <v>210885304</v>
      </c>
      <c r="M144" s="12">
        <v>80627887</v>
      </c>
      <c r="N144" s="12">
        <v>0</v>
      </c>
      <c r="O144" s="12">
        <v>0</v>
      </c>
      <c r="P144" s="12">
        <v>0</v>
      </c>
      <c r="Q144" s="12">
        <v>408167370</v>
      </c>
    </row>
    <row r="145" spans="1:17" x14ac:dyDescent="0.25">
      <c r="A145" s="11" t="s">
        <v>129</v>
      </c>
      <c r="B145" s="11" t="s">
        <v>130</v>
      </c>
      <c r="C145" s="11" t="s">
        <v>34</v>
      </c>
      <c r="D145" s="12">
        <v>10129698</v>
      </c>
      <c r="E145" s="12">
        <v>9578053.3000000007</v>
      </c>
      <c r="F145" s="12">
        <v>9968436</v>
      </c>
      <c r="G145" s="12">
        <v>9764415</v>
      </c>
      <c r="H145" s="12">
        <v>12968436</v>
      </c>
      <c r="I145" s="12">
        <v>10334922.800000001</v>
      </c>
      <c r="J145" s="12">
        <v>0</v>
      </c>
      <c r="K145" s="12">
        <v>0</v>
      </c>
      <c r="L145" s="12">
        <v>43223522.799999997</v>
      </c>
      <c r="M145" s="12">
        <v>31416362.800000001</v>
      </c>
      <c r="N145" s="12">
        <v>0</v>
      </c>
      <c r="O145" s="12">
        <v>0</v>
      </c>
      <c r="P145" s="12">
        <v>0</v>
      </c>
      <c r="Q145" s="12">
        <v>137383846.69999999</v>
      </c>
    </row>
    <row r="146" spans="1:17" x14ac:dyDescent="0.25">
      <c r="A146" s="11" t="s">
        <v>193</v>
      </c>
      <c r="B146" s="11" t="s">
        <v>194</v>
      </c>
      <c r="C146" s="11" t="s">
        <v>92</v>
      </c>
      <c r="D146" s="12">
        <v>14498779</v>
      </c>
      <c r="E146" s="12">
        <v>10793704</v>
      </c>
      <c r="F146" s="12">
        <v>12801855.5</v>
      </c>
      <c r="G146" s="12">
        <v>9611746</v>
      </c>
      <c r="H146" s="12">
        <v>9605729.3000000007</v>
      </c>
      <c r="I146" s="12">
        <v>6676110</v>
      </c>
      <c r="J146" s="12">
        <v>0</v>
      </c>
      <c r="K146" s="12">
        <v>0</v>
      </c>
      <c r="L146" s="12">
        <v>2612500</v>
      </c>
      <c r="M146" s="12">
        <v>1094827.1000000001</v>
      </c>
      <c r="N146" s="12">
        <v>0</v>
      </c>
      <c r="O146" s="12">
        <v>0</v>
      </c>
      <c r="P146" s="12">
        <v>0</v>
      </c>
      <c r="Q146" s="12">
        <v>67695250.900000006</v>
      </c>
    </row>
    <row r="147" spans="1:17" x14ac:dyDescent="0.25">
      <c r="A147" s="9" t="s">
        <v>179</v>
      </c>
      <c r="B147" s="9" t="s">
        <v>180</v>
      </c>
      <c r="C147" s="9" t="s">
        <v>92</v>
      </c>
      <c r="D147" s="10">
        <v>15221060.5</v>
      </c>
      <c r="E147" s="10">
        <v>12072638.699999999</v>
      </c>
      <c r="F147" s="10">
        <v>11549406</v>
      </c>
      <c r="G147" s="10">
        <v>8900808.5</v>
      </c>
      <c r="H147" s="10">
        <v>9597844.1999999993</v>
      </c>
      <c r="I147" s="10">
        <v>5648842.7000000002</v>
      </c>
      <c r="J147" s="10">
        <v>0</v>
      </c>
      <c r="K147" s="10">
        <v>0</v>
      </c>
      <c r="L147" s="10">
        <v>9378261</v>
      </c>
      <c r="M147" s="10">
        <v>3814684.74</v>
      </c>
      <c r="N147" s="10">
        <v>0</v>
      </c>
      <c r="O147" s="10">
        <v>0</v>
      </c>
      <c r="P147" s="10">
        <v>0</v>
      </c>
      <c r="Q147" s="10">
        <v>76183546.340000004</v>
      </c>
    </row>
    <row r="148" spans="1:17" x14ac:dyDescent="0.25">
      <c r="A148" s="9" t="s">
        <v>203</v>
      </c>
      <c r="B148" s="9" t="s">
        <v>204</v>
      </c>
      <c r="C148" s="9" t="s">
        <v>34</v>
      </c>
      <c r="D148" s="10">
        <v>8119149.5999999996</v>
      </c>
      <c r="E148" s="10">
        <v>9586234.1999999993</v>
      </c>
      <c r="F148" s="10">
        <v>9521277.8000000007</v>
      </c>
      <c r="G148" s="10">
        <v>8898288.0999999996</v>
      </c>
      <c r="H148" s="10">
        <v>11375631</v>
      </c>
      <c r="I148" s="10">
        <v>8882120</v>
      </c>
      <c r="J148" s="10">
        <v>0</v>
      </c>
      <c r="K148" s="10">
        <v>0</v>
      </c>
      <c r="L148" s="10">
        <v>555327.39999999991</v>
      </c>
      <c r="M148" s="10">
        <v>566127.9</v>
      </c>
      <c r="N148" s="10">
        <v>0</v>
      </c>
      <c r="O148" s="10">
        <v>0</v>
      </c>
      <c r="P148" s="10">
        <v>0</v>
      </c>
      <c r="Q148" s="10">
        <v>57504156</v>
      </c>
    </row>
    <row r="149" spans="1:17" x14ac:dyDescent="0.25">
      <c r="A149" s="9" t="s">
        <v>127</v>
      </c>
      <c r="B149" s="9" t="s">
        <v>128</v>
      </c>
      <c r="C149" s="9" t="s">
        <v>22</v>
      </c>
      <c r="D149" s="10">
        <v>7764580</v>
      </c>
      <c r="E149" s="10">
        <v>8926741</v>
      </c>
      <c r="F149" s="10">
        <v>6741141</v>
      </c>
      <c r="G149" s="10">
        <v>8846812</v>
      </c>
      <c r="H149" s="10">
        <v>10520212</v>
      </c>
      <c r="I149" s="10">
        <v>4858849</v>
      </c>
      <c r="J149" s="10">
        <v>0</v>
      </c>
      <c r="K149" s="10">
        <v>0</v>
      </c>
      <c r="L149" s="10">
        <v>68728900</v>
      </c>
      <c r="M149" s="10">
        <v>24948866</v>
      </c>
      <c r="N149" s="10">
        <v>0</v>
      </c>
      <c r="O149" s="10">
        <v>0</v>
      </c>
      <c r="P149" s="10">
        <v>0</v>
      </c>
      <c r="Q149" s="10">
        <v>141336101</v>
      </c>
    </row>
    <row r="150" spans="1:17" x14ac:dyDescent="0.25">
      <c r="A150" s="9" t="s">
        <v>195</v>
      </c>
      <c r="B150" s="9" t="s">
        <v>196</v>
      </c>
      <c r="C150" s="9" t="s">
        <v>22</v>
      </c>
      <c r="D150" s="10">
        <v>7967542</v>
      </c>
      <c r="E150" s="10">
        <v>6314237</v>
      </c>
      <c r="F150" s="10">
        <v>7795881</v>
      </c>
      <c r="G150" s="10">
        <v>8505407</v>
      </c>
      <c r="H150" s="10">
        <v>8745075</v>
      </c>
      <c r="I150" s="10">
        <v>7483912</v>
      </c>
      <c r="J150" s="10">
        <v>0</v>
      </c>
      <c r="K150" s="10">
        <v>0</v>
      </c>
      <c r="L150" s="10">
        <v>11824097</v>
      </c>
      <c r="M150" s="10">
        <v>8209084</v>
      </c>
      <c r="N150" s="10">
        <v>0</v>
      </c>
      <c r="O150" s="10">
        <v>0</v>
      </c>
      <c r="P150" s="10">
        <v>0</v>
      </c>
      <c r="Q150" s="10">
        <v>66845235</v>
      </c>
    </row>
    <row r="151" spans="1:17" x14ac:dyDescent="0.25">
      <c r="A151" s="11" t="s">
        <v>213</v>
      </c>
      <c r="B151" s="11" t="s">
        <v>214</v>
      </c>
      <c r="C151" s="11" t="s">
        <v>25</v>
      </c>
      <c r="D151" s="12">
        <v>6301582.2000000002</v>
      </c>
      <c r="E151" s="12">
        <v>7145903.5</v>
      </c>
      <c r="F151" s="12">
        <v>7052199.7999999998</v>
      </c>
      <c r="G151" s="12">
        <v>7971948.5</v>
      </c>
      <c r="H151" s="12">
        <v>8098182.5</v>
      </c>
      <c r="I151" s="12">
        <v>5846831.2999999998</v>
      </c>
      <c r="J151" s="12">
        <v>0</v>
      </c>
      <c r="K151" s="12">
        <v>0</v>
      </c>
      <c r="L151" s="12">
        <v>7572024.2999999998</v>
      </c>
      <c r="M151" s="12">
        <v>5710265.5999999996</v>
      </c>
      <c r="N151" s="12">
        <v>0</v>
      </c>
      <c r="O151" s="12">
        <v>0</v>
      </c>
      <c r="P151" s="12">
        <v>0</v>
      </c>
      <c r="Q151" s="12">
        <v>55698937.700000003</v>
      </c>
    </row>
    <row r="152" spans="1:17" x14ac:dyDescent="0.25">
      <c r="A152" s="9" t="s">
        <v>199</v>
      </c>
      <c r="B152" s="9" t="s">
        <v>200</v>
      </c>
      <c r="C152" s="9" t="s">
        <v>87</v>
      </c>
      <c r="D152" s="10">
        <v>17566062</v>
      </c>
      <c r="E152" s="10">
        <v>12090246</v>
      </c>
      <c r="F152" s="10">
        <v>11087269</v>
      </c>
      <c r="G152" s="10">
        <v>7111536.5</v>
      </c>
      <c r="H152" s="10">
        <v>8849311</v>
      </c>
      <c r="I152" s="10">
        <v>6310700</v>
      </c>
      <c r="J152" s="10">
        <v>0</v>
      </c>
      <c r="K152" s="10">
        <v>0</v>
      </c>
      <c r="L152" s="10">
        <v>1015663.44</v>
      </c>
      <c r="M152" s="10">
        <v>637471.4</v>
      </c>
      <c r="N152" s="10">
        <v>0</v>
      </c>
      <c r="O152" s="10">
        <v>0</v>
      </c>
      <c r="P152" s="10">
        <v>0</v>
      </c>
      <c r="Q152" s="10">
        <v>64668259.340000004</v>
      </c>
    </row>
    <row r="153" spans="1:17" x14ac:dyDescent="0.25">
      <c r="A153" s="11" t="s">
        <v>133</v>
      </c>
      <c r="B153" s="11" t="s">
        <v>134</v>
      </c>
      <c r="C153" s="11" t="s">
        <v>34</v>
      </c>
      <c r="D153" s="12">
        <v>5325411.2</v>
      </c>
      <c r="E153" s="12">
        <v>5446651.9000000004</v>
      </c>
      <c r="F153" s="12">
        <v>5388933.5</v>
      </c>
      <c r="G153" s="12">
        <v>6588203.2999999998</v>
      </c>
      <c r="H153" s="12">
        <v>7771335.5999999996</v>
      </c>
      <c r="I153" s="12">
        <v>3994149.5</v>
      </c>
      <c r="J153" s="12">
        <v>0</v>
      </c>
      <c r="K153" s="12">
        <v>0</v>
      </c>
      <c r="L153" s="12">
        <v>54320416.5</v>
      </c>
      <c r="M153" s="12">
        <v>41286475.5</v>
      </c>
      <c r="N153" s="12">
        <v>0</v>
      </c>
      <c r="O153" s="12">
        <v>0</v>
      </c>
      <c r="P153" s="12">
        <v>0</v>
      </c>
      <c r="Q153" s="12">
        <v>130121577</v>
      </c>
    </row>
    <row r="154" spans="1:17" x14ac:dyDescent="0.25">
      <c r="A154" s="11" t="s">
        <v>249</v>
      </c>
      <c r="B154" s="11" t="s">
        <v>250</v>
      </c>
      <c r="C154" s="11" t="s">
        <v>25</v>
      </c>
      <c r="D154" s="12">
        <v>4941194.8000000007</v>
      </c>
      <c r="E154" s="12">
        <v>6497722.2000000002</v>
      </c>
      <c r="F154" s="12">
        <v>7271706.2999999998</v>
      </c>
      <c r="G154" s="12">
        <v>6492684.7999999998</v>
      </c>
      <c r="H154" s="12">
        <v>7967927.2999999998</v>
      </c>
      <c r="I154" s="12">
        <v>6999249</v>
      </c>
      <c r="J154" s="12">
        <v>0</v>
      </c>
      <c r="K154" s="12">
        <v>0</v>
      </c>
      <c r="L154" s="12">
        <v>3592706.6</v>
      </c>
      <c r="M154" s="12">
        <v>2639033.6</v>
      </c>
      <c r="N154" s="12">
        <v>0</v>
      </c>
      <c r="O154" s="12">
        <v>0</v>
      </c>
      <c r="P154" s="12">
        <v>0</v>
      </c>
      <c r="Q154" s="12">
        <v>46402224.600000001</v>
      </c>
    </row>
    <row r="155" spans="1:17" x14ac:dyDescent="0.25">
      <c r="A155" s="9" t="s">
        <v>90</v>
      </c>
      <c r="B155" s="9" t="s">
        <v>91</v>
      </c>
      <c r="C155" s="9" t="s">
        <v>92</v>
      </c>
      <c r="D155" s="10">
        <v>12304624.220000001</v>
      </c>
      <c r="E155" s="10">
        <v>8627751.6999999993</v>
      </c>
      <c r="F155" s="10">
        <v>7998867.5899999999</v>
      </c>
      <c r="G155" s="10">
        <v>6405050.2999999998</v>
      </c>
      <c r="H155" s="10">
        <v>5906668.7000000002</v>
      </c>
      <c r="I155" s="10">
        <v>3630183.1</v>
      </c>
      <c r="J155" s="10">
        <v>0</v>
      </c>
      <c r="K155" s="10">
        <v>0</v>
      </c>
      <c r="L155" s="10">
        <v>153917475.5</v>
      </c>
      <c r="M155" s="10">
        <v>88052967</v>
      </c>
      <c r="N155" s="10">
        <v>0</v>
      </c>
      <c r="O155" s="10">
        <v>0</v>
      </c>
      <c r="P155" s="10">
        <v>0</v>
      </c>
      <c r="Q155" s="10">
        <v>286843588.11000001</v>
      </c>
    </row>
    <row r="156" spans="1:17" x14ac:dyDescent="0.25">
      <c r="A156" s="9" t="s">
        <v>187</v>
      </c>
      <c r="B156" s="9" t="s">
        <v>188</v>
      </c>
      <c r="C156" s="9" t="s">
        <v>22</v>
      </c>
      <c r="D156" s="10">
        <v>11025429</v>
      </c>
      <c r="E156" s="10">
        <v>9490670</v>
      </c>
      <c r="F156" s="10">
        <v>11426328</v>
      </c>
      <c r="G156" s="10">
        <v>6144115</v>
      </c>
      <c r="H156" s="10">
        <v>8520592</v>
      </c>
      <c r="I156" s="10">
        <v>6655011</v>
      </c>
      <c r="J156" s="10">
        <v>0</v>
      </c>
      <c r="K156" s="10">
        <v>0</v>
      </c>
      <c r="L156" s="10">
        <v>9145805</v>
      </c>
      <c r="M156" s="10">
        <v>6321579.5</v>
      </c>
      <c r="N156" s="10">
        <v>0</v>
      </c>
      <c r="O156" s="10">
        <v>0</v>
      </c>
      <c r="P156" s="10">
        <v>0</v>
      </c>
      <c r="Q156" s="10">
        <v>68729529.5</v>
      </c>
    </row>
    <row r="157" spans="1:17" x14ac:dyDescent="0.25">
      <c r="A157" s="9" t="s">
        <v>223</v>
      </c>
      <c r="B157" s="9" t="s">
        <v>224</v>
      </c>
      <c r="C157" s="9" t="s">
        <v>22</v>
      </c>
      <c r="D157" s="10">
        <v>5676429</v>
      </c>
      <c r="E157" s="10">
        <v>5038601.5</v>
      </c>
      <c r="F157" s="10">
        <v>5524707</v>
      </c>
      <c r="G157" s="10">
        <v>6134410.5</v>
      </c>
      <c r="H157" s="10">
        <v>7169291</v>
      </c>
      <c r="I157" s="10">
        <v>5170117</v>
      </c>
      <c r="J157" s="10">
        <v>0</v>
      </c>
      <c r="K157" s="10">
        <v>0</v>
      </c>
      <c r="L157" s="10">
        <v>11395962</v>
      </c>
      <c r="M157" s="10">
        <v>6259189</v>
      </c>
      <c r="N157" s="10">
        <v>0</v>
      </c>
      <c r="O157" s="10">
        <v>0</v>
      </c>
      <c r="P157" s="10">
        <v>0</v>
      </c>
      <c r="Q157" s="10">
        <v>52368707</v>
      </c>
    </row>
    <row r="158" spans="1:17" x14ac:dyDescent="0.25">
      <c r="A158" s="9" t="s">
        <v>263</v>
      </c>
      <c r="B158" s="9" t="s">
        <v>264</v>
      </c>
      <c r="C158" s="9" t="s">
        <v>25</v>
      </c>
      <c r="D158" s="10">
        <v>5165473.5</v>
      </c>
      <c r="E158" s="10">
        <v>6107840.2000000002</v>
      </c>
      <c r="F158" s="10">
        <v>7801778.7000000002</v>
      </c>
      <c r="G158" s="10">
        <v>5878863.7999999998</v>
      </c>
      <c r="H158" s="10">
        <v>7755689</v>
      </c>
      <c r="I158" s="10">
        <v>7409821.7999999998</v>
      </c>
      <c r="J158" s="10">
        <v>0</v>
      </c>
      <c r="K158" s="10">
        <v>0</v>
      </c>
      <c r="L158" s="10">
        <v>1457492.8</v>
      </c>
      <c r="M158" s="10">
        <v>789641.3600000001</v>
      </c>
      <c r="N158" s="10">
        <v>0</v>
      </c>
      <c r="O158" s="10">
        <v>0</v>
      </c>
      <c r="P158" s="10">
        <v>0</v>
      </c>
      <c r="Q158" s="10">
        <v>42366601.159999996</v>
      </c>
    </row>
    <row r="159" spans="1:17" x14ac:dyDescent="0.25">
      <c r="A159" s="11" t="s">
        <v>301</v>
      </c>
      <c r="B159" s="11" t="s">
        <v>302</v>
      </c>
      <c r="C159" s="11" t="s">
        <v>19</v>
      </c>
      <c r="D159" s="12">
        <v>7356505</v>
      </c>
      <c r="E159" s="12">
        <v>4984371</v>
      </c>
      <c r="F159" s="12">
        <v>4419872.5</v>
      </c>
      <c r="G159" s="12">
        <v>5106595.5</v>
      </c>
      <c r="H159" s="12">
        <v>4764280</v>
      </c>
      <c r="I159" s="12">
        <v>2521183</v>
      </c>
      <c r="J159" s="12">
        <v>0</v>
      </c>
      <c r="K159" s="12">
        <v>0</v>
      </c>
      <c r="L159" s="12">
        <v>1982836.5</v>
      </c>
      <c r="M159" s="12">
        <v>929084.7</v>
      </c>
      <c r="N159" s="12">
        <v>0</v>
      </c>
      <c r="O159" s="12">
        <v>0</v>
      </c>
      <c r="P159" s="12">
        <v>0</v>
      </c>
      <c r="Q159" s="12">
        <v>32064728.199999999</v>
      </c>
    </row>
    <row r="160" spans="1:17" x14ac:dyDescent="0.25">
      <c r="A160" s="11" t="s">
        <v>273</v>
      </c>
      <c r="B160" s="11" t="s">
        <v>274</v>
      </c>
      <c r="C160" s="11" t="s">
        <v>22</v>
      </c>
      <c r="D160" s="12">
        <v>4978696.5</v>
      </c>
      <c r="E160" s="12">
        <v>3898725.8</v>
      </c>
      <c r="F160" s="12">
        <v>4470471</v>
      </c>
      <c r="G160" s="12">
        <v>4721370.5</v>
      </c>
      <c r="H160" s="12">
        <v>5057605</v>
      </c>
      <c r="I160" s="12">
        <v>4390537</v>
      </c>
      <c r="J160" s="12">
        <v>0</v>
      </c>
      <c r="K160" s="12">
        <v>0</v>
      </c>
      <c r="L160" s="12">
        <v>6600151.5</v>
      </c>
      <c r="M160" s="12">
        <v>4901765</v>
      </c>
      <c r="N160" s="12">
        <v>0</v>
      </c>
      <c r="O160" s="12">
        <v>0</v>
      </c>
      <c r="P160" s="12">
        <v>0</v>
      </c>
      <c r="Q160" s="12">
        <v>39019322.299999997</v>
      </c>
    </row>
    <row r="161" spans="1:17" x14ac:dyDescent="0.25">
      <c r="A161" s="11" t="s">
        <v>405</v>
      </c>
      <c r="B161" s="11" t="s">
        <v>406</v>
      </c>
      <c r="C161" s="11" t="s">
        <v>87</v>
      </c>
      <c r="D161" s="12">
        <v>2037233.6</v>
      </c>
      <c r="E161" s="12">
        <v>1142460.8</v>
      </c>
      <c r="F161" s="12">
        <v>1607951.8</v>
      </c>
      <c r="G161" s="12">
        <v>4680463.5</v>
      </c>
      <c r="H161" s="12">
        <v>4494324</v>
      </c>
      <c r="I161" s="12">
        <v>2760038.2</v>
      </c>
      <c r="J161" s="12">
        <v>0</v>
      </c>
      <c r="K161" s="12">
        <v>0</v>
      </c>
      <c r="L161" s="12">
        <v>207084.97</v>
      </c>
      <c r="M161" s="12">
        <v>215860.61</v>
      </c>
      <c r="N161" s="12">
        <v>0</v>
      </c>
      <c r="O161" s="12">
        <v>0</v>
      </c>
      <c r="P161" s="12">
        <v>0</v>
      </c>
      <c r="Q161" s="12">
        <v>17145417.48</v>
      </c>
    </row>
    <row r="162" spans="1:17" x14ac:dyDescent="0.25">
      <c r="A162" s="11" t="s">
        <v>289</v>
      </c>
      <c r="B162" s="11" t="s">
        <v>290</v>
      </c>
      <c r="C162" s="11" t="s">
        <v>34</v>
      </c>
      <c r="D162" s="12">
        <v>4413605.5</v>
      </c>
      <c r="E162" s="12">
        <v>5651262</v>
      </c>
      <c r="F162" s="12">
        <v>6607572.7999999998</v>
      </c>
      <c r="G162" s="12">
        <v>4603560.2</v>
      </c>
      <c r="H162" s="12">
        <v>7210436.1999999993</v>
      </c>
      <c r="I162" s="12">
        <v>6575945.8000000007</v>
      </c>
      <c r="J162" s="12">
        <v>0</v>
      </c>
      <c r="K162" s="12">
        <v>0</v>
      </c>
      <c r="L162" s="12">
        <v>119427.984</v>
      </c>
      <c r="M162" s="12">
        <v>141357.42600000001</v>
      </c>
      <c r="N162" s="12">
        <v>0</v>
      </c>
      <c r="O162" s="12">
        <v>0</v>
      </c>
      <c r="P162" s="12">
        <v>0</v>
      </c>
      <c r="Q162" s="12">
        <v>35323167.909999996</v>
      </c>
    </row>
    <row r="163" spans="1:17" x14ac:dyDescent="0.25">
      <c r="A163" s="11" t="s">
        <v>269</v>
      </c>
      <c r="B163" s="11" t="s">
        <v>270</v>
      </c>
      <c r="C163" s="11" t="s">
        <v>22</v>
      </c>
      <c r="D163" s="12">
        <v>4158155</v>
      </c>
      <c r="E163" s="12">
        <v>3766446.5</v>
      </c>
      <c r="F163" s="12">
        <v>4223056</v>
      </c>
      <c r="G163" s="12">
        <v>4535183.5</v>
      </c>
      <c r="H163" s="12">
        <v>5459331.5</v>
      </c>
      <c r="I163" s="12">
        <v>4012518.2</v>
      </c>
      <c r="J163" s="12">
        <v>0</v>
      </c>
      <c r="K163" s="12">
        <v>0</v>
      </c>
      <c r="L163" s="12">
        <v>8618182</v>
      </c>
      <c r="M163" s="12">
        <v>4424741</v>
      </c>
      <c r="N163" s="12">
        <v>0</v>
      </c>
      <c r="O163" s="12">
        <v>0</v>
      </c>
      <c r="P163" s="12">
        <v>0</v>
      </c>
      <c r="Q163" s="12">
        <v>39197613.700000003</v>
      </c>
    </row>
    <row r="164" spans="1:17" x14ac:dyDescent="0.25">
      <c r="A164" s="9" t="s">
        <v>175</v>
      </c>
      <c r="B164" s="9" t="s">
        <v>176</v>
      </c>
      <c r="C164" s="9" t="s">
        <v>19</v>
      </c>
      <c r="D164" s="10">
        <v>7312508</v>
      </c>
      <c r="E164" s="10">
        <v>4874316.5</v>
      </c>
      <c r="F164" s="10">
        <v>3991217.8</v>
      </c>
      <c r="G164" s="10">
        <v>4491953</v>
      </c>
      <c r="H164" s="10">
        <v>3951102.8</v>
      </c>
      <c r="I164" s="10">
        <v>1958492.1</v>
      </c>
      <c r="J164" s="10">
        <v>0</v>
      </c>
      <c r="K164" s="10">
        <v>0</v>
      </c>
      <c r="L164" s="10">
        <v>27127834</v>
      </c>
      <c r="M164" s="10">
        <v>24825032</v>
      </c>
      <c r="N164" s="10">
        <v>0</v>
      </c>
      <c r="O164" s="10">
        <v>0</v>
      </c>
      <c r="P164" s="10">
        <v>0</v>
      </c>
      <c r="Q164" s="10">
        <v>78532456.200000003</v>
      </c>
    </row>
    <row r="165" spans="1:17" x14ac:dyDescent="0.25">
      <c r="A165" s="11" t="s">
        <v>277</v>
      </c>
      <c r="B165" s="11" t="s">
        <v>278</v>
      </c>
      <c r="C165" s="11" t="s">
        <v>22</v>
      </c>
      <c r="D165" s="12">
        <v>4002578</v>
      </c>
      <c r="E165" s="12">
        <v>3701331</v>
      </c>
      <c r="F165" s="12">
        <v>4312457.5</v>
      </c>
      <c r="G165" s="12">
        <v>4434740.5</v>
      </c>
      <c r="H165" s="12">
        <v>5222942</v>
      </c>
      <c r="I165" s="12">
        <v>3887077.2</v>
      </c>
      <c r="J165" s="12">
        <v>0</v>
      </c>
      <c r="K165" s="12">
        <v>0</v>
      </c>
      <c r="L165" s="12">
        <v>8490415</v>
      </c>
      <c r="M165" s="12">
        <v>4507310.5</v>
      </c>
      <c r="N165" s="12">
        <v>0</v>
      </c>
      <c r="O165" s="12">
        <v>0</v>
      </c>
      <c r="P165" s="12">
        <v>0</v>
      </c>
      <c r="Q165" s="12">
        <v>38558851.700000003</v>
      </c>
    </row>
    <row r="166" spans="1:17" x14ac:dyDescent="0.25">
      <c r="A166" s="9" t="s">
        <v>319</v>
      </c>
      <c r="B166" s="9" t="s">
        <v>320</v>
      </c>
      <c r="C166" s="9" t="s">
        <v>41</v>
      </c>
      <c r="D166" s="10">
        <v>3245598.5</v>
      </c>
      <c r="E166" s="10">
        <v>3526725.5</v>
      </c>
      <c r="F166" s="10">
        <v>3490932.8</v>
      </c>
      <c r="G166" s="10">
        <v>4182011.5</v>
      </c>
      <c r="H166" s="10">
        <v>4000189</v>
      </c>
      <c r="I166" s="10">
        <v>3095803.5</v>
      </c>
      <c r="J166" s="10">
        <v>0</v>
      </c>
      <c r="K166" s="10">
        <v>0</v>
      </c>
      <c r="L166" s="10">
        <v>4033673.8</v>
      </c>
      <c r="M166" s="10">
        <v>3086669</v>
      </c>
      <c r="N166" s="10">
        <v>0</v>
      </c>
      <c r="O166" s="10">
        <v>0</v>
      </c>
      <c r="P166" s="10">
        <v>0</v>
      </c>
      <c r="Q166" s="10">
        <v>28661603.600000001</v>
      </c>
    </row>
    <row r="167" spans="1:17" x14ac:dyDescent="0.25">
      <c r="A167" s="11" t="s">
        <v>353</v>
      </c>
      <c r="B167" s="11" t="s">
        <v>354</v>
      </c>
      <c r="C167" s="11" t="s">
        <v>22</v>
      </c>
      <c r="D167" s="12">
        <v>3568853.5</v>
      </c>
      <c r="E167" s="12">
        <v>4031336.5</v>
      </c>
      <c r="F167" s="12">
        <v>4032363</v>
      </c>
      <c r="G167" s="12">
        <v>3953045.2</v>
      </c>
      <c r="H167" s="12">
        <v>3638012</v>
      </c>
      <c r="I167" s="12">
        <v>3036613.2</v>
      </c>
      <c r="J167" s="12">
        <v>0</v>
      </c>
      <c r="K167" s="12">
        <v>0</v>
      </c>
      <c r="L167" s="12">
        <v>1023661.3</v>
      </c>
      <c r="M167" s="12">
        <v>92440.29</v>
      </c>
      <c r="N167" s="12">
        <v>0</v>
      </c>
      <c r="O167" s="12">
        <v>0</v>
      </c>
      <c r="P167" s="12">
        <v>0</v>
      </c>
      <c r="Q167" s="12">
        <v>23376324.989999998</v>
      </c>
    </row>
    <row r="168" spans="1:17" x14ac:dyDescent="0.25">
      <c r="A168" s="11" t="s">
        <v>329</v>
      </c>
      <c r="B168" s="11" t="s">
        <v>330</v>
      </c>
      <c r="C168" s="11" t="s">
        <v>19</v>
      </c>
      <c r="D168" s="12">
        <v>5154523</v>
      </c>
      <c r="E168" s="12">
        <v>4424724.5</v>
      </c>
      <c r="F168" s="12">
        <v>4418430.5999999996</v>
      </c>
      <c r="G168" s="12">
        <v>3951718.2</v>
      </c>
      <c r="H168" s="12">
        <v>3903612</v>
      </c>
      <c r="I168" s="12">
        <v>3276061.4</v>
      </c>
      <c r="J168" s="12">
        <v>0</v>
      </c>
      <c r="K168" s="12">
        <v>0</v>
      </c>
      <c r="L168" s="12">
        <v>380510.24</v>
      </c>
      <c r="M168" s="12">
        <v>1337628.5</v>
      </c>
      <c r="N168" s="12">
        <v>0</v>
      </c>
      <c r="O168" s="12">
        <v>0</v>
      </c>
      <c r="P168" s="12">
        <v>0</v>
      </c>
      <c r="Q168" s="12">
        <v>26847208.440000001</v>
      </c>
    </row>
    <row r="169" spans="1:17" x14ac:dyDescent="0.25">
      <c r="A169" s="9" t="s">
        <v>299</v>
      </c>
      <c r="B169" s="9" t="s">
        <v>300</v>
      </c>
      <c r="C169" s="9" t="s">
        <v>22</v>
      </c>
      <c r="D169" s="10">
        <v>3565425.8</v>
      </c>
      <c r="E169" s="10">
        <v>3204358.5</v>
      </c>
      <c r="F169" s="10">
        <v>3700958.2</v>
      </c>
      <c r="G169" s="10">
        <v>3919393.8</v>
      </c>
      <c r="H169" s="10">
        <v>4594999</v>
      </c>
      <c r="I169" s="10">
        <v>3287302.5</v>
      </c>
      <c r="J169" s="10">
        <v>0</v>
      </c>
      <c r="K169" s="10">
        <v>0</v>
      </c>
      <c r="L169" s="10">
        <v>7169851.5</v>
      </c>
      <c r="M169" s="10">
        <v>3844769</v>
      </c>
      <c r="N169" s="10">
        <v>0</v>
      </c>
      <c r="O169" s="10">
        <v>0</v>
      </c>
      <c r="P169" s="10">
        <v>0</v>
      </c>
      <c r="Q169" s="10">
        <v>33287058.300000001</v>
      </c>
    </row>
    <row r="170" spans="1:17" x14ac:dyDescent="0.25">
      <c r="A170" s="11" t="s">
        <v>181</v>
      </c>
      <c r="B170" s="11" t="s">
        <v>182</v>
      </c>
      <c r="C170" s="11" t="s">
        <v>22</v>
      </c>
      <c r="D170" s="12">
        <v>3799716.8</v>
      </c>
      <c r="E170" s="12">
        <v>4001362</v>
      </c>
      <c r="F170" s="12">
        <v>3050343</v>
      </c>
      <c r="G170" s="12">
        <v>3902993.2</v>
      </c>
      <c r="H170" s="12">
        <v>3295885</v>
      </c>
      <c r="I170" s="12">
        <v>2148510.5</v>
      </c>
      <c r="J170" s="12">
        <v>0</v>
      </c>
      <c r="K170" s="12">
        <v>0</v>
      </c>
      <c r="L170" s="12">
        <v>40549864</v>
      </c>
      <c r="M170" s="12">
        <v>12210161</v>
      </c>
      <c r="N170" s="12">
        <v>0</v>
      </c>
      <c r="O170" s="12">
        <v>0</v>
      </c>
      <c r="P170" s="12">
        <v>0</v>
      </c>
      <c r="Q170" s="12">
        <v>72958835.5</v>
      </c>
    </row>
    <row r="171" spans="1:17" x14ac:dyDescent="0.25">
      <c r="A171" s="9" t="s">
        <v>535</v>
      </c>
      <c r="B171" s="9" t="s">
        <v>536</v>
      </c>
      <c r="C171" s="9" t="s">
        <v>87</v>
      </c>
      <c r="D171" s="10">
        <v>365175.97</v>
      </c>
      <c r="E171" s="10">
        <v>369984.16</v>
      </c>
      <c r="F171" s="10">
        <v>334326.88</v>
      </c>
      <c r="G171" s="10">
        <v>3693112.5</v>
      </c>
      <c r="H171" s="10">
        <v>3187038.8</v>
      </c>
      <c r="I171" s="10">
        <v>1715115.9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9664754.209999999</v>
      </c>
    </row>
    <row r="172" spans="1:17" x14ac:dyDescent="0.25">
      <c r="A172" s="9" t="s">
        <v>215</v>
      </c>
      <c r="B172" s="9" t="s">
        <v>216</v>
      </c>
      <c r="C172" s="9" t="s">
        <v>22</v>
      </c>
      <c r="D172" s="10">
        <v>11205727</v>
      </c>
      <c r="E172" s="10">
        <v>7366515.5</v>
      </c>
      <c r="F172" s="10">
        <v>11516508</v>
      </c>
      <c r="G172" s="10">
        <v>3631132</v>
      </c>
      <c r="H172" s="10">
        <v>6233610</v>
      </c>
      <c r="I172" s="10">
        <v>2808638.5</v>
      </c>
      <c r="J172" s="10">
        <v>0</v>
      </c>
      <c r="K172" s="10">
        <v>0</v>
      </c>
      <c r="L172" s="10">
        <v>10197674</v>
      </c>
      <c r="M172" s="10">
        <v>2560137.7999999998</v>
      </c>
      <c r="N172" s="10">
        <v>0</v>
      </c>
      <c r="O172" s="10">
        <v>0</v>
      </c>
      <c r="P172" s="10">
        <v>0</v>
      </c>
      <c r="Q172" s="10">
        <v>55519942.799999997</v>
      </c>
    </row>
    <row r="173" spans="1:17" x14ac:dyDescent="0.25">
      <c r="A173" s="11" t="s">
        <v>189</v>
      </c>
      <c r="B173" s="11" t="s">
        <v>190</v>
      </c>
      <c r="C173" s="11" t="s">
        <v>34</v>
      </c>
      <c r="D173" s="12">
        <v>3303678.31</v>
      </c>
      <c r="E173" s="12">
        <v>3472502.6</v>
      </c>
      <c r="F173" s="12">
        <v>3309737.14</v>
      </c>
      <c r="G173" s="12">
        <v>3480364.64</v>
      </c>
      <c r="H173" s="12">
        <v>4178741.7</v>
      </c>
      <c r="I173" s="12">
        <v>2872188.46</v>
      </c>
      <c r="J173" s="12">
        <v>0</v>
      </c>
      <c r="K173" s="12">
        <v>0</v>
      </c>
      <c r="L173" s="12">
        <v>28992863.5</v>
      </c>
      <c r="M173" s="12">
        <v>18748676</v>
      </c>
      <c r="N173" s="12">
        <v>0</v>
      </c>
      <c r="O173" s="12">
        <v>0</v>
      </c>
      <c r="P173" s="12">
        <v>0</v>
      </c>
      <c r="Q173" s="12">
        <v>68358752.349999994</v>
      </c>
    </row>
    <row r="174" spans="1:17" x14ac:dyDescent="0.25">
      <c r="A174" s="11" t="s">
        <v>345</v>
      </c>
      <c r="B174" s="11" t="s">
        <v>346</v>
      </c>
      <c r="C174" s="11" t="s">
        <v>41</v>
      </c>
      <c r="D174" s="12">
        <v>2525401.7999999998</v>
      </c>
      <c r="E174" s="12">
        <v>3144175.5</v>
      </c>
      <c r="F174" s="12">
        <v>3717081.2</v>
      </c>
      <c r="G174" s="12">
        <v>3453396.8</v>
      </c>
      <c r="H174" s="12">
        <v>4522933</v>
      </c>
      <c r="I174" s="12">
        <v>3701158.5</v>
      </c>
      <c r="J174" s="12">
        <v>0</v>
      </c>
      <c r="K174" s="12">
        <v>0</v>
      </c>
      <c r="L174" s="12">
        <v>2222177.7999999998</v>
      </c>
      <c r="M174" s="12">
        <v>1404192.4</v>
      </c>
      <c r="N174" s="12">
        <v>0</v>
      </c>
      <c r="O174" s="12">
        <v>0</v>
      </c>
      <c r="P174" s="12">
        <v>0</v>
      </c>
      <c r="Q174" s="12">
        <v>24690517</v>
      </c>
    </row>
    <row r="175" spans="1:17" x14ac:dyDescent="0.25">
      <c r="A175" s="11" t="s">
        <v>501</v>
      </c>
      <c r="B175" s="11" t="s">
        <v>502</v>
      </c>
      <c r="C175" s="11" t="s">
        <v>22</v>
      </c>
      <c r="D175" s="12">
        <v>626706.43999999994</v>
      </c>
      <c r="E175" s="12">
        <v>525127.93999999994</v>
      </c>
      <c r="F175" s="12">
        <v>654542.30000000005</v>
      </c>
      <c r="G175" s="12">
        <v>3357995.2</v>
      </c>
      <c r="H175" s="12">
        <v>3195937.5</v>
      </c>
      <c r="I175" s="12">
        <v>1974427.2</v>
      </c>
      <c r="J175" s="12">
        <v>0</v>
      </c>
      <c r="K175" s="12">
        <v>0</v>
      </c>
      <c r="L175" s="12">
        <v>716042.4</v>
      </c>
      <c r="M175" s="12">
        <v>360201.78</v>
      </c>
      <c r="N175" s="12">
        <v>0</v>
      </c>
      <c r="O175" s="12">
        <v>0</v>
      </c>
      <c r="P175" s="12">
        <v>0</v>
      </c>
      <c r="Q175" s="12">
        <v>11410980.76</v>
      </c>
    </row>
    <row r="176" spans="1:17" x14ac:dyDescent="0.25">
      <c r="A176" s="9" t="s">
        <v>267</v>
      </c>
      <c r="B176" s="9" t="s">
        <v>268</v>
      </c>
      <c r="C176" s="9" t="s">
        <v>87</v>
      </c>
      <c r="D176" s="10">
        <v>6514748.5</v>
      </c>
      <c r="E176" s="10">
        <v>4812976.5</v>
      </c>
      <c r="F176" s="10">
        <v>7684194.5</v>
      </c>
      <c r="G176" s="10">
        <v>3345003.8</v>
      </c>
      <c r="H176" s="10">
        <v>4521864.5</v>
      </c>
      <c r="I176" s="10">
        <v>2591149.2000000002</v>
      </c>
      <c r="J176" s="10">
        <v>0</v>
      </c>
      <c r="K176" s="10">
        <v>0</v>
      </c>
      <c r="L176" s="10">
        <v>11145863</v>
      </c>
      <c r="M176" s="10">
        <v>483576.44</v>
      </c>
      <c r="N176" s="10">
        <v>0</v>
      </c>
      <c r="O176" s="10">
        <v>0</v>
      </c>
      <c r="P176" s="10">
        <v>0</v>
      </c>
      <c r="Q176" s="10">
        <v>41099376.439999998</v>
      </c>
    </row>
    <row r="177" spans="1:17" x14ac:dyDescent="0.25">
      <c r="A177" s="11" t="s">
        <v>321</v>
      </c>
      <c r="B177" s="11" t="s">
        <v>322</v>
      </c>
      <c r="C177" s="11" t="s">
        <v>22</v>
      </c>
      <c r="D177" s="12">
        <v>3105941</v>
      </c>
      <c r="E177" s="12">
        <v>2892653.5</v>
      </c>
      <c r="F177" s="12">
        <v>3191646</v>
      </c>
      <c r="G177" s="12">
        <v>3301931.5</v>
      </c>
      <c r="H177" s="12">
        <v>3905004.2</v>
      </c>
      <c r="I177" s="12">
        <v>2884900.5</v>
      </c>
      <c r="J177" s="12">
        <v>0</v>
      </c>
      <c r="K177" s="12">
        <v>0</v>
      </c>
      <c r="L177" s="12">
        <v>6116862.5</v>
      </c>
      <c r="M177" s="12">
        <v>3222969</v>
      </c>
      <c r="N177" s="12">
        <v>0</v>
      </c>
      <c r="O177" s="12">
        <v>0</v>
      </c>
      <c r="P177" s="12">
        <v>0</v>
      </c>
      <c r="Q177" s="12">
        <v>28621908.199999999</v>
      </c>
    </row>
    <row r="178" spans="1:17" x14ac:dyDescent="0.25">
      <c r="A178" s="11" t="s">
        <v>93</v>
      </c>
      <c r="B178" s="11" t="s">
        <v>94</v>
      </c>
      <c r="C178" s="11" t="s">
        <v>34</v>
      </c>
      <c r="D178" s="12">
        <v>3252818.75</v>
      </c>
      <c r="E178" s="12">
        <v>3305250.36</v>
      </c>
      <c r="F178" s="12">
        <v>2564809.5499999998</v>
      </c>
      <c r="G178" s="12">
        <v>3285046.35</v>
      </c>
      <c r="H178" s="12">
        <v>2860447.05</v>
      </c>
      <c r="I178" s="12">
        <v>2538967.4</v>
      </c>
      <c r="J178" s="12">
        <v>0</v>
      </c>
      <c r="K178" s="12">
        <v>0</v>
      </c>
      <c r="L178" s="12">
        <v>129488212</v>
      </c>
      <c r="M178" s="12">
        <v>111417766</v>
      </c>
      <c r="N178" s="12">
        <v>0</v>
      </c>
      <c r="O178" s="12">
        <v>0</v>
      </c>
      <c r="P178" s="12">
        <v>0</v>
      </c>
      <c r="Q178" s="12">
        <v>258713317.46000001</v>
      </c>
    </row>
    <row r="179" spans="1:17" x14ac:dyDescent="0.25">
      <c r="A179" s="9" t="s">
        <v>379</v>
      </c>
      <c r="B179" s="9" t="s">
        <v>380</v>
      </c>
      <c r="C179" s="9" t="s">
        <v>41</v>
      </c>
      <c r="D179" s="10">
        <v>2854057</v>
      </c>
      <c r="E179" s="10">
        <v>3230083.2</v>
      </c>
      <c r="F179" s="10">
        <v>4005119.5</v>
      </c>
      <c r="G179" s="10">
        <v>3154673.5</v>
      </c>
      <c r="H179" s="10">
        <v>3643855</v>
      </c>
      <c r="I179" s="10">
        <v>1860626.5</v>
      </c>
      <c r="J179" s="10">
        <v>0</v>
      </c>
      <c r="K179" s="10">
        <v>0</v>
      </c>
      <c r="L179" s="10">
        <v>738577.75</v>
      </c>
      <c r="M179" s="10">
        <v>425982</v>
      </c>
      <c r="N179" s="10">
        <v>0</v>
      </c>
      <c r="O179" s="10">
        <v>0</v>
      </c>
      <c r="P179" s="10">
        <v>0</v>
      </c>
      <c r="Q179" s="10">
        <v>19912974.449999999</v>
      </c>
    </row>
    <row r="180" spans="1:17" x14ac:dyDescent="0.25">
      <c r="A180" s="9" t="s">
        <v>327</v>
      </c>
      <c r="B180" s="9" t="s">
        <v>328</v>
      </c>
      <c r="C180" s="9" t="s">
        <v>22</v>
      </c>
      <c r="D180" s="10">
        <v>2886184</v>
      </c>
      <c r="E180" s="10">
        <v>2619099.2000000002</v>
      </c>
      <c r="F180" s="10">
        <v>2822326.5</v>
      </c>
      <c r="G180" s="10">
        <v>3143237.8</v>
      </c>
      <c r="H180" s="10">
        <v>3771875</v>
      </c>
      <c r="I180" s="10">
        <v>2716305.5</v>
      </c>
      <c r="J180" s="10">
        <v>0</v>
      </c>
      <c r="K180" s="10">
        <v>0</v>
      </c>
      <c r="L180" s="10">
        <v>5920076.5</v>
      </c>
      <c r="M180" s="10">
        <v>3115771</v>
      </c>
      <c r="N180" s="10">
        <v>0</v>
      </c>
      <c r="O180" s="10">
        <v>0</v>
      </c>
      <c r="P180" s="10">
        <v>0</v>
      </c>
      <c r="Q180" s="10">
        <v>26994875.5</v>
      </c>
    </row>
    <row r="181" spans="1:17" x14ac:dyDescent="0.25">
      <c r="A181" s="11" t="s">
        <v>225</v>
      </c>
      <c r="B181" s="11" t="s">
        <v>226</v>
      </c>
      <c r="C181" s="11" t="s">
        <v>22</v>
      </c>
      <c r="D181" s="12">
        <v>2696276.8</v>
      </c>
      <c r="E181" s="12">
        <v>3274980</v>
      </c>
      <c r="F181" s="12">
        <v>2615994</v>
      </c>
      <c r="G181" s="12">
        <v>3098793.8</v>
      </c>
      <c r="H181" s="12">
        <v>3777833.2</v>
      </c>
      <c r="I181" s="12">
        <v>1823807.5</v>
      </c>
      <c r="J181" s="12">
        <v>0</v>
      </c>
      <c r="K181" s="12">
        <v>0</v>
      </c>
      <c r="L181" s="12">
        <v>24612618</v>
      </c>
      <c r="M181" s="12">
        <v>9442818</v>
      </c>
      <c r="N181" s="12">
        <v>0</v>
      </c>
      <c r="O181" s="12">
        <v>0</v>
      </c>
      <c r="P181" s="12">
        <v>0</v>
      </c>
      <c r="Q181" s="12">
        <v>51343121.299999997</v>
      </c>
    </row>
    <row r="182" spans="1:17" x14ac:dyDescent="0.25">
      <c r="A182" s="9" t="s">
        <v>103</v>
      </c>
      <c r="B182" s="9" t="s">
        <v>104</v>
      </c>
      <c r="C182" s="9" t="s">
        <v>25</v>
      </c>
      <c r="D182" s="10">
        <v>8493512.2800000012</v>
      </c>
      <c r="E182" s="10">
        <v>6001069.7199999997</v>
      </c>
      <c r="F182" s="10">
        <v>10750545.5</v>
      </c>
      <c r="G182" s="10">
        <v>2988419.608</v>
      </c>
      <c r="H182" s="10">
        <v>4688500.76</v>
      </c>
      <c r="I182" s="10">
        <v>3807823.65</v>
      </c>
      <c r="J182" s="10">
        <v>0</v>
      </c>
      <c r="K182" s="10">
        <v>110951.96799999999</v>
      </c>
      <c r="L182" s="10">
        <v>150004117</v>
      </c>
      <c r="M182" s="10">
        <v>45780694.5</v>
      </c>
      <c r="N182" s="10">
        <v>0</v>
      </c>
      <c r="O182" s="10">
        <v>0</v>
      </c>
      <c r="P182" s="10">
        <v>0</v>
      </c>
      <c r="Q182" s="10">
        <v>232625634.986</v>
      </c>
    </row>
    <row r="183" spans="1:17" x14ac:dyDescent="0.25">
      <c r="A183" s="11" t="s">
        <v>337</v>
      </c>
      <c r="B183" s="11" t="s">
        <v>338</v>
      </c>
      <c r="C183" s="11" t="s">
        <v>22</v>
      </c>
      <c r="D183" s="12">
        <v>2714965.5</v>
      </c>
      <c r="E183" s="12">
        <v>2654090.7999999998</v>
      </c>
      <c r="F183" s="12">
        <v>2948907</v>
      </c>
      <c r="G183" s="12">
        <v>2971269.5</v>
      </c>
      <c r="H183" s="12">
        <v>3703644.8</v>
      </c>
      <c r="I183" s="12">
        <v>2579119.2000000002</v>
      </c>
      <c r="J183" s="12">
        <v>0</v>
      </c>
      <c r="K183" s="12">
        <v>0</v>
      </c>
      <c r="L183" s="12">
        <v>5695219</v>
      </c>
      <c r="M183" s="12">
        <v>2992906.2</v>
      </c>
      <c r="N183" s="12">
        <v>0</v>
      </c>
      <c r="O183" s="12">
        <v>0</v>
      </c>
      <c r="P183" s="12">
        <v>0</v>
      </c>
      <c r="Q183" s="12">
        <v>26260122</v>
      </c>
    </row>
    <row r="184" spans="1:17" x14ac:dyDescent="0.25">
      <c r="A184" s="9" t="s">
        <v>367</v>
      </c>
      <c r="B184" s="9" t="s">
        <v>368</v>
      </c>
      <c r="C184" s="9" t="s">
        <v>41</v>
      </c>
      <c r="D184" s="10">
        <v>1788905.9</v>
      </c>
      <c r="E184" s="10">
        <v>1942554.4</v>
      </c>
      <c r="F184" s="10">
        <v>2456501.7999999998</v>
      </c>
      <c r="G184" s="10">
        <v>2970036.2</v>
      </c>
      <c r="H184" s="10">
        <v>3827740.8</v>
      </c>
      <c r="I184" s="10">
        <v>2319343.5</v>
      </c>
      <c r="J184" s="10">
        <v>0</v>
      </c>
      <c r="K184" s="10">
        <v>0</v>
      </c>
      <c r="L184" s="10">
        <v>3693618</v>
      </c>
      <c r="M184" s="10">
        <v>2397321.7999999998</v>
      </c>
      <c r="N184" s="10">
        <v>0</v>
      </c>
      <c r="O184" s="10">
        <v>0</v>
      </c>
      <c r="P184" s="10">
        <v>0</v>
      </c>
      <c r="Q184" s="10">
        <v>21396022.399999999</v>
      </c>
    </row>
    <row r="185" spans="1:17" x14ac:dyDescent="0.25">
      <c r="A185" s="9" t="s">
        <v>343</v>
      </c>
      <c r="B185" s="9" t="s">
        <v>344</v>
      </c>
      <c r="C185" s="9" t="s">
        <v>22</v>
      </c>
      <c r="D185" s="10">
        <v>2471867.2000000002</v>
      </c>
      <c r="E185" s="10">
        <v>2416998.5</v>
      </c>
      <c r="F185" s="10">
        <v>2785418.2</v>
      </c>
      <c r="G185" s="10">
        <v>2966243</v>
      </c>
      <c r="H185" s="10">
        <v>3258796.2</v>
      </c>
      <c r="I185" s="10">
        <v>2530860.2000000002</v>
      </c>
      <c r="J185" s="10">
        <v>0</v>
      </c>
      <c r="K185" s="10">
        <v>0</v>
      </c>
      <c r="L185" s="10">
        <v>5350568.5</v>
      </c>
      <c r="M185" s="10">
        <v>2926286.5</v>
      </c>
      <c r="N185" s="10">
        <v>0</v>
      </c>
      <c r="O185" s="10">
        <v>0</v>
      </c>
      <c r="P185" s="10">
        <v>0</v>
      </c>
      <c r="Q185" s="10">
        <v>24707038.300000001</v>
      </c>
    </row>
    <row r="186" spans="1:17" x14ac:dyDescent="0.25">
      <c r="A186" s="9" t="s">
        <v>399</v>
      </c>
      <c r="B186" s="9" t="s">
        <v>400</v>
      </c>
      <c r="C186" s="9" t="s">
        <v>64</v>
      </c>
      <c r="D186" s="10">
        <v>2298434.5</v>
      </c>
      <c r="E186" s="10">
        <v>1730603.05</v>
      </c>
      <c r="F186" s="10">
        <v>2561018.4</v>
      </c>
      <c r="G186" s="10">
        <v>2785392.3</v>
      </c>
      <c r="H186" s="10">
        <v>4246443.5999999996</v>
      </c>
      <c r="I186" s="10">
        <v>2704503</v>
      </c>
      <c r="J186" s="10">
        <v>0</v>
      </c>
      <c r="K186" s="10">
        <v>0</v>
      </c>
      <c r="L186" s="10">
        <v>838550.84000000008</v>
      </c>
      <c r="M186" s="10">
        <v>590340.68999999994</v>
      </c>
      <c r="N186" s="10">
        <v>0</v>
      </c>
      <c r="O186" s="10">
        <v>0</v>
      </c>
      <c r="P186" s="10">
        <v>0</v>
      </c>
      <c r="Q186" s="10">
        <v>17755286.379999999</v>
      </c>
    </row>
    <row r="187" spans="1:17" x14ac:dyDescent="0.25">
      <c r="A187" s="9" t="s">
        <v>359</v>
      </c>
      <c r="B187" s="9" t="s">
        <v>360</v>
      </c>
      <c r="C187" s="9" t="s">
        <v>22</v>
      </c>
      <c r="D187" s="10">
        <v>2361279.2000000002</v>
      </c>
      <c r="E187" s="10">
        <v>2210468.2000000002</v>
      </c>
      <c r="F187" s="10">
        <v>2312500.5</v>
      </c>
      <c r="G187" s="10">
        <v>2628974.2000000002</v>
      </c>
      <c r="H187" s="10">
        <v>3085827</v>
      </c>
      <c r="I187" s="10">
        <v>2449967</v>
      </c>
      <c r="J187" s="10">
        <v>0</v>
      </c>
      <c r="K187" s="10">
        <v>0</v>
      </c>
      <c r="L187" s="10">
        <v>5011031</v>
      </c>
      <c r="M187" s="10">
        <v>2687583.5</v>
      </c>
      <c r="N187" s="10">
        <v>0</v>
      </c>
      <c r="O187" s="10">
        <v>0</v>
      </c>
      <c r="P187" s="10">
        <v>0</v>
      </c>
      <c r="Q187" s="10">
        <v>22747630.600000001</v>
      </c>
    </row>
    <row r="188" spans="1:17" x14ac:dyDescent="0.25">
      <c r="A188" s="11" t="s">
        <v>573</v>
      </c>
      <c r="B188" s="11" t="s">
        <v>574</v>
      </c>
      <c r="C188" s="11" t="s">
        <v>22</v>
      </c>
      <c r="D188" s="12">
        <v>627336.93999999994</v>
      </c>
      <c r="E188" s="12">
        <v>757625.94</v>
      </c>
      <c r="F188" s="12">
        <v>847117.7</v>
      </c>
      <c r="G188" s="12">
        <v>2561304</v>
      </c>
      <c r="H188" s="12">
        <v>1722634.9</v>
      </c>
      <c r="I188" s="12">
        <v>1374291.9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7890311.3800000008</v>
      </c>
    </row>
    <row r="189" spans="1:17" x14ac:dyDescent="0.25">
      <c r="A189" s="9" t="s">
        <v>155</v>
      </c>
      <c r="B189" s="9" t="s">
        <v>156</v>
      </c>
      <c r="C189" s="9" t="s">
        <v>25</v>
      </c>
      <c r="D189" s="10">
        <v>5325517.1999999993</v>
      </c>
      <c r="E189" s="10">
        <v>4101770.2</v>
      </c>
      <c r="F189" s="10">
        <v>6628156.7000000002</v>
      </c>
      <c r="G189" s="10">
        <v>2551830.5</v>
      </c>
      <c r="H189" s="10">
        <v>4046000.2</v>
      </c>
      <c r="I189" s="10">
        <v>2711168</v>
      </c>
      <c r="J189" s="10">
        <v>0</v>
      </c>
      <c r="K189" s="10">
        <v>0</v>
      </c>
      <c r="L189" s="10">
        <v>45503570</v>
      </c>
      <c r="M189" s="10">
        <v>21542083.5</v>
      </c>
      <c r="N189" s="10">
        <v>0</v>
      </c>
      <c r="O189" s="10">
        <v>0</v>
      </c>
      <c r="P189" s="10">
        <v>0</v>
      </c>
      <c r="Q189" s="10">
        <v>92410096.300000012</v>
      </c>
    </row>
    <row r="190" spans="1:17" x14ac:dyDescent="0.25">
      <c r="A190" s="9" t="s">
        <v>475</v>
      </c>
      <c r="B190" s="9" t="s">
        <v>476</v>
      </c>
      <c r="C190" s="9" t="s">
        <v>22</v>
      </c>
      <c r="D190" s="10">
        <v>2059441.9</v>
      </c>
      <c r="E190" s="10">
        <v>1978063.5</v>
      </c>
      <c r="F190" s="10">
        <v>1543846.8</v>
      </c>
      <c r="G190" s="10">
        <v>2517567.2000000002</v>
      </c>
      <c r="H190" s="10">
        <v>1907057.6</v>
      </c>
      <c r="I190" s="10">
        <v>1301369.2</v>
      </c>
      <c r="J190" s="10">
        <v>0</v>
      </c>
      <c r="K190" s="10">
        <v>0</v>
      </c>
      <c r="L190" s="10">
        <v>1137885.5</v>
      </c>
      <c r="M190" s="10">
        <v>188834.52</v>
      </c>
      <c r="N190" s="10">
        <v>0</v>
      </c>
      <c r="O190" s="10">
        <v>0</v>
      </c>
      <c r="P190" s="10">
        <v>0</v>
      </c>
      <c r="Q190" s="10">
        <v>12634066.220000001</v>
      </c>
    </row>
    <row r="191" spans="1:17" x14ac:dyDescent="0.25">
      <c r="A191" s="11" t="s">
        <v>377</v>
      </c>
      <c r="B191" s="11" t="s">
        <v>378</v>
      </c>
      <c r="C191" s="11" t="s">
        <v>22</v>
      </c>
      <c r="D191" s="12">
        <v>2205421.2000000002</v>
      </c>
      <c r="E191" s="12">
        <v>1915959.4</v>
      </c>
      <c r="F191" s="12">
        <v>2154946</v>
      </c>
      <c r="G191" s="12">
        <v>2514068.5</v>
      </c>
      <c r="H191" s="12">
        <v>2934069.2</v>
      </c>
      <c r="I191" s="12">
        <v>2072971.8</v>
      </c>
      <c r="J191" s="12">
        <v>0</v>
      </c>
      <c r="K191" s="12">
        <v>0</v>
      </c>
      <c r="L191" s="12">
        <v>4564915</v>
      </c>
      <c r="M191" s="12">
        <v>2324614.5</v>
      </c>
      <c r="N191" s="12">
        <v>0</v>
      </c>
      <c r="O191" s="12">
        <v>0</v>
      </c>
      <c r="P191" s="12">
        <v>0</v>
      </c>
      <c r="Q191" s="12">
        <v>20686965.600000001</v>
      </c>
    </row>
    <row r="192" spans="1:17" x14ac:dyDescent="0.25">
      <c r="A192" s="9" t="s">
        <v>351</v>
      </c>
      <c r="B192" s="9" t="s">
        <v>352</v>
      </c>
      <c r="C192" s="9" t="s">
        <v>41</v>
      </c>
      <c r="D192" s="10">
        <v>3393098.5</v>
      </c>
      <c r="E192" s="10">
        <v>3385116.5</v>
      </c>
      <c r="F192" s="10">
        <v>3597679.8</v>
      </c>
      <c r="G192" s="10">
        <v>2339745.5</v>
      </c>
      <c r="H192" s="10">
        <v>2854407.8</v>
      </c>
      <c r="I192" s="10">
        <v>2569691.2000000002</v>
      </c>
      <c r="J192" s="10">
        <v>0</v>
      </c>
      <c r="K192" s="10">
        <v>0</v>
      </c>
      <c r="L192" s="10">
        <v>1982369.1</v>
      </c>
      <c r="M192" s="10">
        <v>3754687</v>
      </c>
      <c r="N192" s="10">
        <v>0</v>
      </c>
      <c r="O192" s="10">
        <v>0</v>
      </c>
      <c r="P192" s="10">
        <v>0</v>
      </c>
      <c r="Q192" s="10">
        <v>23876795.399999999</v>
      </c>
    </row>
    <row r="193" spans="1:17" x14ac:dyDescent="0.25">
      <c r="A193" s="11" t="s">
        <v>429</v>
      </c>
      <c r="B193" s="11" t="s">
        <v>430</v>
      </c>
      <c r="C193" s="11" t="s">
        <v>22</v>
      </c>
      <c r="D193" s="12">
        <v>2606513.5</v>
      </c>
      <c r="E193" s="12">
        <v>2590343</v>
      </c>
      <c r="F193" s="12">
        <v>2452266.2000000002</v>
      </c>
      <c r="G193" s="12">
        <v>2223901.7999999998</v>
      </c>
      <c r="H193" s="12">
        <v>2436862.2000000002</v>
      </c>
      <c r="I193" s="12">
        <v>2383576.7999999998</v>
      </c>
      <c r="J193" s="12">
        <v>0</v>
      </c>
      <c r="K193" s="12">
        <v>0</v>
      </c>
      <c r="L193" s="12">
        <v>147231.84</v>
      </c>
      <c r="M193" s="12">
        <v>318881.06</v>
      </c>
      <c r="N193" s="12">
        <v>0</v>
      </c>
      <c r="O193" s="12">
        <v>59228.605000000003</v>
      </c>
      <c r="P193" s="12">
        <v>79443.22</v>
      </c>
      <c r="Q193" s="12">
        <v>15159576.4</v>
      </c>
    </row>
    <row r="194" spans="1:17" x14ac:dyDescent="0.25">
      <c r="A194" s="11" t="s">
        <v>389</v>
      </c>
      <c r="B194" s="11" t="s">
        <v>390</v>
      </c>
      <c r="C194" s="11" t="s">
        <v>22</v>
      </c>
      <c r="D194" s="12">
        <v>2087026.9</v>
      </c>
      <c r="E194" s="12">
        <v>1868368.1</v>
      </c>
      <c r="F194" s="12">
        <v>2171672.5</v>
      </c>
      <c r="G194" s="12">
        <v>2217105.2000000002</v>
      </c>
      <c r="H194" s="12">
        <v>2603839</v>
      </c>
      <c r="I194" s="12">
        <v>1931120</v>
      </c>
      <c r="J194" s="12">
        <v>0</v>
      </c>
      <c r="K194" s="12">
        <v>0</v>
      </c>
      <c r="L194" s="12">
        <v>4152743</v>
      </c>
      <c r="M194" s="12">
        <v>2141184.7999999998</v>
      </c>
      <c r="N194" s="12">
        <v>0</v>
      </c>
      <c r="O194" s="12">
        <v>0</v>
      </c>
      <c r="P194" s="12">
        <v>0</v>
      </c>
      <c r="Q194" s="12">
        <v>19173059.5</v>
      </c>
    </row>
    <row r="195" spans="1:17" x14ac:dyDescent="0.25">
      <c r="A195" s="9" t="s">
        <v>479</v>
      </c>
      <c r="B195" s="9" t="s">
        <v>480</v>
      </c>
      <c r="C195" s="9" t="s">
        <v>41</v>
      </c>
      <c r="D195" s="10">
        <v>1689987.1</v>
      </c>
      <c r="E195" s="10">
        <v>1941909.4</v>
      </c>
      <c r="F195" s="10">
        <v>2030417.6</v>
      </c>
      <c r="G195" s="10">
        <v>2213732.5</v>
      </c>
      <c r="H195" s="10">
        <v>1883957.6</v>
      </c>
      <c r="I195" s="10">
        <v>1490781.8</v>
      </c>
      <c r="J195" s="10">
        <v>0</v>
      </c>
      <c r="K195" s="10">
        <v>0</v>
      </c>
      <c r="L195" s="10">
        <v>1141437.8999999999</v>
      </c>
      <c r="M195" s="10">
        <v>0</v>
      </c>
      <c r="N195" s="10">
        <v>0</v>
      </c>
      <c r="O195" s="10">
        <v>0</v>
      </c>
      <c r="P195" s="10">
        <v>0</v>
      </c>
      <c r="Q195" s="10">
        <v>12392223.9</v>
      </c>
    </row>
    <row r="196" spans="1:17" x14ac:dyDescent="0.25">
      <c r="A196" s="11" t="s">
        <v>401</v>
      </c>
      <c r="B196" s="11" t="s">
        <v>402</v>
      </c>
      <c r="C196" s="11" t="s">
        <v>41</v>
      </c>
      <c r="D196" s="12">
        <v>2041034.6</v>
      </c>
      <c r="E196" s="12">
        <v>1939629.1</v>
      </c>
      <c r="F196" s="12">
        <v>1942187.1</v>
      </c>
      <c r="G196" s="12">
        <v>2207530</v>
      </c>
      <c r="H196" s="12">
        <v>2391122</v>
      </c>
      <c r="I196" s="12">
        <v>2106546</v>
      </c>
      <c r="J196" s="12">
        <v>0</v>
      </c>
      <c r="K196" s="12">
        <v>0</v>
      </c>
      <c r="L196" s="12">
        <v>2900458.2</v>
      </c>
      <c r="M196" s="12">
        <v>2184684.5</v>
      </c>
      <c r="N196" s="12">
        <v>0</v>
      </c>
      <c r="O196" s="12">
        <v>0</v>
      </c>
      <c r="P196" s="12">
        <v>0</v>
      </c>
      <c r="Q196" s="12">
        <v>17713191.5</v>
      </c>
    </row>
    <row r="197" spans="1:17" x14ac:dyDescent="0.25">
      <c r="A197" s="9" t="s">
        <v>419</v>
      </c>
      <c r="B197" s="9" t="s">
        <v>420</v>
      </c>
      <c r="C197" s="9" t="s">
        <v>87</v>
      </c>
      <c r="D197" s="10">
        <v>1921300.5</v>
      </c>
      <c r="E197" s="10">
        <v>1770091.8</v>
      </c>
      <c r="F197" s="10">
        <v>1886019.9</v>
      </c>
      <c r="G197" s="10">
        <v>2149848.7999999998</v>
      </c>
      <c r="H197" s="10">
        <v>2150772</v>
      </c>
      <c r="I197" s="10">
        <v>1855170.4</v>
      </c>
      <c r="J197" s="10">
        <v>0</v>
      </c>
      <c r="K197" s="10">
        <v>0</v>
      </c>
      <c r="L197" s="10">
        <v>2655522.2000000002</v>
      </c>
      <c r="M197" s="10">
        <v>2044788.4</v>
      </c>
      <c r="N197" s="10">
        <v>0</v>
      </c>
      <c r="O197" s="10">
        <v>0</v>
      </c>
      <c r="P197" s="10">
        <v>0</v>
      </c>
      <c r="Q197" s="10">
        <v>16433514</v>
      </c>
    </row>
    <row r="198" spans="1:17" x14ac:dyDescent="0.25">
      <c r="A198" s="11" t="s">
        <v>493</v>
      </c>
      <c r="B198" s="11" t="s">
        <v>494</v>
      </c>
      <c r="C198" s="11" t="s">
        <v>41</v>
      </c>
      <c r="D198" s="12">
        <v>1545658.8</v>
      </c>
      <c r="E198" s="12">
        <v>1830986.8</v>
      </c>
      <c r="F198" s="12">
        <v>1853250.5</v>
      </c>
      <c r="G198" s="12">
        <v>2037923.4</v>
      </c>
      <c r="H198" s="12">
        <v>1733562.1</v>
      </c>
      <c r="I198" s="12">
        <v>1430911.1</v>
      </c>
      <c r="J198" s="12">
        <v>0</v>
      </c>
      <c r="K198" s="12">
        <v>0</v>
      </c>
      <c r="L198" s="12">
        <v>1110116.2</v>
      </c>
      <c r="M198" s="12">
        <v>0</v>
      </c>
      <c r="N198" s="12">
        <v>0</v>
      </c>
      <c r="O198" s="12">
        <v>0</v>
      </c>
      <c r="P198" s="12">
        <v>0</v>
      </c>
      <c r="Q198" s="12">
        <v>11542408.9</v>
      </c>
    </row>
    <row r="199" spans="1:17" x14ac:dyDescent="0.25">
      <c r="A199" s="11" t="s">
        <v>369</v>
      </c>
      <c r="B199" s="11" t="s">
        <v>370</v>
      </c>
      <c r="C199" s="11" t="s">
        <v>22</v>
      </c>
      <c r="D199" s="12">
        <v>1845206.2</v>
      </c>
      <c r="E199" s="12">
        <v>2518051.5</v>
      </c>
      <c r="F199" s="12">
        <v>3172863</v>
      </c>
      <c r="G199" s="12">
        <v>2031710.5</v>
      </c>
      <c r="H199" s="12">
        <v>3772048.2</v>
      </c>
      <c r="I199" s="12">
        <v>2678402.5</v>
      </c>
      <c r="J199" s="12">
        <v>0</v>
      </c>
      <c r="K199" s="12">
        <v>0</v>
      </c>
      <c r="L199" s="12">
        <v>3270090</v>
      </c>
      <c r="M199" s="12">
        <v>1939946.6</v>
      </c>
      <c r="N199" s="12">
        <v>0</v>
      </c>
      <c r="O199" s="12">
        <v>0</v>
      </c>
      <c r="P199" s="12">
        <v>0</v>
      </c>
      <c r="Q199" s="12">
        <v>21228318.5</v>
      </c>
    </row>
    <row r="200" spans="1:17" x14ac:dyDescent="0.25">
      <c r="A200" s="11" t="s">
        <v>409</v>
      </c>
      <c r="B200" s="11" t="s">
        <v>410</v>
      </c>
      <c r="C200" s="11" t="s">
        <v>22</v>
      </c>
      <c r="D200" s="12">
        <v>1690478</v>
      </c>
      <c r="E200" s="12">
        <v>1599210.6</v>
      </c>
      <c r="F200" s="12">
        <v>1811036.1</v>
      </c>
      <c r="G200" s="12">
        <v>2010903.6</v>
      </c>
      <c r="H200" s="12">
        <v>2326015.5</v>
      </c>
      <c r="I200" s="12">
        <v>1646022</v>
      </c>
      <c r="J200" s="12">
        <v>0</v>
      </c>
      <c r="K200" s="12">
        <v>0</v>
      </c>
      <c r="L200" s="12">
        <v>3703957.5</v>
      </c>
      <c r="M200" s="12">
        <v>2103925.5</v>
      </c>
      <c r="N200" s="12">
        <v>0</v>
      </c>
      <c r="O200" s="12">
        <v>0</v>
      </c>
      <c r="P200" s="12">
        <v>0</v>
      </c>
      <c r="Q200" s="12">
        <v>16891548.800000001</v>
      </c>
    </row>
    <row r="201" spans="1:17" x14ac:dyDescent="0.25">
      <c r="A201" s="11" t="s">
        <v>421</v>
      </c>
      <c r="B201" s="11" t="s">
        <v>422</v>
      </c>
      <c r="C201" s="11" t="s">
        <v>19</v>
      </c>
      <c r="D201" s="12">
        <v>3120011.2</v>
      </c>
      <c r="E201" s="12">
        <v>2791554</v>
      </c>
      <c r="F201" s="12">
        <v>2591623.2000000002</v>
      </c>
      <c r="G201" s="12">
        <v>2009694.6</v>
      </c>
      <c r="H201" s="12">
        <v>2212396.7999999998</v>
      </c>
      <c r="I201" s="12">
        <v>1715173.8</v>
      </c>
      <c r="J201" s="12">
        <v>0</v>
      </c>
      <c r="K201" s="12">
        <v>0</v>
      </c>
      <c r="L201" s="12">
        <v>953739.3</v>
      </c>
      <c r="M201" s="12">
        <v>762184.06</v>
      </c>
      <c r="N201" s="12">
        <v>0</v>
      </c>
      <c r="O201" s="12">
        <v>0</v>
      </c>
      <c r="P201" s="12">
        <v>0</v>
      </c>
      <c r="Q201" s="12">
        <v>16156376.960000001</v>
      </c>
    </row>
    <row r="202" spans="1:17" x14ac:dyDescent="0.25">
      <c r="A202" s="11" t="s">
        <v>341</v>
      </c>
      <c r="B202" s="11" t="s">
        <v>342</v>
      </c>
      <c r="C202" s="11" t="s">
        <v>41</v>
      </c>
      <c r="D202" s="12">
        <v>1423172.53</v>
      </c>
      <c r="E202" s="12">
        <v>1364859.97</v>
      </c>
      <c r="F202" s="12">
        <v>1527583.3</v>
      </c>
      <c r="G202" s="12">
        <v>1987411.75</v>
      </c>
      <c r="H202" s="12">
        <v>1534558.32</v>
      </c>
      <c r="I202" s="12">
        <v>1664447.8</v>
      </c>
      <c r="J202" s="12">
        <v>0</v>
      </c>
      <c r="K202" s="12">
        <v>0</v>
      </c>
      <c r="L202" s="12">
        <v>15070912.59</v>
      </c>
      <c r="M202" s="12">
        <v>1049438.3999999999</v>
      </c>
      <c r="N202" s="12">
        <v>0</v>
      </c>
      <c r="O202" s="12">
        <v>0</v>
      </c>
      <c r="P202" s="12">
        <v>0</v>
      </c>
      <c r="Q202" s="12">
        <v>25622384.66</v>
      </c>
    </row>
    <row r="203" spans="1:17" x14ac:dyDescent="0.25">
      <c r="A203" s="9" t="s">
        <v>459</v>
      </c>
      <c r="B203" s="9" t="s">
        <v>460</v>
      </c>
      <c r="C203" s="9" t="s">
        <v>22</v>
      </c>
      <c r="D203" s="10">
        <v>3043915</v>
      </c>
      <c r="E203" s="10">
        <v>2387874</v>
      </c>
      <c r="F203" s="10">
        <v>2686322.8</v>
      </c>
      <c r="G203" s="10">
        <v>1984850.2</v>
      </c>
      <c r="H203" s="10">
        <v>2041067.2</v>
      </c>
      <c r="I203" s="10">
        <v>1359626.6</v>
      </c>
      <c r="J203" s="10">
        <v>0</v>
      </c>
      <c r="K203" s="10">
        <v>0</v>
      </c>
      <c r="L203" s="10">
        <v>87436.29</v>
      </c>
      <c r="M203" s="10">
        <v>0</v>
      </c>
      <c r="N203" s="10">
        <v>0</v>
      </c>
      <c r="O203" s="10">
        <v>0</v>
      </c>
      <c r="P203" s="10">
        <v>0</v>
      </c>
      <c r="Q203" s="10">
        <v>13591092.09</v>
      </c>
    </row>
    <row r="204" spans="1:17" x14ac:dyDescent="0.25">
      <c r="A204" s="11" t="s">
        <v>165</v>
      </c>
      <c r="B204" s="11" t="s">
        <v>166</v>
      </c>
      <c r="C204" s="11" t="s">
        <v>41</v>
      </c>
      <c r="D204" s="12">
        <v>1701696.4</v>
      </c>
      <c r="E204" s="12">
        <v>1863001.2</v>
      </c>
      <c r="F204" s="12">
        <v>1458489.6</v>
      </c>
      <c r="G204" s="12">
        <v>1959460.1</v>
      </c>
      <c r="H204" s="12">
        <v>1563640.2</v>
      </c>
      <c r="I204" s="12">
        <v>1056250.8999999999</v>
      </c>
      <c r="J204" s="12">
        <v>0</v>
      </c>
      <c r="K204" s="12">
        <v>0</v>
      </c>
      <c r="L204" s="12">
        <v>67309320</v>
      </c>
      <c r="M204" s="12">
        <v>6111601</v>
      </c>
      <c r="N204" s="12">
        <v>0</v>
      </c>
      <c r="O204" s="12">
        <v>0</v>
      </c>
      <c r="P204" s="12">
        <v>0</v>
      </c>
      <c r="Q204" s="12">
        <v>83023459.400000006</v>
      </c>
    </row>
    <row r="205" spans="1:17" x14ac:dyDescent="0.25">
      <c r="A205" s="11" t="s">
        <v>469</v>
      </c>
      <c r="B205" s="11" t="s">
        <v>470</v>
      </c>
      <c r="C205" s="11" t="s">
        <v>22</v>
      </c>
      <c r="D205" s="12">
        <v>2801673.2</v>
      </c>
      <c r="E205" s="12">
        <v>2046802.8</v>
      </c>
      <c r="F205" s="12">
        <v>2307687</v>
      </c>
      <c r="G205" s="12">
        <v>1920303.1</v>
      </c>
      <c r="H205" s="12">
        <v>1819642.5</v>
      </c>
      <c r="I205" s="12">
        <v>1147152.2</v>
      </c>
      <c r="J205" s="12">
        <v>0</v>
      </c>
      <c r="K205" s="12">
        <v>0</v>
      </c>
      <c r="L205" s="12">
        <v>630310.43999999994</v>
      </c>
      <c r="M205" s="12">
        <v>125497.59</v>
      </c>
      <c r="N205" s="12">
        <v>0</v>
      </c>
      <c r="O205" s="12">
        <v>0</v>
      </c>
      <c r="P205" s="12">
        <v>0</v>
      </c>
      <c r="Q205" s="12">
        <v>12799068.83</v>
      </c>
    </row>
    <row r="206" spans="1:17" x14ac:dyDescent="0.25">
      <c r="A206" s="11" t="s">
        <v>433</v>
      </c>
      <c r="B206" s="11" t="s">
        <v>434</v>
      </c>
      <c r="C206" s="11" t="s">
        <v>19</v>
      </c>
      <c r="D206" s="12">
        <v>3059882.8</v>
      </c>
      <c r="E206" s="12">
        <v>2531117</v>
      </c>
      <c r="F206" s="12">
        <v>2834958.5</v>
      </c>
      <c r="G206" s="12">
        <v>1847477</v>
      </c>
      <c r="H206" s="12">
        <v>2096364.4</v>
      </c>
      <c r="I206" s="12">
        <v>1891296.9</v>
      </c>
      <c r="J206" s="12">
        <v>0</v>
      </c>
      <c r="K206" s="12">
        <v>0</v>
      </c>
      <c r="L206" s="12">
        <v>337117.1</v>
      </c>
      <c r="M206" s="12">
        <v>394379.78</v>
      </c>
      <c r="N206" s="12">
        <v>0</v>
      </c>
      <c r="O206" s="12">
        <v>0</v>
      </c>
      <c r="P206" s="12">
        <v>0</v>
      </c>
      <c r="Q206" s="12">
        <v>14992593.48</v>
      </c>
    </row>
    <row r="207" spans="1:17" x14ac:dyDescent="0.25">
      <c r="A207" s="9" t="s">
        <v>411</v>
      </c>
      <c r="B207" s="9" t="s">
        <v>412</v>
      </c>
      <c r="C207" s="9" t="s">
        <v>22</v>
      </c>
      <c r="D207" s="10">
        <v>1728829.2</v>
      </c>
      <c r="E207" s="10">
        <v>1729627.9</v>
      </c>
      <c r="F207" s="10">
        <v>1724432.2</v>
      </c>
      <c r="G207" s="10">
        <v>1839680</v>
      </c>
      <c r="H207" s="10">
        <v>2382561.7999999998</v>
      </c>
      <c r="I207" s="10">
        <v>1714500.8</v>
      </c>
      <c r="J207" s="10">
        <v>0</v>
      </c>
      <c r="K207" s="10">
        <v>0</v>
      </c>
      <c r="L207" s="10">
        <v>3922166.8</v>
      </c>
      <c r="M207" s="10">
        <v>1816145.8</v>
      </c>
      <c r="N207" s="10">
        <v>0</v>
      </c>
      <c r="O207" s="10">
        <v>0</v>
      </c>
      <c r="P207" s="10">
        <v>0</v>
      </c>
      <c r="Q207" s="10">
        <v>16857944.5</v>
      </c>
    </row>
    <row r="208" spans="1:17" x14ac:dyDescent="0.25">
      <c r="A208" s="11" t="s">
        <v>445</v>
      </c>
      <c r="B208" s="11" t="s">
        <v>446</v>
      </c>
      <c r="C208" s="11" t="s">
        <v>41</v>
      </c>
      <c r="D208" s="12">
        <v>2075198.8</v>
      </c>
      <c r="E208" s="12">
        <v>2287056</v>
      </c>
      <c r="F208" s="12">
        <v>2368245.5</v>
      </c>
      <c r="G208" s="12">
        <v>1774181.2</v>
      </c>
      <c r="H208" s="12">
        <v>2021589.5</v>
      </c>
      <c r="I208" s="12">
        <v>1750590.1</v>
      </c>
      <c r="J208" s="12">
        <v>0</v>
      </c>
      <c r="K208" s="12">
        <v>0</v>
      </c>
      <c r="L208" s="12">
        <v>622997.5</v>
      </c>
      <c r="M208" s="12">
        <v>1187447</v>
      </c>
      <c r="N208" s="12">
        <v>0</v>
      </c>
      <c r="O208" s="12">
        <v>0</v>
      </c>
      <c r="P208" s="12">
        <v>0</v>
      </c>
      <c r="Q208" s="12">
        <v>14087305.6</v>
      </c>
    </row>
    <row r="209" spans="1:17" x14ac:dyDescent="0.25">
      <c r="A209" s="9" t="s">
        <v>227</v>
      </c>
      <c r="B209" s="9" t="s">
        <v>228</v>
      </c>
      <c r="C209" s="9" t="s">
        <v>22</v>
      </c>
      <c r="D209" s="10">
        <v>1380789</v>
      </c>
      <c r="E209" s="10">
        <v>1402339.4</v>
      </c>
      <c r="F209" s="10">
        <v>1048104.2</v>
      </c>
      <c r="G209" s="10">
        <v>1771201.9</v>
      </c>
      <c r="H209" s="10">
        <v>1317737.8999999999</v>
      </c>
      <c r="I209" s="10">
        <v>785364.5</v>
      </c>
      <c r="J209" s="10">
        <v>0</v>
      </c>
      <c r="K209" s="10">
        <v>0</v>
      </c>
      <c r="L209" s="10">
        <v>36258548</v>
      </c>
      <c r="M209" s="10">
        <v>7343458.5</v>
      </c>
      <c r="N209" s="10">
        <v>0</v>
      </c>
      <c r="O209" s="10">
        <v>0</v>
      </c>
      <c r="P209" s="10">
        <v>0</v>
      </c>
      <c r="Q209" s="10">
        <v>51307543.399999999</v>
      </c>
    </row>
    <row r="210" spans="1:17" x14ac:dyDescent="0.25">
      <c r="A210" s="9" t="s">
        <v>439</v>
      </c>
      <c r="B210" s="9" t="s">
        <v>440</v>
      </c>
      <c r="C210" s="9" t="s">
        <v>22</v>
      </c>
      <c r="D210" s="10">
        <v>1592327</v>
      </c>
      <c r="E210" s="10">
        <v>1441128.1</v>
      </c>
      <c r="F210" s="10">
        <v>1497158.9</v>
      </c>
      <c r="G210" s="10">
        <v>1739816.5</v>
      </c>
      <c r="H210" s="10">
        <v>2085998.6</v>
      </c>
      <c r="I210" s="10">
        <v>1499387.5</v>
      </c>
      <c r="J210" s="10">
        <v>0</v>
      </c>
      <c r="K210" s="10">
        <v>0</v>
      </c>
      <c r="L210" s="10">
        <v>3189015.8</v>
      </c>
      <c r="M210" s="10">
        <v>1828236.2</v>
      </c>
      <c r="N210" s="10">
        <v>0</v>
      </c>
      <c r="O210" s="10">
        <v>0</v>
      </c>
      <c r="P210" s="10">
        <v>0</v>
      </c>
      <c r="Q210" s="10">
        <v>14873068.6</v>
      </c>
    </row>
    <row r="211" spans="1:17" x14ac:dyDescent="0.25">
      <c r="A211" s="9" t="s">
        <v>451</v>
      </c>
      <c r="B211" s="9" t="s">
        <v>452</v>
      </c>
      <c r="C211" s="9" t="s">
        <v>22</v>
      </c>
      <c r="D211" s="10">
        <v>1514236</v>
      </c>
      <c r="E211" s="10">
        <v>1308970.8999999999</v>
      </c>
      <c r="F211" s="10">
        <v>1583468.1</v>
      </c>
      <c r="G211" s="10">
        <v>1704549.1</v>
      </c>
      <c r="H211" s="10">
        <v>1879307.6</v>
      </c>
      <c r="I211" s="10">
        <v>1370189.4</v>
      </c>
      <c r="J211" s="10">
        <v>0</v>
      </c>
      <c r="K211" s="10">
        <v>0</v>
      </c>
      <c r="L211" s="10">
        <v>2946622.8</v>
      </c>
      <c r="M211" s="10">
        <v>1486477.4</v>
      </c>
      <c r="N211" s="10">
        <v>0</v>
      </c>
      <c r="O211" s="10">
        <v>0</v>
      </c>
      <c r="P211" s="10">
        <v>0</v>
      </c>
      <c r="Q211" s="10">
        <v>13793821.300000001</v>
      </c>
    </row>
    <row r="212" spans="1:17" x14ac:dyDescent="0.25">
      <c r="A212" s="9" t="s">
        <v>431</v>
      </c>
      <c r="B212" s="9" t="s">
        <v>432</v>
      </c>
      <c r="C212" s="9" t="s">
        <v>22</v>
      </c>
      <c r="D212" s="10">
        <v>1641507.8</v>
      </c>
      <c r="E212" s="10">
        <v>1485575.2</v>
      </c>
      <c r="F212" s="10">
        <v>1610912.2</v>
      </c>
      <c r="G212" s="10">
        <v>1704142.6</v>
      </c>
      <c r="H212" s="10">
        <v>2048595.9</v>
      </c>
      <c r="I212" s="10">
        <v>1549550.1</v>
      </c>
      <c r="J212" s="10">
        <v>0</v>
      </c>
      <c r="K212" s="10">
        <v>0</v>
      </c>
      <c r="L212" s="10">
        <v>3295416.8</v>
      </c>
      <c r="M212" s="10">
        <v>1744654.4</v>
      </c>
      <c r="N212" s="10">
        <v>0</v>
      </c>
      <c r="O212" s="10">
        <v>0</v>
      </c>
      <c r="P212" s="10">
        <v>0</v>
      </c>
      <c r="Q212" s="10">
        <v>15080355</v>
      </c>
    </row>
    <row r="213" spans="1:17" x14ac:dyDescent="0.25">
      <c r="A213" s="9" t="s">
        <v>339</v>
      </c>
      <c r="B213" s="9" t="s">
        <v>340</v>
      </c>
      <c r="C213" s="9" t="s">
        <v>64</v>
      </c>
      <c r="D213" s="10">
        <v>1385284.44</v>
      </c>
      <c r="E213" s="10">
        <v>1364499.66</v>
      </c>
      <c r="F213" s="10">
        <v>1405201.81</v>
      </c>
      <c r="G213" s="10">
        <v>1703370.24</v>
      </c>
      <c r="H213" s="10">
        <v>1784129</v>
      </c>
      <c r="I213" s="10">
        <v>1265964.6000000001</v>
      </c>
      <c r="J213" s="10">
        <v>0</v>
      </c>
      <c r="K213" s="10">
        <v>0</v>
      </c>
      <c r="L213" s="10">
        <v>9043059</v>
      </c>
      <c r="M213" s="10">
        <v>8289205.7000000002</v>
      </c>
      <c r="N213" s="10">
        <v>0</v>
      </c>
      <c r="O213" s="10">
        <v>0</v>
      </c>
      <c r="P213" s="10">
        <v>0</v>
      </c>
      <c r="Q213" s="10">
        <v>26240714.449999999</v>
      </c>
    </row>
    <row r="214" spans="1:17" x14ac:dyDescent="0.25">
      <c r="A214" s="11" t="s">
        <v>185</v>
      </c>
      <c r="B214" s="11" t="s">
        <v>186</v>
      </c>
      <c r="C214" s="11" t="s">
        <v>41</v>
      </c>
      <c r="D214" s="12">
        <v>1506968.9</v>
      </c>
      <c r="E214" s="12">
        <v>1633591.8</v>
      </c>
      <c r="F214" s="12">
        <v>1245922.6000000001</v>
      </c>
      <c r="G214" s="12">
        <v>1701736.9</v>
      </c>
      <c r="H214" s="12">
        <v>1373782.2</v>
      </c>
      <c r="I214" s="12">
        <v>890166.8</v>
      </c>
      <c r="J214" s="12">
        <v>0</v>
      </c>
      <c r="K214" s="12">
        <v>0</v>
      </c>
      <c r="L214" s="12">
        <v>57325356</v>
      </c>
      <c r="M214" s="12">
        <v>5336312.5</v>
      </c>
      <c r="N214" s="12">
        <v>0</v>
      </c>
      <c r="O214" s="12">
        <v>0</v>
      </c>
      <c r="P214" s="12">
        <v>0</v>
      </c>
      <c r="Q214" s="12">
        <v>71013837.700000003</v>
      </c>
    </row>
    <row r="215" spans="1:17" x14ac:dyDescent="0.25">
      <c r="A215" s="9" t="s">
        <v>115</v>
      </c>
      <c r="B215" s="9" t="s">
        <v>116</v>
      </c>
      <c r="C215" s="9" t="s">
        <v>25</v>
      </c>
      <c r="D215" s="10">
        <v>1817991.7</v>
      </c>
      <c r="E215" s="10">
        <v>1778399.2</v>
      </c>
      <c r="F215" s="10">
        <v>1601064.94</v>
      </c>
      <c r="G215" s="10">
        <v>1653827.26</v>
      </c>
      <c r="H215" s="10">
        <v>1841472.24</v>
      </c>
      <c r="I215" s="10">
        <v>1240345.44</v>
      </c>
      <c r="J215" s="10">
        <v>0</v>
      </c>
      <c r="K215" s="10">
        <v>0</v>
      </c>
      <c r="L215" s="10">
        <v>89135895</v>
      </c>
      <c r="M215" s="10">
        <v>63017479</v>
      </c>
      <c r="N215" s="10">
        <v>0</v>
      </c>
      <c r="O215" s="10">
        <v>0</v>
      </c>
      <c r="P215" s="10">
        <v>0</v>
      </c>
      <c r="Q215" s="10">
        <v>162086474.78</v>
      </c>
    </row>
    <row r="216" spans="1:17" x14ac:dyDescent="0.25">
      <c r="A216" s="11" t="s">
        <v>197</v>
      </c>
      <c r="B216" s="11" t="s">
        <v>198</v>
      </c>
      <c r="C216" s="11" t="s">
        <v>41</v>
      </c>
      <c r="D216" s="12">
        <v>4520091</v>
      </c>
      <c r="E216" s="12">
        <v>3529300.6</v>
      </c>
      <c r="F216" s="12">
        <v>6474491.5</v>
      </c>
      <c r="G216" s="12">
        <v>1653743.38</v>
      </c>
      <c r="H216" s="12">
        <v>2665215.7000000002</v>
      </c>
      <c r="I216" s="12">
        <v>1898997.1</v>
      </c>
      <c r="J216" s="12">
        <v>0</v>
      </c>
      <c r="K216" s="12">
        <v>0</v>
      </c>
      <c r="L216" s="12">
        <v>32876677</v>
      </c>
      <c r="M216" s="12">
        <v>11454709.5</v>
      </c>
      <c r="N216" s="12">
        <v>0</v>
      </c>
      <c r="O216" s="12">
        <v>0</v>
      </c>
      <c r="P216" s="12">
        <v>0</v>
      </c>
      <c r="Q216" s="12">
        <v>65073225.780000001</v>
      </c>
    </row>
    <row r="217" spans="1:17" x14ac:dyDescent="0.25">
      <c r="A217" s="11" t="s">
        <v>457</v>
      </c>
      <c r="B217" s="11" t="s">
        <v>458</v>
      </c>
      <c r="C217" s="11" t="s">
        <v>19</v>
      </c>
      <c r="D217" s="12">
        <v>2670322</v>
      </c>
      <c r="E217" s="12">
        <v>2079332.1</v>
      </c>
      <c r="F217" s="12">
        <v>1780602.4</v>
      </c>
      <c r="G217" s="12">
        <v>1651554.2</v>
      </c>
      <c r="H217" s="12">
        <v>1540537</v>
      </c>
      <c r="I217" s="12">
        <v>934975.8</v>
      </c>
      <c r="J217" s="12">
        <v>0</v>
      </c>
      <c r="K217" s="12">
        <v>0</v>
      </c>
      <c r="L217" s="12">
        <v>1108130</v>
      </c>
      <c r="M217" s="12">
        <v>1849819.5</v>
      </c>
      <c r="N217" s="12">
        <v>0</v>
      </c>
      <c r="O217" s="12">
        <v>0</v>
      </c>
      <c r="P217" s="12">
        <v>0</v>
      </c>
      <c r="Q217" s="12">
        <v>13615273</v>
      </c>
    </row>
    <row r="218" spans="1:17" x14ac:dyDescent="0.25">
      <c r="A218" s="9" t="s">
        <v>515</v>
      </c>
      <c r="B218" s="9" t="s">
        <v>516</v>
      </c>
      <c r="C218" s="9" t="s">
        <v>87</v>
      </c>
      <c r="D218" s="10">
        <v>1729345.2</v>
      </c>
      <c r="E218" s="10">
        <v>1928097.5</v>
      </c>
      <c r="F218" s="10">
        <v>2378229</v>
      </c>
      <c r="G218" s="10">
        <v>1640320.2</v>
      </c>
      <c r="H218" s="10">
        <v>1535439.2</v>
      </c>
      <c r="I218" s="10">
        <v>1579294.1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10790725.199999999</v>
      </c>
    </row>
    <row r="219" spans="1:17" x14ac:dyDescent="0.25">
      <c r="A219" s="9" t="s">
        <v>519</v>
      </c>
      <c r="B219" s="9" t="s">
        <v>520</v>
      </c>
      <c r="C219" s="9" t="s">
        <v>19</v>
      </c>
      <c r="D219" s="10">
        <v>2378995.2000000002</v>
      </c>
      <c r="E219" s="10">
        <v>1915642</v>
      </c>
      <c r="F219" s="10">
        <v>1620753.2</v>
      </c>
      <c r="G219" s="10">
        <v>1602604.8</v>
      </c>
      <c r="H219" s="10">
        <v>1735426.4</v>
      </c>
      <c r="I219" s="10">
        <v>1117078.8</v>
      </c>
      <c r="J219" s="10">
        <v>0</v>
      </c>
      <c r="K219" s="10">
        <v>0</v>
      </c>
      <c r="L219" s="10">
        <v>234802.17</v>
      </c>
      <c r="M219" s="10">
        <v>0</v>
      </c>
      <c r="N219" s="10">
        <v>0</v>
      </c>
      <c r="O219" s="10">
        <v>0</v>
      </c>
      <c r="P219" s="10">
        <v>0</v>
      </c>
      <c r="Q219" s="10">
        <v>10605302.57</v>
      </c>
    </row>
    <row r="220" spans="1:17" x14ac:dyDescent="0.25">
      <c r="A220" s="9" t="s">
        <v>455</v>
      </c>
      <c r="B220" s="9" t="s">
        <v>456</v>
      </c>
      <c r="C220" s="9" t="s">
        <v>41</v>
      </c>
      <c r="D220" s="10">
        <v>2580358.7999999998</v>
      </c>
      <c r="E220" s="10">
        <v>2571192</v>
      </c>
      <c r="F220" s="10">
        <v>2891475</v>
      </c>
      <c r="G220" s="10">
        <v>1552943.5</v>
      </c>
      <c r="H220" s="10">
        <v>1992037.5</v>
      </c>
      <c r="I220" s="10">
        <v>1643774.4</v>
      </c>
      <c r="J220" s="10">
        <v>0</v>
      </c>
      <c r="K220" s="10">
        <v>0</v>
      </c>
      <c r="L220" s="10">
        <v>168085.53</v>
      </c>
      <c r="M220" s="10">
        <v>390982.53</v>
      </c>
      <c r="N220" s="10">
        <v>0</v>
      </c>
      <c r="O220" s="10">
        <v>76750.016000000003</v>
      </c>
      <c r="P220" s="10">
        <v>84636.479999999996</v>
      </c>
      <c r="Q220" s="10">
        <v>13790849.26</v>
      </c>
    </row>
    <row r="221" spans="1:17" x14ac:dyDescent="0.25">
      <c r="A221" s="11" t="s">
        <v>453</v>
      </c>
      <c r="B221" s="11" t="s">
        <v>454</v>
      </c>
      <c r="C221" s="11" t="s">
        <v>87</v>
      </c>
      <c r="D221" s="12">
        <v>1720589.5</v>
      </c>
      <c r="E221" s="12">
        <v>1768079.9</v>
      </c>
      <c r="F221" s="12">
        <v>1420315.6</v>
      </c>
      <c r="G221" s="12">
        <v>1548267.2</v>
      </c>
      <c r="H221" s="12">
        <v>1422954</v>
      </c>
      <c r="I221" s="12">
        <v>1109550.8</v>
      </c>
      <c r="J221" s="12">
        <v>0</v>
      </c>
      <c r="K221" s="12">
        <v>0</v>
      </c>
      <c r="L221" s="12">
        <v>1063855.8999999999</v>
      </c>
      <c r="M221" s="12">
        <v>3737726</v>
      </c>
      <c r="N221" s="12">
        <v>0</v>
      </c>
      <c r="O221" s="12">
        <v>0</v>
      </c>
      <c r="P221" s="12">
        <v>0</v>
      </c>
      <c r="Q221" s="12">
        <v>13791338.9</v>
      </c>
    </row>
    <row r="222" spans="1:17" x14ac:dyDescent="0.25">
      <c r="A222" s="9" t="s">
        <v>447</v>
      </c>
      <c r="B222" s="9" t="s">
        <v>448</v>
      </c>
      <c r="C222" s="9" t="s">
        <v>22</v>
      </c>
      <c r="D222" s="10">
        <v>1448236.1</v>
      </c>
      <c r="E222" s="10">
        <v>974992</v>
      </c>
      <c r="F222" s="10">
        <v>1177925.8999999999</v>
      </c>
      <c r="G222" s="10">
        <v>1547861.8</v>
      </c>
      <c r="H222" s="10">
        <v>2110658.7999999998</v>
      </c>
      <c r="I222" s="10">
        <v>1295373.6000000001</v>
      </c>
      <c r="J222" s="10">
        <v>0</v>
      </c>
      <c r="K222" s="10">
        <v>0</v>
      </c>
      <c r="L222" s="10">
        <v>3720481.5</v>
      </c>
      <c r="M222" s="10">
        <v>1718967.2</v>
      </c>
      <c r="N222" s="10">
        <v>0</v>
      </c>
      <c r="O222" s="10">
        <v>0</v>
      </c>
      <c r="P222" s="10">
        <v>0</v>
      </c>
      <c r="Q222" s="10">
        <v>13994496.9</v>
      </c>
    </row>
    <row r="223" spans="1:17" x14ac:dyDescent="0.25">
      <c r="A223" s="11" t="s">
        <v>137</v>
      </c>
      <c r="B223" s="11" t="s">
        <v>138</v>
      </c>
      <c r="C223" s="11" t="s">
        <v>22</v>
      </c>
      <c r="D223" s="12">
        <v>2294022.5</v>
      </c>
      <c r="E223" s="12">
        <v>1486915.8</v>
      </c>
      <c r="F223" s="12">
        <v>1382212.1</v>
      </c>
      <c r="G223" s="12">
        <v>1499418.5</v>
      </c>
      <c r="H223" s="12">
        <v>1312010.3999999999</v>
      </c>
      <c r="I223" s="12">
        <v>620471.56000000006</v>
      </c>
      <c r="J223" s="12">
        <v>0</v>
      </c>
      <c r="K223" s="12">
        <v>0</v>
      </c>
      <c r="L223" s="12">
        <v>83769450</v>
      </c>
      <c r="M223" s="12">
        <v>33351870</v>
      </c>
      <c r="N223" s="12">
        <v>0</v>
      </c>
      <c r="O223" s="12">
        <v>0</v>
      </c>
      <c r="P223" s="12">
        <v>0</v>
      </c>
      <c r="Q223" s="12">
        <v>125716370.86</v>
      </c>
    </row>
    <row r="224" spans="1:17" x14ac:dyDescent="0.25">
      <c r="A224" s="11" t="s">
        <v>461</v>
      </c>
      <c r="B224" s="11" t="s">
        <v>462</v>
      </c>
      <c r="C224" s="11" t="s">
        <v>22</v>
      </c>
      <c r="D224" s="12">
        <v>1472742.8</v>
      </c>
      <c r="E224" s="12">
        <v>1313843.6000000001</v>
      </c>
      <c r="F224" s="12">
        <v>1461527.6</v>
      </c>
      <c r="G224" s="12">
        <v>1463806.6</v>
      </c>
      <c r="H224" s="12">
        <v>1911616</v>
      </c>
      <c r="I224" s="12">
        <v>1300174.3999999999</v>
      </c>
      <c r="J224" s="12">
        <v>0</v>
      </c>
      <c r="K224" s="12">
        <v>0</v>
      </c>
      <c r="L224" s="12">
        <v>3061415.2</v>
      </c>
      <c r="M224" s="12">
        <v>1537804.9</v>
      </c>
      <c r="N224" s="12">
        <v>0</v>
      </c>
      <c r="O224" s="12">
        <v>0</v>
      </c>
      <c r="P224" s="12">
        <v>0</v>
      </c>
      <c r="Q224" s="12">
        <v>13522931.1</v>
      </c>
    </row>
    <row r="225" spans="1:17" x14ac:dyDescent="0.25">
      <c r="A225" s="11" t="s">
        <v>569</v>
      </c>
      <c r="B225" s="11" t="s">
        <v>570</v>
      </c>
      <c r="C225" s="11" t="s">
        <v>41</v>
      </c>
      <c r="D225" s="12">
        <v>1280459.2</v>
      </c>
      <c r="E225" s="12">
        <v>1228667.8999999999</v>
      </c>
      <c r="F225" s="12">
        <v>1563557.9</v>
      </c>
      <c r="G225" s="12">
        <v>1462197.4</v>
      </c>
      <c r="H225" s="12">
        <v>1302707.5</v>
      </c>
      <c r="I225" s="12">
        <v>1200394.3999999999</v>
      </c>
      <c r="J225" s="12">
        <v>0</v>
      </c>
      <c r="K225" s="12">
        <v>0</v>
      </c>
      <c r="L225" s="12">
        <v>60834.6</v>
      </c>
      <c r="M225" s="12">
        <v>0</v>
      </c>
      <c r="N225" s="12">
        <v>0</v>
      </c>
      <c r="O225" s="12">
        <v>0</v>
      </c>
      <c r="P225" s="12">
        <v>0</v>
      </c>
      <c r="Q225" s="12">
        <v>8098818.8999999994</v>
      </c>
    </row>
    <row r="226" spans="1:17" x14ac:dyDescent="0.25">
      <c r="A226" s="11" t="s">
        <v>549</v>
      </c>
      <c r="B226" s="11" t="s">
        <v>550</v>
      </c>
      <c r="C226" s="11" t="s">
        <v>22</v>
      </c>
      <c r="D226" s="12">
        <v>1289936.2</v>
      </c>
      <c r="E226" s="12">
        <v>1734119.6</v>
      </c>
      <c r="F226" s="12">
        <v>1643791.6</v>
      </c>
      <c r="G226" s="12">
        <v>1384733.8</v>
      </c>
      <c r="H226" s="12">
        <v>1462141</v>
      </c>
      <c r="I226" s="12">
        <v>1223662.8</v>
      </c>
      <c r="J226" s="12">
        <v>0</v>
      </c>
      <c r="K226" s="12">
        <v>0</v>
      </c>
      <c r="L226" s="12">
        <v>203079.81</v>
      </c>
      <c r="M226" s="12">
        <v>0</v>
      </c>
      <c r="N226" s="12">
        <v>0</v>
      </c>
      <c r="O226" s="12">
        <v>0</v>
      </c>
      <c r="P226" s="12">
        <v>0</v>
      </c>
      <c r="Q226" s="12">
        <v>8941464.8100000005</v>
      </c>
    </row>
    <row r="227" spans="1:17" x14ac:dyDescent="0.25">
      <c r="A227" s="9" t="s">
        <v>571</v>
      </c>
      <c r="B227" s="9" t="s">
        <v>572</v>
      </c>
      <c r="C227" s="9" t="s">
        <v>41</v>
      </c>
      <c r="D227" s="10">
        <v>1078687.5</v>
      </c>
      <c r="E227" s="10">
        <v>1023630.44</v>
      </c>
      <c r="F227" s="10">
        <v>862067.6</v>
      </c>
      <c r="G227" s="10">
        <v>1361691.8</v>
      </c>
      <c r="H227" s="10">
        <v>985394.75</v>
      </c>
      <c r="I227" s="10">
        <v>619570.9</v>
      </c>
      <c r="J227" s="10">
        <v>0</v>
      </c>
      <c r="K227" s="10">
        <v>0</v>
      </c>
      <c r="L227" s="10">
        <v>1989609.4</v>
      </c>
      <c r="M227" s="10">
        <v>163814.81</v>
      </c>
      <c r="N227" s="10">
        <v>0</v>
      </c>
      <c r="O227" s="10">
        <v>0</v>
      </c>
      <c r="P227" s="10">
        <v>0</v>
      </c>
      <c r="Q227" s="10">
        <v>8084467.2000000002</v>
      </c>
    </row>
    <row r="228" spans="1:17" x14ac:dyDescent="0.25">
      <c r="A228" s="11" t="s">
        <v>373</v>
      </c>
      <c r="B228" s="11" t="s">
        <v>374</v>
      </c>
      <c r="C228" s="11" t="s">
        <v>19</v>
      </c>
      <c r="D228" s="12">
        <v>2927001.8</v>
      </c>
      <c r="E228" s="12">
        <v>2337110</v>
      </c>
      <c r="F228" s="12">
        <v>2430359.2000000002</v>
      </c>
      <c r="G228" s="12">
        <v>1349357.5</v>
      </c>
      <c r="H228" s="12">
        <v>1277950.8</v>
      </c>
      <c r="I228" s="12">
        <v>949132.2</v>
      </c>
      <c r="J228" s="12">
        <v>0</v>
      </c>
      <c r="K228" s="12">
        <v>0</v>
      </c>
      <c r="L228" s="12">
        <v>6659113.5</v>
      </c>
      <c r="M228" s="12">
        <v>3222779.2</v>
      </c>
      <c r="N228" s="12">
        <v>0</v>
      </c>
      <c r="O228" s="12">
        <v>0</v>
      </c>
      <c r="P228" s="12">
        <v>0</v>
      </c>
      <c r="Q228" s="12">
        <v>21152804.199999999</v>
      </c>
    </row>
    <row r="229" spans="1:17" x14ac:dyDescent="0.25">
      <c r="A229" s="9" t="s">
        <v>507</v>
      </c>
      <c r="B229" s="9" t="s">
        <v>508</v>
      </c>
      <c r="C229" s="9" t="s">
        <v>41</v>
      </c>
      <c r="D229" s="10">
        <v>1166946.6000000001</v>
      </c>
      <c r="E229" s="10">
        <v>764168.5</v>
      </c>
      <c r="F229" s="10">
        <v>944462.94</v>
      </c>
      <c r="G229" s="10">
        <v>1257748.3999999999</v>
      </c>
      <c r="H229" s="10">
        <v>1748783.2</v>
      </c>
      <c r="I229" s="10">
        <v>1026292.94</v>
      </c>
      <c r="J229" s="10">
        <v>0</v>
      </c>
      <c r="K229" s="10">
        <v>0</v>
      </c>
      <c r="L229" s="10">
        <v>2918197.8</v>
      </c>
      <c r="M229" s="10">
        <v>1397547.6</v>
      </c>
      <c r="N229" s="10">
        <v>0</v>
      </c>
      <c r="O229" s="10">
        <v>0</v>
      </c>
      <c r="P229" s="10">
        <v>0</v>
      </c>
      <c r="Q229" s="10">
        <v>11224147.98</v>
      </c>
    </row>
    <row r="230" spans="1:17" x14ac:dyDescent="0.25">
      <c r="A230" s="11" t="s">
        <v>553</v>
      </c>
      <c r="B230" s="11" t="s">
        <v>554</v>
      </c>
      <c r="C230" s="11" t="s">
        <v>22</v>
      </c>
      <c r="D230" s="12">
        <v>1100505.2</v>
      </c>
      <c r="E230" s="12">
        <v>1055065.8</v>
      </c>
      <c r="F230" s="12">
        <v>1096527.5</v>
      </c>
      <c r="G230" s="12">
        <v>1232545.2</v>
      </c>
      <c r="H230" s="12">
        <v>974455.4</v>
      </c>
      <c r="I230" s="12">
        <v>884908.75</v>
      </c>
      <c r="J230" s="12">
        <v>0</v>
      </c>
      <c r="K230" s="12">
        <v>0</v>
      </c>
      <c r="L230" s="12">
        <v>2322775.2000000002</v>
      </c>
      <c r="M230" s="12">
        <v>226704.4</v>
      </c>
      <c r="N230" s="12">
        <v>0</v>
      </c>
      <c r="O230" s="12">
        <v>0</v>
      </c>
      <c r="P230" s="12">
        <v>0</v>
      </c>
      <c r="Q230" s="12">
        <v>8893487.4500000011</v>
      </c>
    </row>
    <row r="231" spans="1:17" x14ac:dyDescent="0.25">
      <c r="A231" s="11" t="s">
        <v>365</v>
      </c>
      <c r="B231" s="11" t="s">
        <v>366</v>
      </c>
      <c r="C231" s="11" t="s">
        <v>22</v>
      </c>
      <c r="D231" s="12">
        <v>833201.6</v>
      </c>
      <c r="E231" s="12">
        <v>724422.4</v>
      </c>
      <c r="F231" s="12">
        <v>522387.72</v>
      </c>
      <c r="G231" s="12">
        <v>1226560.2</v>
      </c>
      <c r="H231" s="12">
        <v>862766.4</v>
      </c>
      <c r="I231" s="12">
        <v>519582.6</v>
      </c>
      <c r="J231" s="12">
        <v>0</v>
      </c>
      <c r="K231" s="12">
        <v>0</v>
      </c>
      <c r="L231" s="12">
        <v>15599936</v>
      </c>
      <c r="M231" s="12">
        <v>1971802.2</v>
      </c>
      <c r="N231" s="12">
        <v>0</v>
      </c>
      <c r="O231" s="12">
        <v>0</v>
      </c>
      <c r="P231" s="12">
        <v>0</v>
      </c>
      <c r="Q231" s="12">
        <v>22260659.120000001</v>
      </c>
    </row>
    <row r="232" spans="1:17" x14ac:dyDescent="0.25">
      <c r="A232" s="11" t="s">
        <v>157</v>
      </c>
      <c r="B232" s="11" t="s">
        <v>158</v>
      </c>
      <c r="C232" s="11" t="s">
        <v>25</v>
      </c>
      <c r="D232" s="12">
        <v>7523417</v>
      </c>
      <c r="E232" s="12">
        <v>5820563.4000000004</v>
      </c>
      <c r="F232" s="12">
        <v>8683109.5</v>
      </c>
      <c r="G232" s="12">
        <v>1225838.48</v>
      </c>
      <c r="H232" s="12">
        <v>3599055.8</v>
      </c>
      <c r="I232" s="12">
        <v>1360340.3</v>
      </c>
      <c r="J232" s="12">
        <v>0</v>
      </c>
      <c r="K232" s="12">
        <v>0</v>
      </c>
      <c r="L232" s="12">
        <v>46615562.5</v>
      </c>
      <c r="M232" s="12">
        <v>14149209</v>
      </c>
      <c r="N232" s="12">
        <v>0</v>
      </c>
      <c r="O232" s="12">
        <v>0</v>
      </c>
      <c r="P232" s="12">
        <v>0</v>
      </c>
      <c r="Q232" s="12">
        <v>88977095.980000004</v>
      </c>
    </row>
    <row r="233" spans="1:17" x14ac:dyDescent="0.25">
      <c r="A233" s="9" t="s">
        <v>539</v>
      </c>
      <c r="B233" s="9" t="s">
        <v>540</v>
      </c>
      <c r="C233" s="9" t="s">
        <v>41</v>
      </c>
      <c r="D233" s="10">
        <v>1492420.9</v>
      </c>
      <c r="E233" s="10">
        <v>937582.56</v>
      </c>
      <c r="F233" s="10">
        <v>1380885.8</v>
      </c>
      <c r="G233" s="10">
        <v>1219198.3999999999</v>
      </c>
      <c r="H233" s="10">
        <v>1543669.1</v>
      </c>
      <c r="I233" s="10">
        <v>1288895.8999999999</v>
      </c>
      <c r="J233" s="10">
        <v>0</v>
      </c>
      <c r="K233" s="10">
        <v>0</v>
      </c>
      <c r="L233" s="10">
        <v>975929.25</v>
      </c>
      <c r="M233" s="10">
        <v>577850.43999999994</v>
      </c>
      <c r="N233" s="10">
        <v>0</v>
      </c>
      <c r="O233" s="10">
        <v>0</v>
      </c>
      <c r="P233" s="10">
        <v>0</v>
      </c>
      <c r="Q233" s="10">
        <v>9416432.3499999996</v>
      </c>
    </row>
    <row r="234" spans="1:17" x14ac:dyDescent="0.25">
      <c r="A234" s="9" t="s">
        <v>575</v>
      </c>
      <c r="B234" s="9" t="s">
        <v>576</v>
      </c>
      <c r="C234" s="9" t="s">
        <v>41</v>
      </c>
      <c r="D234" s="10">
        <v>969392.75</v>
      </c>
      <c r="E234" s="10">
        <v>930625.75</v>
      </c>
      <c r="F234" s="10">
        <v>766993.6</v>
      </c>
      <c r="G234" s="10">
        <v>1207051.1000000001</v>
      </c>
      <c r="H234" s="10">
        <v>864086.3</v>
      </c>
      <c r="I234" s="10">
        <v>522724.8</v>
      </c>
      <c r="J234" s="10">
        <v>0</v>
      </c>
      <c r="K234" s="10">
        <v>0</v>
      </c>
      <c r="L234" s="10">
        <v>1740016.2</v>
      </c>
      <c r="M234" s="10">
        <v>180194.8</v>
      </c>
      <c r="N234" s="10">
        <v>0</v>
      </c>
      <c r="O234" s="10">
        <v>0</v>
      </c>
      <c r="P234" s="10">
        <v>0</v>
      </c>
      <c r="Q234" s="10">
        <v>7181085.2999999998</v>
      </c>
    </row>
    <row r="235" spans="1:17" x14ac:dyDescent="0.25">
      <c r="A235" s="11" t="s">
        <v>545</v>
      </c>
      <c r="B235" s="11" t="s">
        <v>546</v>
      </c>
      <c r="C235" s="11" t="s">
        <v>22</v>
      </c>
      <c r="D235" s="12">
        <v>920050.25</v>
      </c>
      <c r="E235" s="12">
        <v>913666.8</v>
      </c>
      <c r="F235" s="12">
        <v>1027860.25</v>
      </c>
      <c r="G235" s="12">
        <v>1147023.6000000001</v>
      </c>
      <c r="H235" s="12">
        <v>1245250.6000000001</v>
      </c>
      <c r="I235" s="12">
        <v>952080.2</v>
      </c>
      <c r="J235" s="12">
        <v>0</v>
      </c>
      <c r="K235" s="12">
        <v>0</v>
      </c>
      <c r="L235" s="12">
        <v>1944985.2</v>
      </c>
      <c r="M235" s="12">
        <v>1022115.2</v>
      </c>
      <c r="N235" s="12">
        <v>0</v>
      </c>
      <c r="O235" s="12">
        <v>0</v>
      </c>
      <c r="P235" s="12">
        <v>0</v>
      </c>
      <c r="Q235" s="12">
        <v>9173032.0999999996</v>
      </c>
    </row>
    <row r="236" spans="1:17" x14ac:dyDescent="0.25">
      <c r="A236" s="9" t="s">
        <v>547</v>
      </c>
      <c r="B236" s="9" t="s">
        <v>548</v>
      </c>
      <c r="C236" s="9" t="s">
        <v>22</v>
      </c>
      <c r="D236" s="10">
        <v>938044.5</v>
      </c>
      <c r="E236" s="10">
        <v>844878.2</v>
      </c>
      <c r="F236" s="10">
        <v>962417.25</v>
      </c>
      <c r="G236" s="10">
        <v>1085349.5</v>
      </c>
      <c r="H236" s="10">
        <v>1379342.1</v>
      </c>
      <c r="I236" s="10">
        <v>867301.3</v>
      </c>
      <c r="J236" s="10">
        <v>0</v>
      </c>
      <c r="K236" s="10">
        <v>0</v>
      </c>
      <c r="L236" s="10">
        <v>1989767.9</v>
      </c>
      <c r="M236" s="10">
        <v>1043498</v>
      </c>
      <c r="N236" s="10">
        <v>0</v>
      </c>
      <c r="O236" s="10">
        <v>0</v>
      </c>
      <c r="P236" s="10">
        <v>0</v>
      </c>
      <c r="Q236" s="10">
        <v>9110598.75</v>
      </c>
    </row>
    <row r="237" spans="1:17" x14ac:dyDescent="0.25">
      <c r="A237" s="9" t="s">
        <v>559</v>
      </c>
      <c r="B237" s="9" t="s">
        <v>560</v>
      </c>
      <c r="C237" s="9" t="s">
        <v>22</v>
      </c>
      <c r="D237" s="10">
        <v>854259.9</v>
      </c>
      <c r="E237" s="10">
        <v>804452.9</v>
      </c>
      <c r="F237" s="10">
        <v>974843.8</v>
      </c>
      <c r="G237" s="10">
        <v>1072270.1000000001</v>
      </c>
      <c r="H237" s="10">
        <v>1263221.1000000001</v>
      </c>
      <c r="I237" s="10">
        <v>824614.40000000002</v>
      </c>
      <c r="J237" s="10">
        <v>0</v>
      </c>
      <c r="K237" s="10">
        <v>0</v>
      </c>
      <c r="L237" s="10">
        <v>1795463.2</v>
      </c>
      <c r="M237" s="10">
        <v>941361.6</v>
      </c>
      <c r="N237" s="10">
        <v>0</v>
      </c>
      <c r="O237" s="10">
        <v>0</v>
      </c>
      <c r="P237" s="10">
        <v>0</v>
      </c>
      <c r="Q237" s="10">
        <v>8530487.0000000019</v>
      </c>
    </row>
    <row r="238" spans="1:17" x14ac:dyDescent="0.25">
      <c r="A238" s="9" t="s">
        <v>77</v>
      </c>
      <c r="B238" s="9" t="s">
        <v>78</v>
      </c>
      <c r="C238" s="9" t="s">
        <v>25</v>
      </c>
      <c r="D238" s="10">
        <v>3855970.26</v>
      </c>
      <c r="E238" s="10">
        <v>2841198.4</v>
      </c>
      <c r="F238" s="10">
        <v>2947275.74</v>
      </c>
      <c r="G238" s="10">
        <v>1065936.5900000001</v>
      </c>
      <c r="H238" s="10">
        <v>1794746.32</v>
      </c>
      <c r="I238" s="10">
        <v>752706.0199999999</v>
      </c>
      <c r="J238" s="10">
        <v>0</v>
      </c>
      <c r="K238" s="10">
        <v>0</v>
      </c>
      <c r="L238" s="10">
        <v>240034478</v>
      </c>
      <c r="M238" s="10">
        <v>90071037</v>
      </c>
      <c r="N238" s="10">
        <v>0</v>
      </c>
      <c r="O238" s="10">
        <v>0</v>
      </c>
      <c r="P238" s="10">
        <v>0</v>
      </c>
      <c r="Q238" s="10">
        <v>343363348.32999998</v>
      </c>
    </row>
    <row r="239" spans="1:17" x14ac:dyDescent="0.25">
      <c r="A239" s="9" t="s">
        <v>563</v>
      </c>
      <c r="B239" s="9" t="s">
        <v>564</v>
      </c>
      <c r="C239" s="9" t="s">
        <v>22</v>
      </c>
      <c r="D239" s="10">
        <v>846200.5</v>
      </c>
      <c r="E239" s="10">
        <v>832488.2</v>
      </c>
      <c r="F239" s="10">
        <v>954722.9</v>
      </c>
      <c r="G239" s="10">
        <v>1062756.1000000001</v>
      </c>
      <c r="H239" s="10">
        <v>1177468.5</v>
      </c>
      <c r="I239" s="10">
        <v>912571.8</v>
      </c>
      <c r="J239" s="10">
        <v>0</v>
      </c>
      <c r="K239" s="10">
        <v>0</v>
      </c>
      <c r="L239" s="10">
        <v>1692524.2</v>
      </c>
      <c r="M239" s="10">
        <v>832672</v>
      </c>
      <c r="N239" s="10">
        <v>0</v>
      </c>
      <c r="O239" s="10">
        <v>0</v>
      </c>
      <c r="P239" s="10">
        <v>0</v>
      </c>
      <c r="Q239" s="10">
        <v>8311404.2000000002</v>
      </c>
    </row>
    <row r="240" spans="1:17" x14ac:dyDescent="0.25">
      <c r="A240" s="11" t="s">
        <v>557</v>
      </c>
      <c r="B240" s="11" t="s">
        <v>558</v>
      </c>
      <c r="C240" s="11" t="s">
        <v>22</v>
      </c>
      <c r="D240" s="12">
        <v>930232.94</v>
      </c>
      <c r="E240" s="12">
        <v>854806.06</v>
      </c>
      <c r="F240" s="12">
        <v>897313.3</v>
      </c>
      <c r="G240" s="12">
        <v>1056072.1000000001</v>
      </c>
      <c r="H240" s="12">
        <v>1195571.6000000001</v>
      </c>
      <c r="I240" s="12">
        <v>903795.4</v>
      </c>
      <c r="J240" s="12">
        <v>0</v>
      </c>
      <c r="K240" s="12">
        <v>0</v>
      </c>
      <c r="L240" s="12">
        <v>1803378</v>
      </c>
      <c r="M240" s="12">
        <v>1023509.2</v>
      </c>
      <c r="N240" s="12">
        <v>0</v>
      </c>
      <c r="O240" s="12">
        <v>0</v>
      </c>
      <c r="P240" s="12">
        <v>0</v>
      </c>
      <c r="Q240" s="12">
        <v>8664678.5999999996</v>
      </c>
    </row>
    <row r="241" spans="1:17" x14ac:dyDescent="0.25">
      <c r="A241" s="9" t="s">
        <v>491</v>
      </c>
      <c r="B241" s="9" t="s">
        <v>492</v>
      </c>
      <c r="C241" s="9" t="s">
        <v>87</v>
      </c>
      <c r="D241" s="10">
        <v>871004.94</v>
      </c>
      <c r="E241" s="10">
        <v>888664.25</v>
      </c>
      <c r="F241" s="10">
        <v>620105.75</v>
      </c>
      <c r="G241" s="10">
        <v>1030428.44</v>
      </c>
      <c r="H241" s="10">
        <v>768349.25</v>
      </c>
      <c r="I241" s="10">
        <v>505798.7</v>
      </c>
      <c r="J241" s="10">
        <v>0</v>
      </c>
      <c r="K241" s="10">
        <v>0</v>
      </c>
      <c r="L241" s="10">
        <v>4122261</v>
      </c>
      <c r="M241" s="10">
        <v>2871328.2</v>
      </c>
      <c r="N241" s="10">
        <v>0</v>
      </c>
      <c r="O241" s="10">
        <v>0</v>
      </c>
      <c r="P241" s="10">
        <v>0</v>
      </c>
      <c r="Q241" s="10">
        <v>11677940.529999999</v>
      </c>
    </row>
    <row r="242" spans="1:17" x14ac:dyDescent="0.25">
      <c r="A242" s="9" t="s">
        <v>111</v>
      </c>
      <c r="B242" s="9" t="s">
        <v>112</v>
      </c>
      <c r="C242" s="9" t="s">
        <v>25</v>
      </c>
      <c r="D242" s="10">
        <v>1588061.14</v>
      </c>
      <c r="E242" s="10">
        <v>1114572.6200000001</v>
      </c>
      <c r="F242" s="10">
        <v>1365492.94</v>
      </c>
      <c r="G242" s="10">
        <v>1012963</v>
      </c>
      <c r="H242" s="10">
        <v>1175036.46</v>
      </c>
      <c r="I242" s="10">
        <v>709019.14</v>
      </c>
      <c r="J242" s="10">
        <v>0</v>
      </c>
      <c r="K242" s="10">
        <v>0</v>
      </c>
      <c r="L242" s="10">
        <v>99719844</v>
      </c>
      <c r="M242" s="10">
        <v>57881264</v>
      </c>
      <c r="N242" s="10">
        <v>0</v>
      </c>
      <c r="O242" s="10">
        <v>0</v>
      </c>
      <c r="P242" s="10">
        <v>0</v>
      </c>
      <c r="Q242" s="10">
        <v>164566253.30000001</v>
      </c>
    </row>
    <row r="243" spans="1:17" x14ac:dyDescent="0.25">
      <c r="A243" s="9" t="s">
        <v>555</v>
      </c>
      <c r="B243" s="9" t="s">
        <v>556</v>
      </c>
      <c r="C243" s="9" t="s">
        <v>22</v>
      </c>
      <c r="D243" s="10">
        <v>829880.75</v>
      </c>
      <c r="E243" s="10">
        <v>869955.7</v>
      </c>
      <c r="F243" s="10">
        <v>983252.94</v>
      </c>
      <c r="G243" s="10">
        <v>996219</v>
      </c>
      <c r="H243" s="10">
        <v>1234430.3999999999</v>
      </c>
      <c r="I243" s="10">
        <v>858829.94</v>
      </c>
      <c r="J243" s="10">
        <v>0</v>
      </c>
      <c r="K243" s="10">
        <v>0</v>
      </c>
      <c r="L243" s="10">
        <v>1886200.2</v>
      </c>
      <c r="M243" s="10">
        <v>1035891</v>
      </c>
      <c r="N243" s="10">
        <v>0</v>
      </c>
      <c r="O243" s="10">
        <v>0</v>
      </c>
      <c r="P243" s="10">
        <v>0</v>
      </c>
      <c r="Q243" s="10">
        <v>8694659.9299999997</v>
      </c>
    </row>
    <row r="244" spans="1:17" x14ac:dyDescent="0.25">
      <c r="A244" s="11" t="s">
        <v>561</v>
      </c>
      <c r="B244" s="11" t="s">
        <v>562</v>
      </c>
      <c r="C244" s="11" t="s">
        <v>22</v>
      </c>
      <c r="D244" s="12">
        <v>963937.1</v>
      </c>
      <c r="E244" s="12">
        <v>851738.1</v>
      </c>
      <c r="F244" s="12">
        <v>894552.2</v>
      </c>
      <c r="G244" s="12">
        <v>981267.5</v>
      </c>
      <c r="H244" s="12">
        <v>1162966.5</v>
      </c>
      <c r="I244" s="12">
        <v>811731.5</v>
      </c>
      <c r="J244" s="12">
        <v>0</v>
      </c>
      <c r="K244" s="12">
        <v>0</v>
      </c>
      <c r="L244" s="12">
        <v>1781320</v>
      </c>
      <c r="M244" s="12">
        <v>953089.5</v>
      </c>
      <c r="N244" s="12">
        <v>0</v>
      </c>
      <c r="O244" s="12">
        <v>0</v>
      </c>
      <c r="P244" s="12">
        <v>0</v>
      </c>
      <c r="Q244" s="12">
        <v>8400602.4000000004</v>
      </c>
    </row>
    <row r="245" spans="1:17" x14ac:dyDescent="0.25">
      <c r="A245" s="11" t="s">
        <v>497</v>
      </c>
      <c r="B245" s="11" t="s">
        <v>498</v>
      </c>
      <c r="C245" s="11" t="s">
        <v>22</v>
      </c>
      <c r="D245" s="12">
        <v>1821193.6</v>
      </c>
      <c r="E245" s="12">
        <v>1536144</v>
      </c>
      <c r="F245" s="12">
        <v>1654722.2</v>
      </c>
      <c r="G245" s="12">
        <v>966146</v>
      </c>
      <c r="H245" s="12">
        <v>1299463.2</v>
      </c>
      <c r="I245" s="12">
        <v>633393.93999999994</v>
      </c>
      <c r="J245" s="12">
        <v>0</v>
      </c>
      <c r="K245" s="12">
        <v>0</v>
      </c>
      <c r="L245" s="12">
        <v>1841557.9</v>
      </c>
      <c r="M245" s="12">
        <v>1665887.4</v>
      </c>
      <c r="N245" s="12">
        <v>0</v>
      </c>
      <c r="O245" s="12">
        <v>0</v>
      </c>
      <c r="P245" s="12">
        <v>0</v>
      </c>
      <c r="Q245" s="12">
        <v>11418508.24</v>
      </c>
    </row>
    <row r="246" spans="1:17" x14ac:dyDescent="0.25">
      <c r="A246" s="11" t="s">
        <v>565</v>
      </c>
      <c r="B246" s="11" t="s">
        <v>566</v>
      </c>
      <c r="C246" s="11" t="s">
        <v>19</v>
      </c>
      <c r="D246" s="12">
        <v>942023.8</v>
      </c>
      <c r="E246" s="12">
        <v>864421.8</v>
      </c>
      <c r="F246" s="12">
        <v>912939.06</v>
      </c>
      <c r="G246" s="12">
        <v>961357.3</v>
      </c>
      <c r="H246" s="12">
        <v>580536.75</v>
      </c>
      <c r="I246" s="12">
        <v>892229</v>
      </c>
      <c r="J246" s="12">
        <v>0</v>
      </c>
      <c r="K246" s="12">
        <v>0</v>
      </c>
      <c r="L246" s="12">
        <v>2123115.2000000002</v>
      </c>
      <c r="M246" s="12">
        <v>1002824.06</v>
      </c>
      <c r="N246" s="12">
        <v>0</v>
      </c>
      <c r="O246" s="12">
        <v>0</v>
      </c>
      <c r="P246" s="12">
        <v>0</v>
      </c>
      <c r="Q246" s="12">
        <v>8279446.9700000007</v>
      </c>
    </row>
    <row r="247" spans="1:17" x14ac:dyDescent="0.25">
      <c r="A247" s="9" t="s">
        <v>147</v>
      </c>
      <c r="B247" s="9" t="s">
        <v>148</v>
      </c>
      <c r="C247" s="9" t="s">
        <v>41</v>
      </c>
      <c r="D247" s="10">
        <v>962920.06</v>
      </c>
      <c r="E247" s="10">
        <v>907363.9</v>
      </c>
      <c r="F247" s="10">
        <v>448355.53</v>
      </c>
      <c r="G247" s="10">
        <v>946600.1</v>
      </c>
      <c r="H247" s="10">
        <v>1075001.1000000001</v>
      </c>
      <c r="I247" s="10">
        <v>664332.43999999994</v>
      </c>
      <c r="J247" s="10">
        <v>0</v>
      </c>
      <c r="K247" s="10">
        <v>0</v>
      </c>
      <c r="L247" s="10">
        <v>56782944</v>
      </c>
      <c r="M247" s="10">
        <v>38424950</v>
      </c>
      <c r="N247" s="10">
        <v>0</v>
      </c>
      <c r="O247" s="10">
        <v>0</v>
      </c>
      <c r="P247" s="10">
        <v>0</v>
      </c>
      <c r="Q247" s="10">
        <v>100212467.13</v>
      </c>
    </row>
    <row r="248" spans="1:17" x14ac:dyDescent="0.25">
      <c r="A248" s="9" t="s">
        <v>551</v>
      </c>
      <c r="B248" s="9" t="s">
        <v>552</v>
      </c>
      <c r="C248" s="9" t="s">
        <v>22</v>
      </c>
      <c r="D248" s="10">
        <v>627112.1</v>
      </c>
      <c r="E248" s="10">
        <v>617616.5</v>
      </c>
      <c r="F248" s="10">
        <v>650498.1</v>
      </c>
      <c r="G248" s="10">
        <v>945062.6</v>
      </c>
      <c r="H248" s="10">
        <v>831907.7</v>
      </c>
      <c r="I248" s="10">
        <v>651904.5</v>
      </c>
      <c r="J248" s="10">
        <v>0</v>
      </c>
      <c r="K248" s="10">
        <v>0</v>
      </c>
      <c r="L248" s="10">
        <v>2408435.2000000002</v>
      </c>
      <c r="M248" s="10">
        <v>2186644.7999999998</v>
      </c>
      <c r="N248" s="10">
        <v>0</v>
      </c>
      <c r="O248" s="10">
        <v>0</v>
      </c>
      <c r="P248" s="10">
        <v>0</v>
      </c>
      <c r="Q248" s="10">
        <v>8919181.5</v>
      </c>
    </row>
    <row r="249" spans="1:17" x14ac:dyDescent="0.25">
      <c r="A249" s="11" t="s">
        <v>473</v>
      </c>
      <c r="B249" s="11" t="s">
        <v>474</v>
      </c>
      <c r="C249" s="11" t="s">
        <v>87</v>
      </c>
      <c r="D249" s="12">
        <v>2425661.2000000002</v>
      </c>
      <c r="E249" s="12">
        <v>2108773.7999999998</v>
      </c>
      <c r="F249" s="12">
        <v>1913094.5</v>
      </c>
      <c r="G249" s="12">
        <v>942659.94</v>
      </c>
      <c r="H249" s="12">
        <v>1183329.8999999999</v>
      </c>
      <c r="I249" s="12">
        <v>940378.06</v>
      </c>
      <c r="J249" s="12">
        <v>0</v>
      </c>
      <c r="K249" s="12">
        <v>0</v>
      </c>
      <c r="L249" s="12">
        <v>1181253.8999999999</v>
      </c>
      <c r="M249" s="12">
        <v>1981740.2</v>
      </c>
      <c r="N249" s="12">
        <v>0</v>
      </c>
      <c r="O249" s="12">
        <v>0</v>
      </c>
      <c r="P249" s="12">
        <v>0</v>
      </c>
      <c r="Q249" s="12">
        <v>12676891.5</v>
      </c>
    </row>
    <row r="250" spans="1:17" x14ac:dyDescent="0.25">
      <c r="A250" s="11" t="s">
        <v>525</v>
      </c>
      <c r="B250" s="11" t="s">
        <v>526</v>
      </c>
      <c r="C250" s="11" t="s">
        <v>41</v>
      </c>
      <c r="D250" s="12">
        <v>785979.5</v>
      </c>
      <c r="E250" s="12">
        <v>803147.56</v>
      </c>
      <c r="F250" s="12">
        <v>1116108.8</v>
      </c>
      <c r="G250" s="12">
        <v>906325.4</v>
      </c>
      <c r="H250" s="12">
        <v>1036029.7</v>
      </c>
      <c r="I250" s="12">
        <v>552311.19999999995</v>
      </c>
      <c r="J250" s="12">
        <v>0</v>
      </c>
      <c r="K250" s="12">
        <v>0</v>
      </c>
      <c r="L250" s="12">
        <v>4004414.8</v>
      </c>
      <c r="M250" s="12">
        <v>864141.5</v>
      </c>
      <c r="N250" s="12">
        <v>0</v>
      </c>
      <c r="O250" s="12">
        <v>0</v>
      </c>
      <c r="P250" s="12">
        <v>0</v>
      </c>
      <c r="Q250" s="12">
        <v>10068458.460000001</v>
      </c>
    </row>
    <row r="251" spans="1:17" x14ac:dyDescent="0.25">
      <c r="A251" s="9" t="s">
        <v>207</v>
      </c>
      <c r="B251" s="9" t="s">
        <v>208</v>
      </c>
      <c r="C251" s="9" t="s">
        <v>41</v>
      </c>
      <c r="D251" s="10">
        <v>633458</v>
      </c>
      <c r="E251" s="10">
        <v>643819.19999999995</v>
      </c>
      <c r="F251" s="10">
        <v>445754.72</v>
      </c>
      <c r="G251" s="10">
        <v>860680.56</v>
      </c>
      <c r="H251" s="10">
        <v>580424.80000000005</v>
      </c>
      <c r="I251" s="10">
        <v>326351.09999999998</v>
      </c>
      <c r="J251" s="10">
        <v>0</v>
      </c>
      <c r="K251" s="10">
        <v>0</v>
      </c>
      <c r="L251" s="10">
        <v>49379990</v>
      </c>
      <c r="M251" s="10">
        <v>3808066</v>
      </c>
      <c r="N251" s="10">
        <v>0</v>
      </c>
      <c r="O251" s="10">
        <v>0</v>
      </c>
      <c r="P251" s="10">
        <v>0</v>
      </c>
      <c r="Q251" s="10">
        <v>56678544.380000003</v>
      </c>
    </row>
    <row r="252" spans="1:17" x14ac:dyDescent="0.25">
      <c r="A252" s="9" t="s">
        <v>395</v>
      </c>
      <c r="B252" s="9" t="s">
        <v>396</v>
      </c>
      <c r="C252" s="9" t="s">
        <v>41</v>
      </c>
      <c r="D252" s="10">
        <v>2325704</v>
      </c>
      <c r="E252" s="10">
        <v>2067360.8</v>
      </c>
      <c r="F252" s="10">
        <v>2510062.7999999998</v>
      </c>
      <c r="G252" s="10">
        <v>840864.06</v>
      </c>
      <c r="H252" s="10">
        <v>1537015.2</v>
      </c>
      <c r="I252" s="10">
        <v>818190.6</v>
      </c>
      <c r="J252" s="10">
        <v>0</v>
      </c>
      <c r="K252" s="10">
        <v>0</v>
      </c>
      <c r="L252" s="10">
        <v>4035788.5</v>
      </c>
      <c r="M252" s="10">
        <v>3697263.8</v>
      </c>
      <c r="N252" s="10">
        <v>0</v>
      </c>
      <c r="O252" s="10">
        <v>0</v>
      </c>
      <c r="P252" s="10">
        <v>0</v>
      </c>
      <c r="Q252" s="10">
        <v>17832249.760000002</v>
      </c>
    </row>
    <row r="253" spans="1:17" x14ac:dyDescent="0.25">
      <c r="A253" s="11" t="s">
        <v>309</v>
      </c>
      <c r="B253" s="11" t="s">
        <v>310</v>
      </c>
      <c r="C253" s="11" t="s">
        <v>22</v>
      </c>
      <c r="D253" s="12">
        <v>3113735.5</v>
      </c>
      <c r="E253" s="12">
        <v>1797434.9</v>
      </c>
      <c r="F253" s="12">
        <v>2121390.2000000002</v>
      </c>
      <c r="G253" s="12">
        <v>813807.25</v>
      </c>
      <c r="H253" s="12">
        <v>1561101.5</v>
      </c>
      <c r="I253" s="12">
        <v>371282.34</v>
      </c>
      <c r="J253" s="12">
        <v>0</v>
      </c>
      <c r="K253" s="12">
        <v>0</v>
      </c>
      <c r="L253" s="12">
        <v>16723478</v>
      </c>
      <c r="M253" s="12">
        <v>4422425.5</v>
      </c>
      <c r="N253" s="12">
        <v>0</v>
      </c>
      <c r="O253" s="12">
        <v>0</v>
      </c>
      <c r="P253" s="12">
        <v>0</v>
      </c>
      <c r="Q253" s="12">
        <v>30924655.190000001</v>
      </c>
    </row>
    <row r="254" spans="1:17" x14ac:dyDescent="0.25">
      <c r="A254" s="11" t="s">
        <v>577</v>
      </c>
      <c r="B254" s="11" t="s">
        <v>578</v>
      </c>
      <c r="C254" s="11" t="s">
        <v>87</v>
      </c>
      <c r="D254" s="12">
        <v>773888.2</v>
      </c>
      <c r="E254" s="12">
        <v>1082946.8</v>
      </c>
      <c r="F254" s="12">
        <v>977757.2</v>
      </c>
      <c r="G254" s="12">
        <v>771385</v>
      </c>
      <c r="H254" s="12">
        <v>826609.94</v>
      </c>
      <c r="I254" s="12">
        <v>738159.4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5170746.540000001</v>
      </c>
    </row>
    <row r="255" spans="1:17" x14ac:dyDescent="0.25">
      <c r="A255" s="9" t="s">
        <v>579</v>
      </c>
      <c r="B255" s="9" t="s">
        <v>580</v>
      </c>
      <c r="C255" s="9" t="s">
        <v>19</v>
      </c>
      <c r="D255" s="10">
        <v>645879.75</v>
      </c>
      <c r="E255" s="10">
        <v>778664.5</v>
      </c>
      <c r="F255" s="10">
        <v>758420.8</v>
      </c>
      <c r="G255" s="10">
        <v>707654</v>
      </c>
      <c r="H255" s="10">
        <v>702797.56</v>
      </c>
      <c r="I255" s="10">
        <v>531330.4</v>
      </c>
      <c r="J255" s="10">
        <v>0</v>
      </c>
      <c r="K255" s="10">
        <v>0</v>
      </c>
      <c r="L255" s="10">
        <v>880091.75</v>
      </c>
      <c r="M255" s="10">
        <v>0</v>
      </c>
      <c r="N255" s="10">
        <v>0</v>
      </c>
      <c r="O255" s="10">
        <v>0</v>
      </c>
      <c r="P255" s="10">
        <v>0</v>
      </c>
      <c r="Q255" s="10">
        <v>5004838.76</v>
      </c>
    </row>
    <row r="256" spans="1:17" x14ac:dyDescent="0.25">
      <c r="A256" s="11" t="s">
        <v>229</v>
      </c>
      <c r="B256" s="11" t="s">
        <v>230</v>
      </c>
      <c r="C256" s="11" t="s">
        <v>41</v>
      </c>
      <c r="D256" s="12">
        <v>549565.25</v>
      </c>
      <c r="E256" s="12">
        <v>573574.25</v>
      </c>
      <c r="F256" s="12">
        <v>369367.7</v>
      </c>
      <c r="G256" s="12">
        <v>706386.56</v>
      </c>
      <c r="H256" s="12">
        <v>483037.12</v>
      </c>
      <c r="I256" s="12">
        <v>286237.2</v>
      </c>
      <c r="J256" s="12">
        <v>0</v>
      </c>
      <c r="K256" s="12">
        <v>0</v>
      </c>
      <c r="L256" s="12">
        <v>44485532</v>
      </c>
      <c r="M256" s="12">
        <v>3308259.5</v>
      </c>
      <c r="N256" s="12">
        <v>0</v>
      </c>
      <c r="O256" s="12">
        <v>0</v>
      </c>
      <c r="P256" s="12">
        <v>0</v>
      </c>
      <c r="Q256" s="12">
        <v>50761959.579999998</v>
      </c>
    </row>
    <row r="257" spans="1:17" x14ac:dyDescent="0.25">
      <c r="A257" s="9" t="s">
        <v>191</v>
      </c>
      <c r="B257" s="9" t="s">
        <v>192</v>
      </c>
      <c r="C257" s="9" t="s">
        <v>25</v>
      </c>
      <c r="D257" s="10">
        <v>391698.09</v>
      </c>
      <c r="E257" s="10">
        <v>502039.39</v>
      </c>
      <c r="F257" s="10">
        <v>384300.55</v>
      </c>
      <c r="G257" s="10">
        <v>679295.65</v>
      </c>
      <c r="H257" s="10">
        <v>390339.72</v>
      </c>
      <c r="I257" s="10">
        <v>443245.97</v>
      </c>
      <c r="J257" s="10">
        <v>0</v>
      </c>
      <c r="K257" s="10">
        <v>0</v>
      </c>
      <c r="L257" s="10">
        <v>32824259.5</v>
      </c>
      <c r="M257" s="10">
        <v>32291403.5</v>
      </c>
      <c r="N257" s="10">
        <v>0</v>
      </c>
      <c r="O257" s="10">
        <v>0</v>
      </c>
      <c r="P257" s="10">
        <v>0</v>
      </c>
      <c r="Q257" s="10">
        <v>67906582.370000005</v>
      </c>
    </row>
    <row r="258" spans="1:17" x14ac:dyDescent="0.25">
      <c r="A258" s="11" t="s">
        <v>529</v>
      </c>
      <c r="B258" s="11" t="s">
        <v>530</v>
      </c>
      <c r="C258" s="11" t="s">
        <v>19</v>
      </c>
      <c r="D258" s="12">
        <v>1862314.5</v>
      </c>
      <c r="E258" s="12">
        <v>1369772.9</v>
      </c>
      <c r="F258" s="12">
        <v>1569159.6</v>
      </c>
      <c r="G258" s="12">
        <v>635268.9</v>
      </c>
      <c r="H258" s="12">
        <v>763501.4</v>
      </c>
      <c r="I258" s="12">
        <v>447735.66</v>
      </c>
      <c r="J258" s="12">
        <v>0</v>
      </c>
      <c r="K258" s="12">
        <v>0</v>
      </c>
      <c r="L258" s="12">
        <v>2040571.9</v>
      </c>
      <c r="M258" s="12">
        <v>1300841.5</v>
      </c>
      <c r="N258" s="12">
        <v>0</v>
      </c>
      <c r="O258" s="12">
        <v>0</v>
      </c>
      <c r="P258" s="12">
        <v>0</v>
      </c>
      <c r="Q258" s="12">
        <v>9989166.3600000013</v>
      </c>
    </row>
    <row r="259" spans="1:17" x14ac:dyDescent="0.25">
      <c r="A259" s="11" t="s">
        <v>325</v>
      </c>
      <c r="B259" s="11" t="s">
        <v>326</v>
      </c>
      <c r="C259" s="11" t="s">
        <v>19</v>
      </c>
      <c r="D259" s="12">
        <v>1350641</v>
      </c>
      <c r="E259" s="12">
        <v>719093.6</v>
      </c>
      <c r="F259" s="12">
        <v>991302.06</v>
      </c>
      <c r="G259" s="12">
        <v>617372.80000000005</v>
      </c>
      <c r="H259" s="12">
        <v>651762.4</v>
      </c>
      <c r="I259" s="12">
        <v>271392.59999999998</v>
      </c>
      <c r="J259" s="12">
        <v>0</v>
      </c>
      <c r="K259" s="12">
        <v>0</v>
      </c>
      <c r="L259" s="12">
        <v>10782603</v>
      </c>
      <c r="M259" s="12">
        <v>12296137</v>
      </c>
      <c r="N259" s="12">
        <v>0</v>
      </c>
      <c r="O259" s="12">
        <v>0</v>
      </c>
      <c r="P259" s="12">
        <v>0</v>
      </c>
      <c r="Q259" s="12">
        <v>27680304.460000001</v>
      </c>
    </row>
    <row r="260" spans="1:17" x14ac:dyDescent="0.25">
      <c r="A260" s="11" t="s">
        <v>425</v>
      </c>
      <c r="B260" s="11" t="s">
        <v>426</v>
      </c>
      <c r="C260" s="11" t="s">
        <v>19</v>
      </c>
      <c r="D260" s="12">
        <v>2277762.2000000002</v>
      </c>
      <c r="E260" s="12">
        <v>1860472.2</v>
      </c>
      <c r="F260" s="12">
        <v>450803.5</v>
      </c>
      <c r="G260" s="12">
        <v>551195.19999999995</v>
      </c>
      <c r="H260" s="12">
        <v>1327688.8999999999</v>
      </c>
      <c r="I260" s="12">
        <v>852154.44</v>
      </c>
      <c r="J260" s="12">
        <v>0</v>
      </c>
      <c r="K260" s="12">
        <v>0</v>
      </c>
      <c r="L260" s="12">
        <v>3824028.5</v>
      </c>
      <c r="M260" s="12">
        <v>4295779</v>
      </c>
      <c r="N260" s="12">
        <v>0</v>
      </c>
      <c r="O260" s="12">
        <v>0</v>
      </c>
      <c r="P260" s="12">
        <v>0</v>
      </c>
      <c r="Q260" s="12">
        <v>15439883.939999999</v>
      </c>
    </row>
    <row r="261" spans="1:17" x14ac:dyDescent="0.25">
      <c r="A261" s="11" t="s">
        <v>221</v>
      </c>
      <c r="B261" s="11" t="s">
        <v>222</v>
      </c>
      <c r="C261" s="11" t="s">
        <v>41</v>
      </c>
      <c r="D261" s="12">
        <v>1348699.4</v>
      </c>
      <c r="E261" s="12">
        <v>1018135.2</v>
      </c>
      <c r="F261" s="12">
        <v>1121029.3999999999</v>
      </c>
      <c r="G261" s="12">
        <v>424559.97</v>
      </c>
      <c r="H261" s="12">
        <v>631495.30000000005</v>
      </c>
      <c r="I261" s="12">
        <v>281029.15999999997</v>
      </c>
      <c r="J261" s="12">
        <v>0</v>
      </c>
      <c r="K261" s="12">
        <v>0</v>
      </c>
      <c r="L261" s="12">
        <v>36107276</v>
      </c>
      <c r="M261" s="12">
        <v>11957961</v>
      </c>
      <c r="N261" s="12">
        <v>0</v>
      </c>
      <c r="O261" s="12">
        <v>0</v>
      </c>
      <c r="P261" s="12">
        <v>0</v>
      </c>
      <c r="Q261" s="12">
        <v>52890185.43</v>
      </c>
    </row>
    <row r="262" spans="1:17" x14ac:dyDescent="0.25">
      <c r="A262" s="9" t="s">
        <v>531</v>
      </c>
      <c r="B262" s="9" t="s">
        <v>532</v>
      </c>
      <c r="C262" s="9" t="s">
        <v>87</v>
      </c>
      <c r="D262" s="10">
        <v>456663.9</v>
      </c>
      <c r="E262" s="10">
        <v>427335.56</v>
      </c>
      <c r="F262" s="10">
        <v>311260.40000000002</v>
      </c>
      <c r="G262" s="10">
        <v>392218.88</v>
      </c>
      <c r="H262" s="10">
        <v>270306.40000000002</v>
      </c>
      <c r="I262" s="10">
        <v>148033.03</v>
      </c>
      <c r="J262" s="10">
        <v>0</v>
      </c>
      <c r="K262" s="10">
        <v>0</v>
      </c>
      <c r="L262" s="10">
        <v>6492537</v>
      </c>
      <c r="M262" s="10">
        <v>1479115</v>
      </c>
      <c r="N262" s="10">
        <v>0</v>
      </c>
      <c r="O262" s="10">
        <v>0</v>
      </c>
      <c r="P262" s="10">
        <v>0</v>
      </c>
      <c r="Q262" s="10">
        <v>9977470.1699999999</v>
      </c>
    </row>
    <row r="263" spans="1:17" x14ac:dyDescent="0.25">
      <c r="A263" s="9" t="s">
        <v>355</v>
      </c>
      <c r="B263" s="9" t="s">
        <v>356</v>
      </c>
      <c r="C263" s="9" t="s">
        <v>87</v>
      </c>
      <c r="D263" s="10">
        <v>291884.56</v>
      </c>
      <c r="E263" s="10">
        <v>305350.28000000003</v>
      </c>
      <c r="F263" s="10">
        <v>839566.1</v>
      </c>
      <c r="G263" s="10">
        <v>330035.5</v>
      </c>
      <c r="H263" s="10">
        <v>379401.53</v>
      </c>
      <c r="I263" s="10">
        <v>452930.38</v>
      </c>
      <c r="J263" s="10">
        <v>0</v>
      </c>
      <c r="K263" s="10">
        <v>0</v>
      </c>
      <c r="L263" s="10">
        <v>15159676</v>
      </c>
      <c r="M263" s="10">
        <v>5211686</v>
      </c>
      <c r="N263" s="10">
        <v>0</v>
      </c>
      <c r="O263" s="10">
        <v>0</v>
      </c>
      <c r="P263" s="10">
        <v>0</v>
      </c>
      <c r="Q263" s="10">
        <v>22970530.350000001</v>
      </c>
    </row>
    <row r="264" spans="1:17" x14ac:dyDescent="0.25">
      <c r="A264" s="9" t="s">
        <v>471</v>
      </c>
      <c r="B264" s="9" t="s">
        <v>472</v>
      </c>
      <c r="C264" s="9" t="s">
        <v>22</v>
      </c>
      <c r="D264" s="10">
        <v>339927.2</v>
      </c>
      <c r="E264" s="10">
        <v>400951.75</v>
      </c>
      <c r="F264" s="10">
        <v>222727.53</v>
      </c>
      <c r="G264" s="10">
        <v>329344.25</v>
      </c>
      <c r="H264" s="10">
        <v>321776</v>
      </c>
      <c r="I264" s="10">
        <v>146477.07999999999</v>
      </c>
      <c r="J264" s="10">
        <v>0</v>
      </c>
      <c r="K264" s="10">
        <v>0</v>
      </c>
      <c r="L264" s="10">
        <v>8077103.5</v>
      </c>
      <c r="M264" s="10">
        <v>2945461.2</v>
      </c>
      <c r="N264" s="10">
        <v>0</v>
      </c>
      <c r="O264" s="10">
        <v>0</v>
      </c>
      <c r="P264" s="10">
        <v>0</v>
      </c>
      <c r="Q264" s="10">
        <v>12783768.51</v>
      </c>
    </row>
    <row r="265" spans="1:17" x14ac:dyDescent="0.25">
      <c r="A265" s="9" t="s">
        <v>283</v>
      </c>
      <c r="B265" s="9" t="s">
        <v>284</v>
      </c>
      <c r="C265" s="9" t="s">
        <v>41</v>
      </c>
      <c r="D265" s="10">
        <v>221774.81</v>
      </c>
      <c r="E265" s="10">
        <v>200288.4</v>
      </c>
      <c r="F265" s="10">
        <v>347662.2</v>
      </c>
      <c r="G265" s="10">
        <v>327787.12</v>
      </c>
      <c r="H265" s="10">
        <v>275908.75</v>
      </c>
      <c r="I265" s="10">
        <v>200535.1</v>
      </c>
      <c r="J265" s="10">
        <v>0</v>
      </c>
      <c r="K265" s="10">
        <v>0</v>
      </c>
      <c r="L265" s="10">
        <v>25380944</v>
      </c>
      <c r="M265" s="10">
        <v>10039042</v>
      </c>
      <c r="N265" s="10">
        <v>0</v>
      </c>
      <c r="O265" s="10">
        <v>0</v>
      </c>
      <c r="P265" s="10">
        <v>0</v>
      </c>
      <c r="Q265" s="10">
        <v>36993942.380000003</v>
      </c>
    </row>
    <row r="266" spans="1:17" x14ac:dyDescent="0.25">
      <c r="A266" s="11" t="s">
        <v>253</v>
      </c>
      <c r="B266" s="11" t="s">
        <v>254</v>
      </c>
      <c r="C266" s="11" t="s">
        <v>34</v>
      </c>
      <c r="D266" s="12">
        <v>82714.490000000005</v>
      </c>
      <c r="E266" s="12">
        <v>0</v>
      </c>
      <c r="F266" s="12">
        <v>154043.435</v>
      </c>
      <c r="G266" s="12">
        <v>288196.55</v>
      </c>
      <c r="H266" s="12">
        <v>379364.2</v>
      </c>
      <c r="I266" s="12">
        <v>81755</v>
      </c>
      <c r="J266" s="12">
        <v>0</v>
      </c>
      <c r="K266" s="12">
        <v>0</v>
      </c>
      <c r="L266" s="12">
        <v>22989584</v>
      </c>
      <c r="M266" s="12">
        <v>21924898</v>
      </c>
      <c r="N266" s="12">
        <v>0</v>
      </c>
      <c r="O266" s="12">
        <v>0</v>
      </c>
      <c r="P266" s="12">
        <v>0</v>
      </c>
      <c r="Q266" s="12">
        <v>45900555.674999997</v>
      </c>
    </row>
    <row r="267" spans="1:17" x14ac:dyDescent="0.25">
      <c r="A267" s="9" t="s">
        <v>275</v>
      </c>
      <c r="B267" s="9" t="s">
        <v>276</v>
      </c>
      <c r="C267" s="9" t="s">
        <v>41</v>
      </c>
      <c r="D267" s="10">
        <v>156871.79999999999</v>
      </c>
      <c r="E267" s="10">
        <v>0</v>
      </c>
      <c r="F267" s="10">
        <v>221897.72</v>
      </c>
      <c r="G267" s="10">
        <v>286036.65999999997</v>
      </c>
      <c r="H267" s="10">
        <v>345135.38</v>
      </c>
      <c r="I267" s="10">
        <v>196517.78</v>
      </c>
      <c r="J267" s="10">
        <v>0</v>
      </c>
      <c r="K267" s="10">
        <v>0</v>
      </c>
      <c r="L267" s="10">
        <v>19683294</v>
      </c>
      <c r="M267" s="10">
        <v>17694072</v>
      </c>
      <c r="N267" s="10">
        <v>0</v>
      </c>
      <c r="O267" s="10">
        <v>0</v>
      </c>
      <c r="P267" s="10">
        <v>0</v>
      </c>
      <c r="Q267" s="10">
        <v>38583825.340000004</v>
      </c>
    </row>
    <row r="268" spans="1:17" x14ac:dyDescent="0.25">
      <c r="A268" s="9" t="s">
        <v>135</v>
      </c>
      <c r="B268" s="9" t="s">
        <v>136</v>
      </c>
      <c r="C268" s="9" t="s">
        <v>19</v>
      </c>
      <c r="D268" s="10">
        <v>1009642.7</v>
      </c>
      <c r="E268" s="10">
        <v>709014</v>
      </c>
      <c r="F268" s="10">
        <v>759662.06</v>
      </c>
      <c r="G268" s="10">
        <v>283096.5</v>
      </c>
      <c r="H268" s="10">
        <v>479698.7</v>
      </c>
      <c r="I268" s="10">
        <v>179743.35999999999</v>
      </c>
      <c r="J268" s="10">
        <v>0</v>
      </c>
      <c r="K268" s="10">
        <v>0</v>
      </c>
      <c r="L268" s="10">
        <v>92053656</v>
      </c>
      <c r="M268" s="10">
        <v>32335490</v>
      </c>
      <c r="N268" s="10">
        <v>0</v>
      </c>
      <c r="O268" s="10">
        <v>0</v>
      </c>
      <c r="P268" s="10">
        <v>0</v>
      </c>
      <c r="Q268" s="10">
        <v>127810003.31999999</v>
      </c>
    </row>
    <row r="269" spans="1:17" x14ac:dyDescent="0.25">
      <c r="A269" s="11" t="s">
        <v>449</v>
      </c>
      <c r="B269" s="11" t="s">
        <v>450</v>
      </c>
      <c r="C269" s="11" t="s">
        <v>87</v>
      </c>
      <c r="D269" s="12">
        <v>187843.86</v>
      </c>
      <c r="E269" s="12">
        <v>142699.06</v>
      </c>
      <c r="F269" s="12">
        <v>369634.28</v>
      </c>
      <c r="G269" s="12">
        <v>253385.05</v>
      </c>
      <c r="H269" s="12">
        <v>234457.03</v>
      </c>
      <c r="I269" s="12">
        <v>225563.61</v>
      </c>
      <c r="J269" s="12">
        <v>0</v>
      </c>
      <c r="K269" s="12">
        <v>0</v>
      </c>
      <c r="L269" s="12">
        <v>9351550</v>
      </c>
      <c r="M269" s="12">
        <v>3121544</v>
      </c>
      <c r="N269" s="12">
        <v>0</v>
      </c>
      <c r="O269" s="12">
        <v>0</v>
      </c>
      <c r="P269" s="12">
        <v>0</v>
      </c>
      <c r="Q269" s="12">
        <v>13886676.890000001</v>
      </c>
    </row>
    <row r="270" spans="1:17" x14ac:dyDescent="0.25">
      <c r="A270" s="9" t="s">
        <v>467</v>
      </c>
      <c r="B270" s="9" t="s">
        <v>468</v>
      </c>
      <c r="C270" s="9" t="s">
        <v>87</v>
      </c>
      <c r="D270" s="10">
        <v>978723.4</v>
      </c>
      <c r="E270" s="10">
        <v>611244.9</v>
      </c>
      <c r="F270" s="10">
        <v>512990.88</v>
      </c>
      <c r="G270" s="10">
        <v>231436.53</v>
      </c>
      <c r="H270" s="10">
        <v>252396.97</v>
      </c>
      <c r="I270" s="10">
        <v>90712.554999999993</v>
      </c>
      <c r="J270" s="10">
        <v>0</v>
      </c>
      <c r="K270" s="10">
        <v>0</v>
      </c>
      <c r="L270" s="10">
        <v>5485838</v>
      </c>
      <c r="M270" s="10">
        <v>4794818</v>
      </c>
      <c r="N270" s="10">
        <v>0</v>
      </c>
      <c r="O270" s="10">
        <v>0</v>
      </c>
      <c r="P270" s="10">
        <v>0</v>
      </c>
      <c r="Q270" s="10">
        <v>12958161.234999999</v>
      </c>
    </row>
    <row r="271" spans="1:17" x14ac:dyDescent="0.25">
      <c r="A271" s="9" t="s">
        <v>487</v>
      </c>
      <c r="B271" s="9" t="s">
        <v>488</v>
      </c>
      <c r="C271" s="9" t="s">
        <v>87</v>
      </c>
      <c r="D271" s="10">
        <v>264762.90000000002</v>
      </c>
      <c r="E271" s="10">
        <v>237362.38</v>
      </c>
      <c r="F271" s="10">
        <v>146993.70000000001</v>
      </c>
      <c r="G271" s="10">
        <v>145969.88</v>
      </c>
      <c r="H271" s="10">
        <v>200890.02</v>
      </c>
      <c r="I271" s="10">
        <v>187768</v>
      </c>
      <c r="J271" s="10">
        <v>0</v>
      </c>
      <c r="K271" s="10">
        <v>0</v>
      </c>
      <c r="L271" s="10">
        <v>6249746.5</v>
      </c>
      <c r="M271" s="10">
        <v>4311964.5</v>
      </c>
      <c r="N271" s="10">
        <v>0</v>
      </c>
      <c r="O271" s="10">
        <v>0</v>
      </c>
      <c r="P271" s="10">
        <v>0</v>
      </c>
      <c r="Q271" s="10">
        <v>11745457.880000001</v>
      </c>
    </row>
    <row r="272" spans="1:17" x14ac:dyDescent="0.25">
      <c r="A272" s="11" t="s">
        <v>437</v>
      </c>
      <c r="B272" s="11" t="s">
        <v>438</v>
      </c>
      <c r="C272" s="11" t="s">
        <v>87</v>
      </c>
      <c r="D272" s="12">
        <v>500558.44</v>
      </c>
      <c r="E272" s="12">
        <v>343447.66</v>
      </c>
      <c r="F272" s="12">
        <v>335720.44</v>
      </c>
      <c r="G272" s="12">
        <v>106947.69</v>
      </c>
      <c r="H272" s="12">
        <v>254142.17</v>
      </c>
      <c r="I272" s="12">
        <v>53205.03</v>
      </c>
      <c r="J272" s="12">
        <v>0</v>
      </c>
      <c r="K272" s="12">
        <v>0</v>
      </c>
      <c r="L272" s="12">
        <v>7763430</v>
      </c>
      <c r="M272" s="12">
        <v>5572251</v>
      </c>
      <c r="N272" s="12">
        <v>0</v>
      </c>
      <c r="O272" s="12">
        <v>0</v>
      </c>
      <c r="P272" s="12">
        <v>0</v>
      </c>
      <c r="Q272" s="12">
        <v>14929702.43</v>
      </c>
    </row>
    <row r="273" spans="1:17" x14ac:dyDescent="0.25">
      <c r="A273" s="9" t="s">
        <v>495</v>
      </c>
      <c r="B273" s="9" t="s">
        <v>496</v>
      </c>
      <c r="C273" s="9" t="s">
        <v>22</v>
      </c>
      <c r="D273" s="10">
        <v>229835.75</v>
      </c>
      <c r="E273" s="10">
        <v>239755.53</v>
      </c>
      <c r="F273" s="10">
        <v>254896.62</v>
      </c>
      <c r="G273" s="10">
        <v>93974.44</v>
      </c>
      <c r="H273" s="10">
        <v>0</v>
      </c>
      <c r="I273" s="10">
        <v>161326.22</v>
      </c>
      <c r="J273" s="10">
        <v>0</v>
      </c>
      <c r="K273" s="10">
        <v>0</v>
      </c>
      <c r="L273" s="10">
        <v>6713257</v>
      </c>
      <c r="M273" s="10">
        <v>3755288.5</v>
      </c>
      <c r="N273" s="10">
        <v>0</v>
      </c>
      <c r="O273" s="10">
        <v>0</v>
      </c>
      <c r="P273" s="10">
        <v>0</v>
      </c>
      <c r="Q273" s="10">
        <v>11448334.060000001</v>
      </c>
    </row>
    <row r="274" spans="1:17" x14ac:dyDescent="0.25">
      <c r="A274" s="9" t="s">
        <v>407</v>
      </c>
      <c r="B274" s="9" t="s">
        <v>408</v>
      </c>
      <c r="C274" s="9" t="s">
        <v>22</v>
      </c>
      <c r="D274" s="10">
        <v>618329.75</v>
      </c>
      <c r="E274" s="10">
        <v>429840.88</v>
      </c>
      <c r="F274" s="10">
        <v>515790.47</v>
      </c>
      <c r="G274" s="10">
        <v>73336.399999999994</v>
      </c>
      <c r="H274" s="10">
        <v>288084.56</v>
      </c>
      <c r="I274" s="10">
        <v>72681.429999999993</v>
      </c>
      <c r="J274" s="10">
        <v>0</v>
      </c>
      <c r="K274" s="10">
        <v>0</v>
      </c>
      <c r="L274" s="10">
        <v>11135210</v>
      </c>
      <c r="M274" s="10">
        <v>3759258.5</v>
      </c>
      <c r="N274" s="10">
        <v>0</v>
      </c>
      <c r="O274" s="10">
        <v>0</v>
      </c>
      <c r="P274" s="10">
        <v>0</v>
      </c>
      <c r="Q274" s="10">
        <v>16892531.989999998</v>
      </c>
    </row>
    <row r="275" spans="1:17" x14ac:dyDescent="0.25">
      <c r="A275" s="9" t="s">
        <v>523</v>
      </c>
      <c r="B275" s="9" t="s">
        <v>524</v>
      </c>
      <c r="C275" s="9" t="s">
        <v>41</v>
      </c>
      <c r="D275" s="10">
        <v>340592.2</v>
      </c>
      <c r="E275" s="10">
        <v>226668.03</v>
      </c>
      <c r="F275" s="10">
        <v>213493.84</v>
      </c>
      <c r="G275" s="10">
        <v>54986.402000000002</v>
      </c>
      <c r="H275" s="10">
        <v>148770.34</v>
      </c>
      <c r="I275" s="10">
        <v>0</v>
      </c>
      <c r="J275" s="10">
        <v>0</v>
      </c>
      <c r="K275" s="10">
        <v>0</v>
      </c>
      <c r="L275" s="10">
        <v>5245205.5</v>
      </c>
      <c r="M275" s="10">
        <v>3936683</v>
      </c>
      <c r="N275" s="10">
        <v>0</v>
      </c>
      <c r="O275" s="10">
        <v>0</v>
      </c>
      <c r="P275" s="10">
        <v>0</v>
      </c>
      <c r="Q275" s="10">
        <v>10166399.312000001</v>
      </c>
    </row>
    <row r="276" spans="1:17" x14ac:dyDescent="0.25">
      <c r="A276" s="11" t="s">
        <v>305</v>
      </c>
      <c r="B276" s="11" t="s">
        <v>306</v>
      </c>
      <c r="C276" s="11" t="s">
        <v>19</v>
      </c>
      <c r="D276" s="12">
        <v>809641.4</v>
      </c>
      <c r="E276" s="12">
        <v>813003</v>
      </c>
      <c r="F276" s="12">
        <v>1329351.1000000001</v>
      </c>
      <c r="G276" s="12">
        <v>0</v>
      </c>
      <c r="H276" s="12">
        <v>543947.19999999995</v>
      </c>
      <c r="I276" s="12">
        <v>744826.8</v>
      </c>
      <c r="J276" s="12">
        <v>0</v>
      </c>
      <c r="K276" s="12">
        <v>0</v>
      </c>
      <c r="L276" s="12">
        <v>15916436</v>
      </c>
      <c r="M276" s="12">
        <v>11051088</v>
      </c>
      <c r="N276" s="12">
        <v>0</v>
      </c>
      <c r="O276" s="12">
        <v>0</v>
      </c>
      <c r="P276" s="12">
        <v>0</v>
      </c>
      <c r="Q276" s="12">
        <v>31208293.5</v>
      </c>
    </row>
    <row r="277" spans="1:17" x14ac:dyDescent="0.25">
      <c r="A277" s="11" t="s">
        <v>109</v>
      </c>
      <c r="B277" s="11" t="s">
        <v>110</v>
      </c>
      <c r="C277" s="11" t="s">
        <v>87</v>
      </c>
      <c r="D277" s="12">
        <v>364496.9</v>
      </c>
      <c r="E277" s="12">
        <v>320655.40000000002</v>
      </c>
      <c r="F277" s="12">
        <v>284058.7</v>
      </c>
      <c r="G277" s="12">
        <v>0</v>
      </c>
      <c r="H277" s="12">
        <v>148222.82999999999</v>
      </c>
      <c r="I277" s="12">
        <v>0</v>
      </c>
      <c r="J277" s="12">
        <v>0</v>
      </c>
      <c r="K277" s="12">
        <v>0</v>
      </c>
      <c r="L277" s="12">
        <v>106162180</v>
      </c>
      <c r="M277" s="12">
        <v>76952820</v>
      </c>
      <c r="N277" s="12">
        <v>0</v>
      </c>
      <c r="O277" s="12">
        <v>0</v>
      </c>
      <c r="P277" s="12">
        <v>0</v>
      </c>
      <c r="Q277" s="12">
        <v>184232433.83000001</v>
      </c>
    </row>
    <row r="278" spans="1:17" x14ac:dyDescent="0.25">
      <c r="A278" s="11" t="s">
        <v>201</v>
      </c>
      <c r="B278" s="11" t="s">
        <v>202</v>
      </c>
      <c r="C278" s="11" t="s">
        <v>22</v>
      </c>
      <c r="D278" s="12">
        <v>125916.51</v>
      </c>
      <c r="E278" s="12">
        <v>91291.13</v>
      </c>
      <c r="F278" s="12">
        <v>118449.234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38432500</v>
      </c>
      <c r="M278" s="12">
        <v>19706676</v>
      </c>
      <c r="N278" s="12">
        <v>0</v>
      </c>
      <c r="O278" s="12">
        <v>0</v>
      </c>
      <c r="P278" s="12">
        <v>0</v>
      </c>
      <c r="Q278" s="12">
        <v>58474832.873999998</v>
      </c>
    </row>
    <row r="279" spans="1:17" x14ac:dyDescent="0.25">
      <c r="A279" s="11" t="s">
        <v>121</v>
      </c>
      <c r="B279" s="11" t="s">
        <v>122</v>
      </c>
      <c r="C279" s="11" t="s">
        <v>19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73083224</v>
      </c>
      <c r="M279" s="12">
        <v>78286340</v>
      </c>
      <c r="N279" s="12">
        <v>0</v>
      </c>
      <c r="O279" s="12">
        <v>0</v>
      </c>
      <c r="P279" s="12">
        <v>0</v>
      </c>
      <c r="Q279" s="12">
        <v>151369564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616D-C3CB-4B0D-B8F8-DE77EB6F5783}">
  <dimension ref="A1:R117"/>
  <sheetViews>
    <sheetView workbookViewId="0">
      <selection activeCell="F20" sqref="F20"/>
    </sheetView>
  </sheetViews>
  <sheetFormatPr defaultRowHeight="15" x14ac:dyDescent="0.25"/>
  <cols>
    <col min="1" max="1" width="40" customWidth="1"/>
    <col min="2" max="2" width="17.42578125" customWidth="1"/>
    <col min="3" max="4" width="13.42578125" customWidth="1"/>
    <col min="5" max="5" width="17.28515625" customWidth="1"/>
    <col min="6" max="6" width="17.140625" customWidth="1"/>
    <col min="7" max="8" width="18.140625" customWidth="1"/>
    <col min="9" max="9" width="22" customWidth="1"/>
    <col min="10" max="10" width="17.28515625" customWidth="1"/>
    <col min="11" max="12" width="18.28515625" customWidth="1"/>
    <col min="13" max="13" width="22.140625" customWidth="1"/>
    <col min="14" max="15" width="13.140625" customWidth="1"/>
    <col min="16" max="16" width="17" customWidth="1"/>
    <col min="17" max="17" width="25.42578125" customWidth="1"/>
    <col min="18" max="18" width="22" customWidth="1"/>
  </cols>
  <sheetData>
    <row r="1" spans="1:18" x14ac:dyDescent="0.25">
      <c r="A1" s="5" t="s">
        <v>581</v>
      </c>
      <c r="B1" s="6"/>
      <c r="C1" s="3" t="s">
        <v>613</v>
      </c>
      <c r="D1" s="4"/>
      <c r="E1" s="4"/>
      <c r="F1" s="1" t="s">
        <v>6</v>
      </c>
      <c r="G1" s="2"/>
      <c r="H1" s="2"/>
      <c r="I1" s="2"/>
      <c r="J1" s="14" t="s">
        <v>3</v>
      </c>
      <c r="K1" s="32"/>
      <c r="L1" s="32"/>
      <c r="M1" s="32"/>
      <c r="N1" s="13" t="s">
        <v>614</v>
      </c>
      <c r="O1" s="15"/>
      <c r="P1" s="15"/>
      <c r="Q1" s="5" t="s">
        <v>4466</v>
      </c>
      <c r="R1" s="6"/>
    </row>
    <row r="2" spans="1:18" x14ac:dyDescent="0.25">
      <c r="A2" s="17" t="s">
        <v>1</v>
      </c>
      <c r="B2" s="17" t="s">
        <v>2</v>
      </c>
      <c r="C2" s="18" t="s">
        <v>9</v>
      </c>
      <c r="D2" s="18" t="s">
        <v>10</v>
      </c>
      <c r="E2" s="18" t="s">
        <v>4467</v>
      </c>
      <c r="F2" s="19" t="s">
        <v>6</v>
      </c>
      <c r="G2" s="19" t="s">
        <v>7</v>
      </c>
      <c r="H2" s="19" t="s">
        <v>8</v>
      </c>
      <c r="I2" s="19" t="s">
        <v>4468</v>
      </c>
      <c r="J2" s="20" t="s">
        <v>3</v>
      </c>
      <c r="K2" s="20" t="s">
        <v>4</v>
      </c>
      <c r="L2" s="20" t="s">
        <v>5</v>
      </c>
      <c r="M2" s="20" t="s">
        <v>4469</v>
      </c>
      <c r="N2" s="21" t="s">
        <v>11</v>
      </c>
      <c r="O2" s="21" t="s">
        <v>12</v>
      </c>
      <c r="P2" s="21" t="s">
        <v>4470</v>
      </c>
      <c r="Q2" s="17" t="s">
        <v>4471</v>
      </c>
      <c r="R2" s="17" t="s">
        <v>16</v>
      </c>
    </row>
    <row r="3" spans="1:18" x14ac:dyDescent="0.25">
      <c r="A3" s="22" t="s">
        <v>33</v>
      </c>
      <c r="B3" s="22" t="s">
        <v>34</v>
      </c>
      <c r="C3" s="23">
        <v>479928796</v>
      </c>
      <c r="D3" s="23">
        <v>420070858</v>
      </c>
      <c r="E3" s="23">
        <v>449999827</v>
      </c>
      <c r="F3" s="23">
        <v>134971352.5</v>
      </c>
      <c r="G3" s="23">
        <v>186455098.5</v>
      </c>
      <c r="H3" s="23">
        <v>117728275</v>
      </c>
      <c r="I3" s="23">
        <v>146384908.66666669</v>
      </c>
      <c r="J3" s="23">
        <v>1113349.6000000001</v>
      </c>
      <c r="K3" s="23">
        <v>685739.60000000009</v>
      </c>
      <c r="L3" s="23">
        <v>2908301.54</v>
      </c>
      <c r="M3" s="23">
        <v>1569130.2466666671</v>
      </c>
      <c r="N3" s="23">
        <v>41621826</v>
      </c>
      <c r="O3" s="23">
        <v>23747420</v>
      </c>
      <c r="P3" s="23">
        <v>32684623</v>
      </c>
      <c r="Q3" s="24">
        <v>0.35</v>
      </c>
      <c r="R3" s="23">
        <v>1409231016.74</v>
      </c>
    </row>
    <row r="4" spans="1:18" x14ac:dyDescent="0.25">
      <c r="A4" s="25" t="s">
        <v>21</v>
      </c>
      <c r="B4" s="25" t="s">
        <v>22</v>
      </c>
      <c r="C4" s="26">
        <v>1004534127.12</v>
      </c>
      <c r="D4" s="26">
        <v>710372598.42999995</v>
      </c>
      <c r="E4" s="26">
        <v>857453362.77499998</v>
      </c>
      <c r="F4" s="26">
        <v>123531521.34</v>
      </c>
      <c r="G4" s="26">
        <v>120321847.22</v>
      </c>
      <c r="H4" s="26">
        <v>63649808.619999997</v>
      </c>
      <c r="I4" s="26">
        <v>102501059.06</v>
      </c>
      <c r="J4" s="26">
        <v>1144468.49</v>
      </c>
      <c r="K4" s="26">
        <v>899610.46</v>
      </c>
      <c r="L4" s="26">
        <v>881026.29</v>
      </c>
      <c r="M4" s="26">
        <v>975035.08000000007</v>
      </c>
      <c r="N4" s="26">
        <v>228363046.19</v>
      </c>
      <c r="O4" s="26">
        <v>146517579.97999999</v>
      </c>
      <c r="P4" s="26">
        <v>187440313.08500001</v>
      </c>
      <c r="Q4" s="27">
        <v>0.11</v>
      </c>
      <c r="R4" s="26">
        <v>2400215634.1399999</v>
      </c>
    </row>
    <row r="5" spans="1:18" x14ac:dyDescent="0.25">
      <c r="A5" s="28" t="s">
        <v>53</v>
      </c>
      <c r="B5" s="28" t="s">
        <v>22</v>
      </c>
      <c r="C5" s="29">
        <v>289553272</v>
      </c>
      <c r="D5" s="29">
        <v>257439948</v>
      </c>
      <c r="E5" s="29">
        <v>273496610</v>
      </c>
      <c r="F5" s="29">
        <v>89742834</v>
      </c>
      <c r="G5" s="29">
        <v>97921215</v>
      </c>
      <c r="H5" s="29">
        <v>84956944</v>
      </c>
      <c r="I5" s="29">
        <v>90873664.333333328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30">
        <v>0</v>
      </c>
      <c r="R5" s="29">
        <v>819614213</v>
      </c>
    </row>
    <row r="6" spans="1:18" x14ac:dyDescent="0.25">
      <c r="A6" s="28" t="s">
        <v>36</v>
      </c>
      <c r="B6" s="28" t="s">
        <v>22</v>
      </c>
      <c r="C6" s="29">
        <v>539514390</v>
      </c>
      <c r="D6" s="29">
        <v>423411170</v>
      </c>
      <c r="E6" s="29">
        <v>481462780</v>
      </c>
      <c r="F6" s="29">
        <v>82043159</v>
      </c>
      <c r="G6" s="29">
        <v>83552324</v>
      </c>
      <c r="H6" s="29">
        <v>51152963</v>
      </c>
      <c r="I6" s="29">
        <v>72249482</v>
      </c>
      <c r="J6" s="29">
        <v>19078563.949999999</v>
      </c>
      <c r="K6" s="29">
        <v>18927174</v>
      </c>
      <c r="L6" s="29">
        <v>22152051.239999998</v>
      </c>
      <c r="M6" s="29">
        <v>20052596.396666661</v>
      </c>
      <c r="N6" s="29">
        <v>25957592.600000001</v>
      </c>
      <c r="O6" s="29">
        <v>32513971.940000001</v>
      </c>
      <c r="P6" s="29">
        <v>29235782.27</v>
      </c>
      <c r="Q6" s="30">
        <v>4.16</v>
      </c>
      <c r="R6" s="29">
        <v>1298303359.73</v>
      </c>
    </row>
    <row r="7" spans="1:18" x14ac:dyDescent="0.25">
      <c r="A7" s="25" t="s">
        <v>57</v>
      </c>
      <c r="B7" s="25" t="s">
        <v>22</v>
      </c>
      <c r="C7" s="26">
        <v>231386520</v>
      </c>
      <c r="D7" s="26">
        <v>210324641</v>
      </c>
      <c r="E7" s="26">
        <v>220855580.5</v>
      </c>
      <c r="F7" s="26">
        <v>75741219.400000006</v>
      </c>
      <c r="G7" s="26">
        <v>83514850.799999997</v>
      </c>
      <c r="H7" s="26">
        <v>57317501.899999999</v>
      </c>
      <c r="I7" s="26">
        <v>72191190.700000003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7">
        <v>0</v>
      </c>
      <c r="R7" s="26">
        <v>658284733.10000002</v>
      </c>
    </row>
    <row r="8" spans="1:18" x14ac:dyDescent="0.25">
      <c r="A8" s="25" t="s">
        <v>82</v>
      </c>
      <c r="B8" s="25" t="s">
        <v>19</v>
      </c>
      <c r="C8" s="26">
        <v>111331132</v>
      </c>
      <c r="D8" s="26">
        <v>97785214</v>
      </c>
      <c r="E8" s="26">
        <v>104558173</v>
      </c>
      <c r="F8" s="26">
        <v>43409391</v>
      </c>
      <c r="G8" s="26">
        <v>49940738</v>
      </c>
      <c r="H8" s="26">
        <v>35550566</v>
      </c>
      <c r="I8" s="26">
        <v>42966898.333333343</v>
      </c>
      <c r="J8" s="26">
        <v>0</v>
      </c>
      <c r="K8" s="26">
        <v>0</v>
      </c>
      <c r="L8" s="26">
        <v>0</v>
      </c>
      <c r="M8" s="26">
        <v>0</v>
      </c>
      <c r="N8" s="26">
        <v>1827270.4</v>
      </c>
      <c r="O8" s="26">
        <v>2477775</v>
      </c>
      <c r="P8" s="26">
        <v>2152522.7000000002</v>
      </c>
      <c r="Q8" s="27">
        <v>0</v>
      </c>
      <c r="R8" s="26">
        <v>342322086.39999998</v>
      </c>
    </row>
    <row r="9" spans="1:18" x14ac:dyDescent="0.25">
      <c r="A9" s="25" t="s">
        <v>40</v>
      </c>
      <c r="B9" s="25" t="s">
        <v>41</v>
      </c>
      <c r="C9" s="26">
        <v>494055580</v>
      </c>
      <c r="D9" s="26">
        <v>357644220</v>
      </c>
      <c r="E9" s="26">
        <v>425849900</v>
      </c>
      <c r="F9" s="26">
        <v>47820550</v>
      </c>
      <c r="G9" s="26">
        <v>46713340</v>
      </c>
      <c r="H9" s="26">
        <v>22852138</v>
      </c>
      <c r="I9" s="26">
        <v>39128676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7">
        <v>0</v>
      </c>
      <c r="R9" s="26">
        <v>969085828</v>
      </c>
    </row>
    <row r="10" spans="1:18" x14ac:dyDescent="0.25">
      <c r="A10" s="25" t="s">
        <v>55</v>
      </c>
      <c r="B10" s="25" t="s">
        <v>41</v>
      </c>
      <c r="C10" s="26">
        <v>326676800</v>
      </c>
      <c r="D10" s="26">
        <v>230053870</v>
      </c>
      <c r="E10" s="26">
        <v>278365335</v>
      </c>
      <c r="F10" s="26">
        <v>44368130</v>
      </c>
      <c r="G10" s="26">
        <v>39259516</v>
      </c>
      <c r="H10" s="26">
        <v>21737430</v>
      </c>
      <c r="I10" s="26">
        <v>35121692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7">
        <v>0</v>
      </c>
      <c r="R10" s="26">
        <v>662095746</v>
      </c>
    </row>
    <row r="11" spans="1:18" x14ac:dyDescent="0.25">
      <c r="A11" s="28" t="s">
        <v>49</v>
      </c>
      <c r="B11" s="28" t="s">
        <v>22</v>
      </c>
      <c r="C11" s="29">
        <v>398510330.80000001</v>
      </c>
      <c r="D11" s="29">
        <v>339676314.5</v>
      </c>
      <c r="E11" s="29">
        <v>369093322.64999998</v>
      </c>
      <c r="F11" s="29">
        <v>46964376.350000001</v>
      </c>
      <c r="G11" s="29">
        <v>38687102.700000003</v>
      </c>
      <c r="H11" s="29">
        <v>20759561.510000002</v>
      </c>
      <c r="I11" s="29">
        <v>35470346.853333339</v>
      </c>
      <c r="J11" s="29">
        <v>128996.29</v>
      </c>
      <c r="K11" s="29">
        <v>0</v>
      </c>
      <c r="L11" s="29">
        <v>0</v>
      </c>
      <c r="M11" s="29">
        <v>42998.763333333329</v>
      </c>
      <c r="N11" s="29">
        <v>10959534.98</v>
      </c>
      <c r="O11" s="29">
        <v>2094833.54</v>
      </c>
      <c r="P11" s="29">
        <v>6527184.2599999998</v>
      </c>
      <c r="Q11" s="30">
        <v>0.01</v>
      </c>
      <c r="R11" s="29">
        <v>857781050.66999996</v>
      </c>
    </row>
    <row r="12" spans="1:18" x14ac:dyDescent="0.25">
      <c r="A12" s="28" t="s">
        <v>96</v>
      </c>
      <c r="B12" s="28" t="s">
        <v>19</v>
      </c>
      <c r="C12" s="29">
        <v>83308230</v>
      </c>
      <c r="D12" s="29">
        <v>73539230</v>
      </c>
      <c r="E12" s="29">
        <v>78423730</v>
      </c>
      <c r="F12" s="29">
        <v>30409420</v>
      </c>
      <c r="G12" s="29">
        <v>35399590</v>
      </c>
      <c r="H12" s="29">
        <v>23935922</v>
      </c>
      <c r="I12" s="29">
        <v>29914977.333333328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30">
        <v>0</v>
      </c>
      <c r="R12" s="29">
        <v>246592392</v>
      </c>
    </row>
    <row r="13" spans="1:18" x14ac:dyDescent="0.25">
      <c r="A13" s="25" t="s">
        <v>106</v>
      </c>
      <c r="B13" s="25" t="s">
        <v>41</v>
      </c>
      <c r="C13" s="26">
        <v>73174830</v>
      </c>
      <c r="D13" s="26">
        <v>86012136</v>
      </c>
      <c r="E13" s="26">
        <v>79593483</v>
      </c>
      <c r="F13" s="26">
        <v>22805628</v>
      </c>
      <c r="G13" s="26">
        <v>28805076</v>
      </c>
      <c r="H13" s="26">
        <v>17841304</v>
      </c>
      <c r="I13" s="26">
        <v>23150669.333333328</v>
      </c>
      <c r="J13" s="26">
        <v>111313.94</v>
      </c>
      <c r="K13" s="26">
        <v>104566.53</v>
      </c>
      <c r="L13" s="26">
        <v>371231.56</v>
      </c>
      <c r="M13" s="26">
        <v>195704.01</v>
      </c>
      <c r="N13" s="26">
        <v>817789.25</v>
      </c>
      <c r="O13" s="26">
        <v>347083.66</v>
      </c>
      <c r="P13" s="26">
        <v>582436.45499999996</v>
      </c>
      <c r="Q13" s="27">
        <v>0.25</v>
      </c>
      <c r="R13" s="26">
        <v>230390958.94</v>
      </c>
    </row>
    <row r="14" spans="1:18" x14ac:dyDescent="0.25">
      <c r="A14" s="25" t="s">
        <v>70</v>
      </c>
      <c r="B14" s="25" t="s">
        <v>34</v>
      </c>
      <c r="C14" s="26">
        <v>148938852</v>
      </c>
      <c r="D14" s="26">
        <v>183265958</v>
      </c>
      <c r="E14" s="26">
        <v>166102405</v>
      </c>
      <c r="F14" s="26">
        <v>29004434</v>
      </c>
      <c r="G14" s="26">
        <v>28568149.5</v>
      </c>
      <c r="H14" s="26">
        <v>16747012.5</v>
      </c>
      <c r="I14" s="26">
        <v>24773198.666666672</v>
      </c>
      <c r="J14" s="26">
        <v>0</v>
      </c>
      <c r="K14" s="26">
        <v>0</v>
      </c>
      <c r="L14" s="26">
        <v>0</v>
      </c>
      <c r="M14" s="26">
        <v>0</v>
      </c>
      <c r="N14" s="26">
        <v>1543302.78</v>
      </c>
      <c r="O14" s="26">
        <v>3728967.86</v>
      </c>
      <c r="P14" s="26">
        <v>2636135.3199999998</v>
      </c>
      <c r="Q14" s="27">
        <v>0</v>
      </c>
      <c r="R14" s="26">
        <v>411796676.63999999</v>
      </c>
    </row>
    <row r="15" spans="1:18" x14ac:dyDescent="0.25">
      <c r="A15" s="28" t="s">
        <v>74</v>
      </c>
      <c r="B15" s="28" t="s">
        <v>41</v>
      </c>
      <c r="C15" s="29">
        <v>181942117</v>
      </c>
      <c r="D15" s="29">
        <v>162204607</v>
      </c>
      <c r="E15" s="29">
        <v>172073362</v>
      </c>
      <c r="F15" s="29">
        <v>18091814</v>
      </c>
      <c r="G15" s="29">
        <v>22570610</v>
      </c>
      <c r="H15" s="29">
        <v>11292742</v>
      </c>
      <c r="I15" s="29">
        <v>17318388.666666672</v>
      </c>
      <c r="J15" s="29">
        <v>0</v>
      </c>
      <c r="K15" s="29">
        <v>0</v>
      </c>
      <c r="L15" s="29">
        <v>0</v>
      </c>
      <c r="M15" s="29">
        <v>0</v>
      </c>
      <c r="N15" s="29">
        <v>2612133.2000000002</v>
      </c>
      <c r="O15" s="29">
        <v>0</v>
      </c>
      <c r="P15" s="29">
        <v>1306066.6000000001</v>
      </c>
      <c r="Q15" s="30">
        <v>0</v>
      </c>
      <c r="R15" s="29">
        <v>398714023.19999999</v>
      </c>
    </row>
    <row r="16" spans="1:18" x14ac:dyDescent="0.25">
      <c r="A16" s="25" t="s">
        <v>146</v>
      </c>
      <c r="B16" s="25" t="s">
        <v>19</v>
      </c>
      <c r="C16" s="26">
        <v>22506528</v>
      </c>
      <c r="D16" s="26">
        <v>33301152</v>
      </c>
      <c r="E16" s="26">
        <v>27903840</v>
      </c>
      <c r="F16" s="26">
        <v>20680976</v>
      </c>
      <c r="G16" s="26">
        <v>20879000</v>
      </c>
      <c r="H16" s="26">
        <v>13270042</v>
      </c>
      <c r="I16" s="26">
        <v>18276672.666666672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7">
        <v>0</v>
      </c>
      <c r="R16" s="26">
        <v>110637698</v>
      </c>
    </row>
    <row r="17" spans="1:18" x14ac:dyDescent="0.25">
      <c r="A17" s="25" t="s">
        <v>140</v>
      </c>
      <c r="B17" s="25" t="s">
        <v>19</v>
      </c>
      <c r="C17" s="26">
        <v>21957332</v>
      </c>
      <c r="D17" s="26">
        <v>34649160</v>
      </c>
      <c r="E17" s="26">
        <v>28303246</v>
      </c>
      <c r="F17" s="26">
        <v>19506788</v>
      </c>
      <c r="G17" s="26">
        <v>20547482</v>
      </c>
      <c r="H17" s="26">
        <v>12607448</v>
      </c>
      <c r="I17" s="26">
        <v>17553906</v>
      </c>
      <c r="J17" s="26">
        <v>171989.83</v>
      </c>
      <c r="K17" s="26">
        <v>118291.91</v>
      </c>
      <c r="L17" s="26">
        <v>0</v>
      </c>
      <c r="M17" s="26">
        <v>96760.58</v>
      </c>
      <c r="N17" s="26">
        <v>7835259.5</v>
      </c>
      <c r="O17" s="26">
        <v>5634847.5</v>
      </c>
      <c r="P17" s="26">
        <v>6735053.5</v>
      </c>
      <c r="Q17" s="27">
        <v>0.34</v>
      </c>
      <c r="R17" s="26">
        <v>123028598.73999999</v>
      </c>
    </row>
    <row r="18" spans="1:18" x14ac:dyDescent="0.25">
      <c r="A18" s="25" t="s">
        <v>86</v>
      </c>
      <c r="B18" s="25" t="s">
        <v>87</v>
      </c>
      <c r="C18" s="26">
        <v>147753300</v>
      </c>
      <c r="D18" s="26">
        <v>137944800</v>
      </c>
      <c r="E18" s="26">
        <v>142849050</v>
      </c>
      <c r="F18" s="26">
        <v>15840720</v>
      </c>
      <c r="G18" s="26">
        <v>19332530</v>
      </c>
      <c r="H18" s="26">
        <v>10054373</v>
      </c>
      <c r="I18" s="26">
        <v>15075874.33333333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7">
        <v>0</v>
      </c>
      <c r="R18" s="26">
        <v>330925723</v>
      </c>
    </row>
    <row r="19" spans="1:18" x14ac:dyDescent="0.25">
      <c r="A19" s="25" t="s">
        <v>126</v>
      </c>
      <c r="B19" s="25" t="s">
        <v>19</v>
      </c>
      <c r="C19" s="26">
        <v>47986556</v>
      </c>
      <c r="D19" s="26">
        <v>46729056</v>
      </c>
      <c r="E19" s="26">
        <v>47357806</v>
      </c>
      <c r="F19" s="26">
        <v>14121103</v>
      </c>
      <c r="G19" s="26">
        <v>19085894</v>
      </c>
      <c r="H19" s="26">
        <v>12573381</v>
      </c>
      <c r="I19" s="26">
        <v>15260126</v>
      </c>
      <c r="J19" s="26">
        <v>0</v>
      </c>
      <c r="K19" s="26">
        <v>0</v>
      </c>
      <c r="L19" s="26">
        <v>0</v>
      </c>
      <c r="M19" s="26">
        <v>0</v>
      </c>
      <c r="N19" s="26">
        <v>1918986.2</v>
      </c>
      <c r="O19" s="26">
        <v>1375604.1</v>
      </c>
      <c r="P19" s="26">
        <v>1647295.15</v>
      </c>
      <c r="Q19" s="27">
        <v>0</v>
      </c>
      <c r="R19" s="26">
        <v>143790580.30000001</v>
      </c>
    </row>
    <row r="20" spans="1:18" x14ac:dyDescent="0.25">
      <c r="A20" s="28" t="s">
        <v>84</v>
      </c>
      <c r="B20" s="28" t="s">
        <v>64</v>
      </c>
      <c r="C20" s="29">
        <v>166638455</v>
      </c>
      <c r="D20" s="29">
        <v>121171408</v>
      </c>
      <c r="E20" s="29">
        <v>143904931.5</v>
      </c>
      <c r="F20" s="29">
        <v>16597398.9</v>
      </c>
      <c r="G20" s="29">
        <v>18112117.399999999</v>
      </c>
      <c r="H20" s="29">
        <v>9576918.3000000007</v>
      </c>
      <c r="I20" s="29">
        <v>14762144.866666671</v>
      </c>
      <c r="J20" s="29">
        <v>0</v>
      </c>
      <c r="K20" s="29">
        <v>0</v>
      </c>
      <c r="L20" s="29">
        <v>0</v>
      </c>
      <c r="M20" s="29">
        <v>0</v>
      </c>
      <c r="N20" s="29">
        <v>424355.06</v>
      </c>
      <c r="O20" s="29">
        <v>227625.9</v>
      </c>
      <c r="P20" s="29">
        <v>325990.48</v>
      </c>
      <c r="Q20" s="30">
        <v>0</v>
      </c>
      <c r="R20" s="29">
        <v>332748278.56</v>
      </c>
    </row>
    <row r="21" spans="1:18" x14ac:dyDescent="0.25">
      <c r="A21" s="28" t="s">
        <v>100</v>
      </c>
      <c r="B21" s="28" t="s">
        <v>34</v>
      </c>
      <c r="C21" s="29">
        <v>93989296</v>
      </c>
      <c r="D21" s="29">
        <v>107503356</v>
      </c>
      <c r="E21" s="29">
        <v>100746326</v>
      </c>
      <c r="F21" s="29">
        <v>13488670.800000001</v>
      </c>
      <c r="G21" s="29">
        <v>13899520</v>
      </c>
      <c r="H21" s="29">
        <v>7486199.6000000006</v>
      </c>
      <c r="I21" s="29">
        <v>11624796.800000001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0">
        <v>0</v>
      </c>
      <c r="R21" s="29">
        <v>236367042.40000001</v>
      </c>
    </row>
    <row r="22" spans="1:18" x14ac:dyDescent="0.25">
      <c r="A22" s="28" t="s">
        <v>98</v>
      </c>
      <c r="B22" s="28" t="s">
        <v>41</v>
      </c>
      <c r="C22" s="29">
        <v>118008010</v>
      </c>
      <c r="D22" s="29">
        <v>90087840</v>
      </c>
      <c r="E22" s="29">
        <v>104047925</v>
      </c>
      <c r="F22" s="29">
        <v>12311727</v>
      </c>
      <c r="G22" s="29">
        <v>13189247</v>
      </c>
      <c r="H22" s="29">
        <v>6944751</v>
      </c>
      <c r="I22" s="29">
        <v>10815241.66666667</v>
      </c>
      <c r="J22" s="29">
        <v>0</v>
      </c>
      <c r="K22" s="29">
        <v>0</v>
      </c>
      <c r="L22" s="29">
        <v>0</v>
      </c>
      <c r="M22" s="29">
        <v>0</v>
      </c>
      <c r="N22" s="29">
        <v>251912.06</v>
      </c>
      <c r="O22" s="29">
        <v>100803.69</v>
      </c>
      <c r="P22" s="29">
        <v>176357.875</v>
      </c>
      <c r="Q22" s="30">
        <v>0</v>
      </c>
      <c r="R22" s="29">
        <v>240894290.75</v>
      </c>
    </row>
    <row r="23" spans="1:18" x14ac:dyDescent="0.25">
      <c r="A23" s="25" t="s">
        <v>102</v>
      </c>
      <c r="B23" s="25" t="s">
        <v>64</v>
      </c>
      <c r="C23" s="26">
        <v>98321790</v>
      </c>
      <c r="D23" s="26">
        <v>109179264</v>
      </c>
      <c r="E23" s="26">
        <v>103750527</v>
      </c>
      <c r="F23" s="26">
        <v>10084884.5</v>
      </c>
      <c r="G23" s="26">
        <v>11596939.5</v>
      </c>
      <c r="H23" s="26">
        <v>6658780.7999999998</v>
      </c>
      <c r="I23" s="26">
        <v>9446868.2666666675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7">
        <v>0</v>
      </c>
      <c r="R23" s="26">
        <v>235841658.80000001</v>
      </c>
    </row>
    <row r="24" spans="1:18" x14ac:dyDescent="0.25">
      <c r="A24" s="28" t="s">
        <v>288</v>
      </c>
      <c r="B24" s="28" t="s">
        <v>87</v>
      </c>
      <c r="C24" s="29">
        <v>1766496.4</v>
      </c>
      <c r="D24" s="29">
        <v>1794948.2</v>
      </c>
      <c r="E24" s="29">
        <v>1780722.3</v>
      </c>
      <c r="F24" s="29">
        <v>12752214</v>
      </c>
      <c r="G24" s="29">
        <v>10991309</v>
      </c>
      <c r="H24" s="29">
        <v>8068283</v>
      </c>
      <c r="I24" s="29">
        <v>10603935.33333333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30">
        <v>0</v>
      </c>
      <c r="R24" s="29">
        <v>35373250.600000001</v>
      </c>
    </row>
    <row r="25" spans="1:18" x14ac:dyDescent="0.25">
      <c r="A25" s="28" t="s">
        <v>108</v>
      </c>
      <c r="B25" s="28" t="s">
        <v>22</v>
      </c>
      <c r="C25" s="29">
        <v>93050400</v>
      </c>
      <c r="D25" s="29">
        <v>68028260</v>
      </c>
      <c r="E25" s="29">
        <v>80539330</v>
      </c>
      <c r="F25" s="29">
        <v>11368665</v>
      </c>
      <c r="G25" s="29">
        <v>10786341</v>
      </c>
      <c r="H25" s="29">
        <v>6259937</v>
      </c>
      <c r="I25" s="29">
        <v>9471647.666666666</v>
      </c>
      <c r="J25" s="29">
        <v>0</v>
      </c>
      <c r="K25" s="29">
        <v>0</v>
      </c>
      <c r="L25" s="29">
        <v>0</v>
      </c>
      <c r="M25" s="29">
        <v>0</v>
      </c>
      <c r="N25" s="29">
        <v>5911761.5</v>
      </c>
      <c r="O25" s="29">
        <v>3505283.5</v>
      </c>
      <c r="P25" s="29">
        <v>4708522.5</v>
      </c>
      <c r="Q25" s="30">
        <v>0</v>
      </c>
      <c r="R25" s="29">
        <v>198910648</v>
      </c>
    </row>
    <row r="26" spans="1:18" x14ac:dyDescent="0.25">
      <c r="A26" s="25" t="s">
        <v>174</v>
      </c>
      <c r="B26" s="25" t="s">
        <v>19</v>
      </c>
      <c r="C26" s="26">
        <v>26508528</v>
      </c>
      <c r="D26" s="26">
        <v>27605962</v>
      </c>
      <c r="E26" s="26">
        <v>27057245</v>
      </c>
      <c r="F26" s="26">
        <v>8552906</v>
      </c>
      <c r="G26" s="26">
        <v>9289419</v>
      </c>
      <c r="H26" s="26">
        <v>7494316</v>
      </c>
      <c r="I26" s="26">
        <v>8445547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7">
        <v>0</v>
      </c>
      <c r="R26" s="26">
        <v>79451131</v>
      </c>
    </row>
    <row r="27" spans="1:18" x14ac:dyDescent="0.25">
      <c r="A27" s="28" t="s">
        <v>294</v>
      </c>
      <c r="B27" s="28" t="s">
        <v>41</v>
      </c>
      <c r="C27" s="29">
        <v>7012776.5</v>
      </c>
      <c r="D27" s="29">
        <v>5470478</v>
      </c>
      <c r="E27" s="29">
        <v>6241627.25</v>
      </c>
      <c r="F27" s="29">
        <v>7777517.5</v>
      </c>
      <c r="G27" s="29">
        <v>8425745</v>
      </c>
      <c r="H27" s="29">
        <v>5728474</v>
      </c>
      <c r="I27" s="29">
        <v>7310578.833333333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30">
        <v>0</v>
      </c>
      <c r="R27" s="29">
        <v>34414991</v>
      </c>
    </row>
    <row r="28" spans="1:18" x14ac:dyDescent="0.25">
      <c r="A28" s="28" t="s">
        <v>170</v>
      </c>
      <c r="B28" s="28" t="s">
        <v>19</v>
      </c>
      <c r="C28" s="29">
        <v>33629021</v>
      </c>
      <c r="D28" s="29">
        <v>27132060.899999999</v>
      </c>
      <c r="E28" s="29">
        <v>30380540.949999999</v>
      </c>
      <c r="F28" s="29">
        <v>7128730.2999999998</v>
      </c>
      <c r="G28" s="29">
        <v>8024963.5999999996</v>
      </c>
      <c r="H28" s="29">
        <v>5376167.4000000004</v>
      </c>
      <c r="I28" s="29">
        <v>6843287.0999999987</v>
      </c>
      <c r="J28" s="29">
        <v>0</v>
      </c>
      <c r="K28" s="29">
        <v>0</v>
      </c>
      <c r="L28" s="29">
        <v>0</v>
      </c>
      <c r="M28" s="29">
        <v>0</v>
      </c>
      <c r="N28" s="29">
        <v>221176.45</v>
      </c>
      <c r="O28" s="29">
        <v>205175.17</v>
      </c>
      <c r="P28" s="29">
        <v>213175.81</v>
      </c>
      <c r="Q28" s="30">
        <v>0</v>
      </c>
      <c r="R28" s="29">
        <v>81717294.819999993</v>
      </c>
    </row>
    <row r="29" spans="1:18" x14ac:dyDescent="0.25">
      <c r="A29" s="25" t="s">
        <v>118</v>
      </c>
      <c r="B29" s="25" t="s">
        <v>64</v>
      </c>
      <c r="C29" s="26">
        <v>64826822</v>
      </c>
      <c r="D29" s="26">
        <v>71844008</v>
      </c>
      <c r="E29" s="26">
        <v>68335415</v>
      </c>
      <c r="F29" s="26">
        <v>8024642.7999999998</v>
      </c>
      <c r="G29" s="26">
        <v>7546369</v>
      </c>
      <c r="H29" s="26">
        <v>3595635.9</v>
      </c>
      <c r="I29" s="26">
        <v>6388882.5666666664</v>
      </c>
      <c r="J29" s="26">
        <v>0</v>
      </c>
      <c r="K29" s="26">
        <v>0</v>
      </c>
      <c r="L29" s="26">
        <v>0</v>
      </c>
      <c r="M29" s="26">
        <v>0</v>
      </c>
      <c r="N29" s="26">
        <v>1224231.1000000001</v>
      </c>
      <c r="O29" s="26">
        <v>2043672.5</v>
      </c>
      <c r="P29" s="26">
        <v>1633951.8</v>
      </c>
      <c r="Q29" s="27">
        <v>0</v>
      </c>
      <c r="R29" s="26">
        <v>159105381.30000001</v>
      </c>
    </row>
    <row r="30" spans="1:18" x14ac:dyDescent="0.25">
      <c r="A30" s="28" t="s">
        <v>252</v>
      </c>
      <c r="B30" s="28" t="s">
        <v>22</v>
      </c>
      <c r="C30" s="29">
        <v>13864459.800000001</v>
      </c>
      <c r="D30" s="29">
        <v>12706943</v>
      </c>
      <c r="E30" s="29">
        <v>13285701.4</v>
      </c>
      <c r="F30" s="29">
        <v>5884529.5999999996</v>
      </c>
      <c r="G30" s="29">
        <v>6919429.9000000004</v>
      </c>
      <c r="H30" s="29">
        <v>5201503.5999999996</v>
      </c>
      <c r="I30" s="29">
        <v>6001821.0333333341</v>
      </c>
      <c r="J30" s="29">
        <v>67640.28</v>
      </c>
      <c r="K30" s="29">
        <v>60319.766000000003</v>
      </c>
      <c r="L30" s="29">
        <v>0</v>
      </c>
      <c r="M30" s="29">
        <v>42653.348666666658</v>
      </c>
      <c r="N30" s="29">
        <v>582967.30000000005</v>
      </c>
      <c r="O30" s="29">
        <v>698606.2</v>
      </c>
      <c r="P30" s="29">
        <v>640786.75</v>
      </c>
      <c r="Q30" s="30">
        <v>0.32</v>
      </c>
      <c r="R30" s="29">
        <v>45986399.445999987</v>
      </c>
    </row>
    <row r="31" spans="1:18" x14ac:dyDescent="0.25">
      <c r="A31" s="25" t="s">
        <v>232</v>
      </c>
      <c r="B31" s="25" t="s">
        <v>22</v>
      </c>
      <c r="C31" s="26">
        <v>17409746</v>
      </c>
      <c r="D31" s="26">
        <v>17517748</v>
      </c>
      <c r="E31" s="26">
        <v>17463747</v>
      </c>
      <c r="F31" s="26">
        <v>5462882.5</v>
      </c>
      <c r="G31" s="26">
        <v>6025960.5</v>
      </c>
      <c r="H31" s="26">
        <v>3355090</v>
      </c>
      <c r="I31" s="26">
        <v>4947977.666666667</v>
      </c>
      <c r="J31" s="26">
        <v>62926.726999999999</v>
      </c>
      <c r="K31" s="26">
        <v>0</v>
      </c>
      <c r="L31" s="26">
        <v>128515.43</v>
      </c>
      <c r="M31" s="26">
        <v>63814.052333333333</v>
      </c>
      <c r="N31" s="26">
        <v>523817.2</v>
      </c>
      <c r="O31" s="26">
        <v>228011.3</v>
      </c>
      <c r="P31" s="26">
        <v>375914.25</v>
      </c>
      <c r="Q31" s="27">
        <v>0.37</v>
      </c>
      <c r="R31" s="26">
        <v>50714697.656999998</v>
      </c>
    </row>
    <row r="32" spans="1:18" x14ac:dyDescent="0.25">
      <c r="A32" s="25" t="s">
        <v>246</v>
      </c>
      <c r="B32" s="25" t="s">
        <v>22</v>
      </c>
      <c r="C32" s="26">
        <v>11612428.279999999</v>
      </c>
      <c r="D32" s="26">
        <v>9977281.5</v>
      </c>
      <c r="E32" s="26">
        <v>10794854.890000001</v>
      </c>
      <c r="F32" s="26">
        <v>4038490.44</v>
      </c>
      <c r="G32" s="26">
        <v>5269219.5600000015</v>
      </c>
      <c r="H32" s="26">
        <v>3119072.5</v>
      </c>
      <c r="I32" s="26">
        <v>4142260.833333333</v>
      </c>
      <c r="J32" s="26">
        <v>951593.75</v>
      </c>
      <c r="K32" s="26">
        <v>533341.19999999995</v>
      </c>
      <c r="L32" s="26">
        <v>400135.97</v>
      </c>
      <c r="M32" s="26">
        <v>628356.97333333327</v>
      </c>
      <c r="N32" s="26">
        <v>6246793.4000000004</v>
      </c>
      <c r="O32" s="26">
        <v>4755184.4000000004</v>
      </c>
      <c r="P32" s="26">
        <v>5500988.9000000004</v>
      </c>
      <c r="Q32" s="27">
        <v>5.82</v>
      </c>
      <c r="R32" s="26">
        <v>46903541</v>
      </c>
    </row>
    <row r="33" spans="1:18" x14ac:dyDescent="0.25">
      <c r="A33" s="25" t="s">
        <v>258</v>
      </c>
      <c r="B33" s="25" t="s">
        <v>64</v>
      </c>
      <c r="C33" s="26">
        <v>14455536.5</v>
      </c>
      <c r="D33" s="26">
        <v>14873083</v>
      </c>
      <c r="E33" s="26">
        <v>14664309.75</v>
      </c>
      <c r="F33" s="26">
        <v>3035168.1</v>
      </c>
      <c r="G33" s="26">
        <v>5171928.0999999996</v>
      </c>
      <c r="H33" s="26">
        <v>2489631.2400000002</v>
      </c>
      <c r="I33" s="26">
        <v>3565575.813333333</v>
      </c>
      <c r="J33" s="26">
        <v>0</v>
      </c>
      <c r="K33" s="26">
        <v>0</v>
      </c>
      <c r="L33" s="26">
        <v>0</v>
      </c>
      <c r="M33" s="26">
        <v>0</v>
      </c>
      <c r="N33" s="26">
        <v>3133434.8</v>
      </c>
      <c r="O33" s="26">
        <v>1345951.6</v>
      </c>
      <c r="P33" s="26">
        <v>2239693.2000000002</v>
      </c>
      <c r="Q33" s="27">
        <v>0</v>
      </c>
      <c r="R33" s="26">
        <v>44504733.340000004</v>
      </c>
    </row>
    <row r="34" spans="1:18" x14ac:dyDescent="0.25">
      <c r="A34" s="28" t="s">
        <v>298</v>
      </c>
      <c r="B34" s="28" t="s">
        <v>22</v>
      </c>
      <c r="C34" s="29">
        <v>11168787</v>
      </c>
      <c r="D34" s="29">
        <v>9760978</v>
      </c>
      <c r="E34" s="29">
        <v>10464882.5</v>
      </c>
      <c r="F34" s="29">
        <v>4066276.8</v>
      </c>
      <c r="G34" s="29">
        <v>4898186</v>
      </c>
      <c r="H34" s="29">
        <v>3519790.2</v>
      </c>
      <c r="I34" s="29">
        <v>4161417.666666667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30">
        <v>0</v>
      </c>
      <c r="R34" s="29">
        <v>33414018</v>
      </c>
    </row>
    <row r="35" spans="1:18" x14ac:dyDescent="0.25">
      <c r="A35" s="28" t="s">
        <v>350</v>
      </c>
      <c r="B35" s="28" t="s">
        <v>87</v>
      </c>
      <c r="C35" s="29">
        <v>8590594</v>
      </c>
      <c r="D35" s="29">
        <v>7208835.5</v>
      </c>
      <c r="E35" s="29">
        <v>7899714.75</v>
      </c>
      <c r="F35" s="29">
        <v>1071336.2</v>
      </c>
      <c r="G35" s="29">
        <v>4649422</v>
      </c>
      <c r="H35" s="29">
        <v>2582535</v>
      </c>
      <c r="I35" s="29">
        <v>2767764.4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30">
        <v>0</v>
      </c>
      <c r="R35" s="29">
        <v>24102722.699999999</v>
      </c>
    </row>
    <row r="36" spans="1:18" x14ac:dyDescent="0.25">
      <c r="A36" s="28" t="s">
        <v>124</v>
      </c>
      <c r="B36" s="28" t="s">
        <v>41</v>
      </c>
      <c r="C36" s="29">
        <v>74324560</v>
      </c>
      <c r="D36" s="29">
        <v>59689224</v>
      </c>
      <c r="E36" s="29">
        <v>67006892</v>
      </c>
      <c r="F36" s="29">
        <v>3366039</v>
      </c>
      <c r="G36" s="29">
        <v>4638431</v>
      </c>
      <c r="H36" s="29">
        <v>1972274</v>
      </c>
      <c r="I36" s="29">
        <v>3325581.333333333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30">
        <v>0</v>
      </c>
      <c r="R36" s="29">
        <v>143990528</v>
      </c>
    </row>
    <row r="37" spans="1:18" x14ac:dyDescent="0.25">
      <c r="A37" s="25" t="s">
        <v>256</v>
      </c>
      <c r="B37" s="25" t="s">
        <v>22</v>
      </c>
      <c r="C37" s="26">
        <v>21567400</v>
      </c>
      <c r="D37" s="26">
        <v>12032224</v>
      </c>
      <c r="E37" s="26">
        <v>16799812</v>
      </c>
      <c r="F37" s="26">
        <v>4409398</v>
      </c>
      <c r="G37" s="26">
        <v>4622421</v>
      </c>
      <c r="H37" s="26">
        <v>2817188.8</v>
      </c>
      <c r="I37" s="26">
        <v>3949669.2666666671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7">
        <v>0</v>
      </c>
      <c r="R37" s="26">
        <v>45448631.799999997</v>
      </c>
    </row>
    <row r="38" spans="1:18" x14ac:dyDescent="0.25">
      <c r="A38" s="25" t="s">
        <v>280</v>
      </c>
      <c r="B38" s="25" t="s">
        <v>22</v>
      </c>
      <c r="C38" s="26">
        <v>9320492.8100000005</v>
      </c>
      <c r="D38" s="26">
        <v>7930673.1100000003</v>
      </c>
      <c r="E38" s="26">
        <v>8625582.9600000009</v>
      </c>
      <c r="F38" s="26">
        <v>3122963.1</v>
      </c>
      <c r="G38" s="26">
        <v>4237168.8</v>
      </c>
      <c r="H38" s="26">
        <v>2510555.5299999998</v>
      </c>
      <c r="I38" s="26">
        <v>3290229.1433333331</v>
      </c>
      <c r="J38" s="26">
        <v>796538.7</v>
      </c>
      <c r="K38" s="26">
        <v>425002.38</v>
      </c>
      <c r="L38" s="26">
        <v>352745.84</v>
      </c>
      <c r="M38" s="26">
        <v>524762.30666666676</v>
      </c>
      <c r="N38" s="26">
        <v>5330916.9399999985</v>
      </c>
      <c r="O38" s="26">
        <v>3848497.5</v>
      </c>
      <c r="P38" s="26">
        <v>4589707.22</v>
      </c>
      <c r="Q38" s="27">
        <v>6.08</v>
      </c>
      <c r="R38" s="26">
        <v>37875554.710000001</v>
      </c>
    </row>
    <row r="39" spans="1:18" x14ac:dyDescent="0.25">
      <c r="A39" s="25" t="s">
        <v>292</v>
      </c>
      <c r="B39" s="25" t="s">
        <v>19</v>
      </c>
      <c r="C39" s="26">
        <v>10069415</v>
      </c>
      <c r="D39" s="26">
        <v>12845947</v>
      </c>
      <c r="E39" s="26">
        <v>11457681</v>
      </c>
      <c r="F39" s="26">
        <v>3532710.5</v>
      </c>
      <c r="G39" s="26">
        <v>4113104.5</v>
      </c>
      <c r="H39" s="26">
        <v>4316515.5</v>
      </c>
      <c r="I39" s="26">
        <v>3987443.5</v>
      </c>
      <c r="J39" s="26">
        <v>0</v>
      </c>
      <c r="K39" s="26">
        <v>0</v>
      </c>
      <c r="L39" s="26">
        <v>100730.46</v>
      </c>
      <c r="M39" s="26">
        <v>33576.82</v>
      </c>
      <c r="N39" s="26">
        <v>0</v>
      </c>
      <c r="O39" s="26">
        <v>0</v>
      </c>
      <c r="P39" s="26">
        <v>0</v>
      </c>
      <c r="Q39" s="27">
        <v>0.28999999999999998</v>
      </c>
      <c r="R39" s="26">
        <v>34978422.960000001</v>
      </c>
    </row>
    <row r="40" spans="1:18" x14ac:dyDescent="0.25">
      <c r="A40" s="25" t="s">
        <v>248</v>
      </c>
      <c r="B40" s="25" t="s">
        <v>87</v>
      </c>
      <c r="C40" s="26">
        <v>20637944</v>
      </c>
      <c r="D40" s="26">
        <v>17592956</v>
      </c>
      <c r="E40" s="26">
        <v>19115450</v>
      </c>
      <c r="F40" s="26">
        <v>3007170.2</v>
      </c>
      <c r="G40" s="26">
        <v>3755824.2</v>
      </c>
      <c r="H40" s="26">
        <v>1531218.2</v>
      </c>
      <c r="I40" s="26">
        <v>2764737.5333333341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7">
        <v>0</v>
      </c>
      <c r="R40" s="26">
        <v>46525112.600000001</v>
      </c>
    </row>
    <row r="41" spans="1:18" x14ac:dyDescent="0.25">
      <c r="A41" s="28" t="s">
        <v>418</v>
      </c>
      <c r="B41" s="28" t="s">
        <v>87</v>
      </c>
      <c r="C41" s="29">
        <v>3557713.2</v>
      </c>
      <c r="D41" s="29">
        <v>2741057.2</v>
      </c>
      <c r="E41" s="29">
        <v>3149385.2</v>
      </c>
      <c r="F41" s="29">
        <v>4062386.8</v>
      </c>
      <c r="G41" s="29">
        <v>3714083.8</v>
      </c>
      <c r="H41" s="29">
        <v>2463746.5</v>
      </c>
      <c r="I41" s="29">
        <v>3413405.7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30">
        <v>0</v>
      </c>
      <c r="R41" s="29">
        <v>16538987.5</v>
      </c>
    </row>
    <row r="42" spans="1:18" x14ac:dyDescent="0.25">
      <c r="A42" s="28" t="s">
        <v>266</v>
      </c>
      <c r="B42" s="28" t="s">
        <v>22</v>
      </c>
      <c r="C42" s="29">
        <v>14088021</v>
      </c>
      <c r="D42" s="29">
        <v>16915572</v>
      </c>
      <c r="E42" s="29">
        <v>15501796.5</v>
      </c>
      <c r="F42" s="29">
        <v>3502840</v>
      </c>
      <c r="G42" s="29">
        <v>3632128</v>
      </c>
      <c r="H42" s="29">
        <v>1609856</v>
      </c>
      <c r="I42" s="29">
        <v>2914941.333333333</v>
      </c>
      <c r="J42" s="29">
        <v>0</v>
      </c>
      <c r="K42" s="29">
        <v>0</v>
      </c>
      <c r="L42" s="29">
        <v>0</v>
      </c>
      <c r="M42" s="29">
        <v>0</v>
      </c>
      <c r="N42" s="29">
        <v>609022.25</v>
      </c>
      <c r="O42" s="29">
        <v>1184247</v>
      </c>
      <c r="P42" s="29">
        <v>896634.625</v>
      </c>
      <c r="Q42" s="30">
        <v>0</v>
      </c>
      <c r="R42" s="29">
        <v>41541686.25</v>
      </c>
    </row>
    <row r="43" spans="1:18" x14ac:dyDescent="0.25">
      <c r="A43" s="25" t="s">
        <v>318</v>
      </c>
      <c r="B43" s="25" t="s">
        <v>22</v>
      </c>
      <c r="C43" s="26">
        <v>8865225</v>
      </c>
      <c r="D43" s="26">
        <v>11233949</v>
      </c>
      <c r="E43" s="26">
        <v>10049587</v>
      </c>
      <c r="F43" s="26">
        <v>3372927.8</v>
      </c>
      <c r="G43" s="26">
        <v>3598510.5</v>
      </c>
      <c r="H43" s="26">
        <v>2505589.5</v>
      </c>
      <c r="I43" s="26">
        <v>3159009.2666666671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7">
        <v>0</v>
      </c>
      <c r="R43" s="26">
        <v>29576201.800000001</v>
      </c>
    </row>
    <row r="44" spans="1:18" x14ac:dyDescent="0.25">
      <c r="A44" s="28" t="s">
        <v>142</v>
      </c>
      <c r="B44" s="28" t="s">
        <v>22</v>
      </c>
      <c r="C44" s="29">
        <v>47108616</v>
      </c>
      <c r="D44" s="29">
        <v>52204636</v>
      </c>
      <c r="E44" s="29">
        <v>49656626</v>
      </c>
      <c r="F44" s="29">
        <v>5307581.5</v>
      </c>
      <c r="G44" s="29">
        <v>3588889.2</v>
      </c>
      <c r="H44" s="29">
        <v>2645019.7999999998</v>
      </c>
      <c r="I44" s="29">
        <v>3847163.5</v>
      </c>
      <c r="J44" s="29">
        <v>0</v>
      </c>
      <c r="K44" s="29">
        <v>0</v>
      </c>
      <c r="L44" s="29">
        <v>0</v>
      </c>
      <c r="M44" s="29">
        <v>0</v>
      </c>
      <c r="N44" s="29">
        <v>129426.30499999999</v>
      </c>
      <c r="O44" s="29">
        <v>610326.06000000006</v>
      </c>
      <c r="P44" s="29">
        <v>369876.1825</v>
      </c>
      <c r="Q44" s="30">
        <v>0</v>
      </c>
      <c r="R44" s="29">
        <v>111594494.86499999</v>
      </c>
    </row>
    <row r="45" spans="1:18" x14ac:dyDescent="0.25">
      <c r="A45" s="28" t="s">
        <v>336</v>
      </c>
      <c r="B45" s="28" t="s">
        <v>22</v>
      </c>
      <c r="C45" s="29">
        <v>9091457</v>
      </c>
      <c r="D45" s="29">
        <v>7459293</v>
      </c>
      <c r="E45" s="29">
        <v>8275375</v>
      </c>
      <c r="F45" s="29">
        <v>2592415</v>
      </c>
      <c r="G45" s="29">
        <v>3533734.5</v>
      </c>
      <c r="H45" s="29">
        <v>2347003.7999999998</v>
      </c>
      <c r="I45" s="29">
        <v>2824384.433333334</v>
      </c>
      <c r="J45" s="29">
        <v>0</v>
      </c>
      <c r="K45" s="29">
        <v>0</v>
      </c>
      <c r="L45" s="29">
        <v>0</v>
      </c>
      <c r="M45" s="29">
        <v>0</v>
      </c>
      <c r="N45" s="29">
        <v>831689.5</v>
      </c>
      <c r="O45" s="29">
        <v>428864.5</v>
      </c>
      <c r="P45" s="29">
        <v>630277</v>
      </c>
      <c r="Q45" s="30">
        <v>0</v>
      </c>
      <c r="R45" s="29">
        <v>26284457.300000001</v>
      </c>
    </row>
    <row r="46" spans="1:18" x14ac:dyDescent="0.25">
      <c r="A46" s="28" t="s">
        <v>486</v>
      </c>
      <c r="B46" s="28" t="s">
        <v>87</v>
      </c>
      <c r="C46" s="29">
        <v>1010691.94</v>
      </c>
      <c r="D46" s="29">
        <v>921117.3</v>
      </c>
      <c r="E46" s="29">
        <v>965904.62</v>
      </c>
      <c r="F46" s="29">
        <v>3756042.2</v>
      </c>
      <c r="G46" s="29">
        <v>3423607.2</v>
      </c>
      <c r="H46" s="29">
        <v>2674822.5</v>
      </c>
      <c r="I46" s="29">
        <v>3284823.9666666668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30">
        <v>0</v>
      </c>
      <c r="R46" s="29">
        <v>11786281.140000001</v>
      </c>
    </row>
    <row r="47" spans="1:18" x14ac:dyDescent="0.25">
      <c r="A47" s="25" t="s">
        <v>212</v>
      </c>
      <c r="B47" s="25" t="s">
        <v>22</v>
      </c>
      <c r="C47" s="26">
        <v>27236912</v>
      </c>
      <c r="D47" s="26">
        <v>19950912</v>
      </c>
      <c r="E47" s="26">
        <v>23593912</v>
      </c>
      <c r="F47" s="26">
        <v>3451533.2</v>
      </c>
      <c r="G47" s="26">
        <v>3351369.2</v>
      </c>
      <c r="H47" s="26">
        <v>1728856.1</v>
      </c>
      <c r="I47" s="26">
        <v>2843919.5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7">
        <v>0</v>
      </c>
      <c r="R47" s="26">
        <v>55719582.5</v>
      </c>
    </row>
    <row r="48" spans="1:18" x14ac:dyDescent="0.25">
      <c r="A48" s="28" t="s">
        <v>304</v>
      </c>
      <c r="B48" s="28" t="s">
        <v>87</v>
      </c>
      <c r="C48" s="29">
        <v>12882471</v>
      </c>
      <c r="D48" s="29">
        <v>12040636</v>
      </c>
      <c r="E48" s="29">
        <v>12461553.5</v>
      </c>
      <c r="F48" s="29">
        <v>2030021</v>
      </c>
      <c r="G48" s="29">
        <v>3036098.5</v>
      </c>
      <c r="H48" s="29">
        <v>1330611.6000000001</v>
      </c>
      <c r="I48" s="29">
        <v>2132243.7000000002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30">
        <v>0</v>
      </c>
      <c r="R48" s="29">
        <v>31319838.100000001</v>
      </c>
    </row>
    <row r="49" spans="1:18" x14ac:dyDescent="0.25">
      <c r="A49" s="28" t="s">
        <v>348</v>
      </c>
      <c r="B49" s="28" t="s">
        <v>87</v>
      </c>
      <c r="C49" s="29">
        <v>7274018</v>
      </c>
      <c r="D49" s="29">
        <v>9461629</v>
      </c>
      <c r="E49" s="29">
        <v>8367823.5</v>
      </c>
      <c r="F49" s="29">
        <v>2910041.2</v>
      </c>
      <c r="G49" s="29">
        <v>2947445.5</v>
      </c>
      <c r="H49" s="29">
        <v>1591140.2</v>
      </c>
      <c r="I49" s="29">
        <v>2482875.6333333328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30">
        <v>0</v>
      </c>
      <c r="R49" s="29">
        <v>24184273.899999999</v>
      </c>
    </row>
    <row r="50" spans="1:18" x14ac:dyDescent="0.25">
      <c r="A50" s="28" t="s">
        <v>240</v>
      </c>
      <c r="B50" s="28" t="s">
        <v>22</v>
      </c>
      <c r="C50" s="29">
        <v>24796274</v>
      </c>
      <c r="D50" s="29">
        <v>16753201</v>
      </c>
      <c r="E50" s="29">
        <v>20774737.5</v>
      </c>
      <c r="F50" s="29">
        <v>2558544.5</v>
      </c>
      <c r="G50" s="29">
        <v>2859343</v>
      </c>
      <c r="H50" s="29">
        <v>1146362.1000000001</v>
      </c>
      <c r="I50" s="29">
        <v>2188083.2000000002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30">
        <v>0</v>
      </c>
      <c r="R50" s="29">
        <v>48113724.600000001</v>
      </c>
    </row>
    <row r="51" spans="1:18" x14ac:dyDescent="0.25">
      <c r="A51" s="28" t="s">
        <v>160</v>
      </c>
      <c r="B51" s="28" t="s">
        <v>41</v>
      </c>
      <c r="C51" s="29">
        <v>37173736</v>
      </c>
      <c r="D51" s="29">
        <v>40199320</v>
      </c>
      <c r="E51" s="29">
        <v>38686528</v>
      </c>
      <c r="F51" s="29">
        <v>4172119.2</v>
      </c>
      <c r="G51" s="29">
        <v>2858730.5</v>
      </c>
      <c r="H51" s="29">
        <v>1878538.5</v>
      </c>
      <c r="I51" s="29">
        <v>2969796.066666666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463541.8</v>
      </c>
      <c r="P51" s="29">
        <v>231770.9</v>
      </c>
      <c r="Q51" s="30">
        <v>0</v>
      </c>
      <c r="R51" s="29">
        <v>86745986</v>
      </c>
    </row>
    <row r="52" spans="1:18" x14ac:dyDescent="0.25">
      <c r="A52" s="25" t="s">
        <v>362</v>
      </c>
      <c r="B52" s="25" t="s">
        <v>41</v>
      </c>
      <c r="C52" s="26">
        <v>6279117</v>
      </c>
      <c r="D52" s="26">
        <v>7989653.5</v>
      </c>
      <c r="E52" s="26">
        <v>7134385.25</v>
      </c>
      <c r="F52" s="26">
        <v>2659754</v>
      </c>
      <c r="G52" s="26">
        <v>2747610.5</v>
      </c>
      <c r="H52" s="26">
        <v>2886791.2</v>
      </c>
      <c r="I52" s="26">
        <v>2764718.5666666669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7">
        <v>0</v>
      </c>
      <c r="R52" s="26">
        <v>22562926.199999999</v>
      </c>
    </row>
    <row r="53" spans="1:18" x14ac:dyDescent="0.25">
      <c r="A53" s="28" t="s">
        <v>388</v>
      </c>
      <c r="B53" s="28" t="s">
        <v>22</v>
      </c>
      <c r="C53" s="29">
        <v>6633196.5</v>
      </c>
      <c r="D53" s="29">
        <v>5652628</v>
      </c>
      <c r="E53" s="29">
        <v>6142912.25</v>
      </c>
      <c r="F53" s="29">
        <v>1891854.5</v>
      </c>
      <c r="G53" s="29">
        <v>2671256.5</v>
      </c>
      <c r="H53" s="29">
        <v>1533100.9</v>
      </c>
      <c r="I53" s="29">
        <v>2032070.633333334</v>
      </c>
      <c r="J53" s="29">
        <v>0</v>
      </c>
      <c r="K53" s="29">
        <v>0</v>
      </c>
      <c r="L53" s="29">
        <v>0</v>
      </c>
      <c r="M53" s="29">
        <v>0</v>
      </c>
      <c r="N53" s="29">
        <v>526631.43999999994</v>
      </c>
      <c r="O53" s="29">
        <v>331800.75</v>
      </c>
      <c r="P53" s="29">
        <v>429216.09499999997</v>
      </c>
      <c r="Q53" s="30">
        <v>0</v>
      </c>
      <c r="R53" s="29">
        <v>19240468.59</v>
      </c>
    </row>
    <row r="54" spans="1:18" x14ac:dyDescent="0.25">
      <c r="A54" s="28" t="s">
        <v>154</v>
      </c>
      <c r="B54" s="28" t="s">
        <v>41</v>
      </c>
      <c r="C54" s="29">
        <v>39685219</v>
      </c>
      <c r="D54" s="29">
        <v>45324682</v>
      </c>
      <c r="E54" s="29">
        <v>42504950.5</v>
      </c>
      <c r="F54" s="29">
        <v>1943045.7</v>
      </c>
      <c r="G54" s="29">
        <v>2640915.2999999998</v>
      </c>
      <c r="H54" s="29">
        <v>950589.28</v>
      </c>
      <c r="I54" s="29">
        <v>1844850.093333333</v>
      </c>
      <c r="J54" s="29">
        <v>0</v>
      </c>
      <c r="K54" s="29">
        <v>0</v>
      </c>
      <c r="L54" s="29">
        <v>0</v>
      </c>
      <c r="M54" s="29">
        <v>0</v>
      </c>
      <c r="N54" s="29">
        <v>2295252.2799999998</v>
      </c>
      <c r="O54" s="29">
        <v>607477.47</v>
      </c>
      <c r="P54" s="29">
        <v>1451364.875</v>
      </c>
      <c r="Q54" s="30">
        <v>0</v>
      </c>
      <c r="R54" s="29">
        <v>93447181.030000001</v>
      </c>
    </row>
    <row r="55" spans="1:18" x14ac:dyDescent="0.25">
      <c r="A55" s="25" t="s">
        <v>568</v>
      </c>
      <c r="B55" s="25" t="s">
        <v>87</v>
      </c>
      <c r="C55" s="26">
        <v>851720</v>
      </c>
      <c r="D55" s="26">
        <v>744514.94</v>
      </c>
      <c r="E55" s="26">
        <v>798117.47</v>
      </c>
      <c r="F55" s="26">
        <v>2033822.4</v>
      </c>
      <c r="G55" s="26">
        <v>2624663</v>
      </c>
      <c r="H55" s="26">
        <v>1942581.2</v>
      </c>
      <c r="I55" s="26">
        <v>2200355.5333333341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7">
        <v>0</v>
      </c>
      <c r="R55" s="26">
        <v>8197301.540000001</v>
      </c>
    </row>
    <row r="56" spans="1:18" x14ac:dyDescent="0.25">
      <c r="A56" s="25" t="s">
        <v>172</v>
      </c>
      <c r="B56" s="25" t="s">
        <v>41</v>
      </c>
      <c r="C56" s="26">
        <v>32132924</v>
      </c>
      <c r="D56" s="26">
        <v>43011070</v>
      </c>
      <c r="E56" s="26">
        <v>37571997</v>
      </c>
      <c r="F56" s="26">
        <v>1496651.5</v>
      </c>
      <c r="G56" s="26">
        <v>2614951.2000000002</v>
      </c>
      <c r="H56" s="26">
        <v>954635.25</v>
      </c>
      <c r="I56" s="26">
        <v>1688745.9833333329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7">
        <v>0</v>
      </c>
      <c r="R56" s="26">
        <v>80210231.950000003</v>
      </c>
    </row>
    <row r="57" spans="1:18" x14ac:dyDescent="0.25">
      <c r="A57" s="25" t="s">
        <v>238</v>
      </c>
      <c r="B57" s="25" t="s">
        <v>22</v>
      </c>
      <c r="C57" s="26">
        <v>16932776</v>
      </c>
      <c r="D57" s="26">
        <v>17568276</v>
      </c>
      <c r="E57" s="26">
        <v>17250526</v>
      </c>
      <c r="F57" s="26">
        <v>3976360.2</v>
      </c>
      <c r="G57" s="26">
        <v>2597901</v>
      </c>
      <c r="H57" s="26">
        <v>2746445</v>
      </c>
      <c r="I57" s="26">
        <v>3106902.066666666</v>
      </c>
      <c r="J57" s="26">
        <v>494817.72</v>
      </c>
      <c r="K57" s="26">
        <v>506737.06</v>
      </c>
      <c r="L57" s="26">
        <v>543251.5</v>
      </c>
      <c r="M57" s="26">
        <v>514935.4266666667</v>
      </c>
      <c r="N57" s="26">
        <v>2025924</v>
      </c>
      <c r="O57" s="26">
        <v>974569.3</v>
      </c>
      <c r="P57" s="26">
        <v>1500246.65</v>
      </c>
      <c r="Q57" s="27">
        <v>2.99</v>
      </c>
      <c r="R57" s="26">
        <v>48367057.780000001</v>
      </c>
    </row>
    <row r="58" spans="1:18" x14ac:dyDescent="0.25">
      <c r="A58" s="28" t="s">
        <v>394</v>
      </c>
      <c r="B58" s="28" t="s">
        <v>22</v>
      </c>
      <c r="C58" s="29">
        <v>6115570.5</v>
      </c>
      <c r="D58" s="29">
        <v>5822764</v>
      </c>
      <c r="E58" s="29">
        <v>5969167.25</v>
      </c>
      <c r="F58" s="29">
        <v>1781694.2</v>
      </c>
      <c r="G58" s="29">
        <v>2582720.2000000002</v>
      </c>
      <c r="H58" s="29">
        <v>1689332.5</v>
      </c>
      <c r="I58" s="29">
        <v>2017915.633333334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30">
        <v>0</v>
      </c>
      <c r="R58" s="29">
        <v>17992081.399999999</v>
      </c>
    </row>
    <row r="59" spans="1:18" x14ac:dyDescent="0.25">
      <c r="A59" s="25" t="s">
        <v>386</v>
      </c>
      <c r="B59" s="25" t="s">
        <v>22</v>
      </c>
      <c r="C59" s="26">
        <v>6674046.5</v>
      </c>
      <c r="D59" s="26">
        <v>5761120</v>
      </c>
      <c r="E59" s="26">
        <v>6217583.25</v>
      </c>
      <c r="F59" s="26">
        <v>1855869.5</v>
      </c>
      <c r="G59" s="26">
        <v>2572767.5</v>
      </c>
      <c r="H59" s="26">
        <v>1667074.4</v>
      </c>
      <c r="I59" s="26">
        <v>2031903.8</v>
      </c>
      <c r="J59" s="26">
        <v>0</v>
      </c>
      <c r="K59" s="26">
        <v>0</v>
      </c>
      <c r="L59" s="26">
        <v>0</v>
      </c>
      <c r="M59" s="26">
        <v>0</v>
      </c>
      <c r="N59" s="26">
        <v>623640.56000000006</v>
      </c>
      <c r="O59" s="26">
        <v>335336.53000000003</v>
      </c>
      <c r="P59" s="26">
        <v>479488.54499999998</v>
      </c>
      <c r="Q59" s="27">
        <v>0</v>
      </c>
      <c r="R59" s="26">
        <v>19489854.989999998</v>
      </c>
    </row>
    <row r="60" spans="1:18" x14ac:dyDescent="0.25">
      <c r="A60" s="25" t="s">
        <v>512</v>
      </c>
      <c r="B60" s="25" t="s">
        <v>22</v>
      </c>
      <c r="C60" s="26">
        <v>2820749.8</v>
      </c>
      <c r="D60" s="26">
        <v>1153517.1000000001</v>
      </c>
      <c r="E60" s="26">
        <v>1987133.45</v>
      </c>
      <c r="F60" s="26">
        <v>2589698.5</v>
      </c>
      <c r="G60" s="26">
        <v>2476662.5</v>
      </c>
      <c r="H60" s="26">
        <v>2013720.2</v>
      </c>
      <c r="I60" s="26">
        <v>2360027.0666666669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7">
        <v>0</v>
      </c>
      <c r="R60" s="26">
        <v>11054348.1</v>
      </c>
    </row>
    <row r="61" spans="1:18" x14ac:dyDescent="0.25">
      <c r="A61" s="28" t="s">
        <v>316</v>
      </c>
      <c r="B61" s="28" t="s">
        <v>19</v>
      </c>
      <c r="C61" s="29">
        <v>13616753</v>
      </c>
      <c r="D61" s="29">
        <v>13596298</v>
      </c>
      <c r="E61" s="29">
        <v>13606525.5</v>
      </c>
      <c r="F61" s="29">
        <v>0</v>
      </c>
      <c r="G61" s="29">
        <v>2373720</v>
      </c>
      <c r="H61" s="29">
        <v>0</v>
      </c>
      <c r="I61" s="29">
        <v>791240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30">
        <v>0</v>
      </c>
      <c r="R61" s="29">
        <v>29586771</v>
      </c>
    </row>
    <row r="62" spans="1:18" x14ac:dyDescent="0.25">
      <c r="A62" s="28" t="s">
        <v>61</v>
      </c>
      <c r="B62" s="28" t="s">
        <v>25</v>
      </c>
      <c r="C62" s="29">
        <v>22111758.690000001</v>
      </c>
      <c r="D62" s="29">
        <v>23686796.449999999</v>
      </c>
      <c r="E62" s="29">
        <v>22899277.57</v>
      </c>
      <c r="F62" s="29">
        <v>2287327.66</v>
      </c>
      <c r="G62" s="29">
        <v>2360155.7000000002</v>
      </c>
      <c r="H62" s="29">
        <v>1548115.07</v>
      </c>
      <c r="I62" s="29">
        <v>2065199.476666667</v>
      </c>
      <c r="J62" s="29">
        <v>1766545.18</v>
      </c>
      <c r="K62" s="29">
        <v>1440905.18</v>
      </c>
      <c r="L62" s="29">
        <v>1673935.1</v>
      </c>
      <c r="M62" s="29">
        <v>1627128.486666667</v>
      </c>
      <c r="N62" s="29">
        <v>257998969.5</v>
      </c>
      <c r="O62" s="29">
        <v>259603430</v>
      </c>
      <c r="P62" s="29">
        <v>258801199.75</v>
      </c>
      <c r="Q62" s="30">
        <v>7.11</v>
      </c>
      <c r="R62" s="29">
        <v>574477938.52999997</v>
      </c>
    </row>
    <row r="63" spans="1:18" x14ac:dyDescent="0.25">
      <c r="A63" s="25" t="s">
        <v>282</v>
      </c>
      <c r="B63" s="25" t="s">
        <v>87</v>
      </c>
      <c r="C63" s="26">
        <v>18280050</v>
      </c>
      <c r="D63" s="26">
        <v>13510072</v>
      </c>
      <c r="E63" s="26">
        <v>15895061</v>
      </c>
      <c r="F63" s="26">
        <v>2014367.2</v>
      </c>
      <c r="G63" s="26">
        <v>2273013.5</v>
      </c>
      <c r="H63" s="26">
        <v>1301732.3999999999</v>
      </c>
      <c r="I63" s="26">
        <v>1863037.7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7">
        <v>0</v>
      </c>
      <c r="R63" s="26">
        <v>37379235.100000001</v>
      </c>
    </row>
    <row r="64" spans="1:18" x14ac:dyDescent="0.25">
      <c r="A64" s="25" t="s">
        <v>144</v>
      </c>
      <c r="B64" s="25" t="s">
        <v>87</v>
      </c>
      <c r="C64" s="26">
        <v>96523360</v>
      </c>
      <c r="D64" s="26">
        <v>8026459.5</v>
      </c>
      <c r="E64" s="26">
        <v>52274909.75</v>
      </c>
      <c r="F64" s="26">
        <v>2388854.2000000002</v>
      </c>
      <c r="G64" s="26">
        <v>2254707.5</v>
      </c>
      <c r="H64" s="26">
        <v>1455750.6</v>
      </c>
      <c r="I64" s="26">
        <v>2033104.1</v>
      </c>
      <c r="J64" s="26">
        <v>0</v>
      </c>
      <c r="K64" s="26">
        <v>0</v>
      </c>
      <c r="L64" s="26">
        <v>0</v>
      </c>
      <c r="M64" s="26">
        <v>0</v>
      </c>
      <c r="N64" s="26">
        <v>337030.2</v>
      </c>
      <c r="O64" s="26">
        <v>0</v>
      </c>
      <c r="P64" s="26">
        <v>168515.1</v>
      </c>
      <c r="Q64" s="27">
        <v>0</v>
      </c>
      <c r="R64" s="26">
        <v>110986162</v>
      </c>
    </row>
    <row r="65" spans="1:18" x14ac:dyDescent="0.25">
      <c r="A65" s="25" t="s">
        <v>424</v>
      </c>
      <c r="B65" s="25" t="s">
        <v>87</v>
      </c>
      <c r="C65" s="26">
        <v>5528341.5</v>
      </c>
      <c r="D65" s="26">
        <v>4617702</v>
      </c>
      <c r="E65" s="26">
        <v>5073021.75</v>
      </c>
      <c r="F65" s="26">
        <v>1584513.9</v>
      </c>
      <c r="G65" s="26">
        <v>2214238.7999999998</v>
      </c>
      <c r="H65" s="26">
        <v>1295074.2</v>
      </c>
      <c r="I65" s="26">
        <v>1697942.3</v>
      </c>
      <c r="J65" s="26">
        <v>0</v>
      </c>
      <c r="K65" s="26">
        <v>0</v>
      </c>
      <c r="L65" s="26">
        <v>0</v>
      </c>
      <c r="M65" s="26">
        <v>0</v>
      </c>
      <c r="N65" s="26">
        <v>488158.9</v>
      </c>
      <c r="O65" s="26">
        <v>253480.61</v>
      </c>
      <c r="P65" s="26">
        <v>370819.755</v>
      </c>
      <c r="Q65" s="27">
        <v>0</v>
      </c>
      <c r="R65" s="26">
        <v>15981509.91</v>
      </c>
    </row>
    <row r="66" spans="1:18" x14ac:dyDescent="0.25">
      <c r="A66" s="28" t="s">
        <v>384</v>
      </c>
      <c r="B66" s="28" t="s">
        <v>19</v>
      </c>
      <c r="C66" s="29">
        <v>7518354.5</v>
      </c>
      <c r="D66" s="29">
        <v>6788816</v>
      </c>
      <c r="E66" s="29">
        <v>7153585.25</v>
      </c>
      <c r="F66" s="29">
        <v>1717685.4</v>
      </c>
      <c r="G66" s="29">
        <v>2071881.4</v>
      </c>
      <c r="H66" s="29">
        <v>1701040.9</v>
      </c>
      <c r="I66" s="29">
        <v>1830202.566666666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30">
        <v>0</v>
      </c>
      <c r="R66" s="29">
        <v>19797778.199999999</v>
      </c>
    </row>
    <row r="67" spans="1:18" x14ac:dyDescent="0.25">
      <c r="A67" s="28" t="s">
        <v>234</v>
      </c>
      <c r="B67" s="28" t="s">
        <v>22</v>
      </c>
      <c r="C67" s="29">
        <v>20013590</v>
      </c>
      <c r="D67" s="29">
        <v>14653831.5</v>
      </c>
      <c r="E67" s="29">
        <v>17333710.75</v>
      </c>
      <c r="F67" s="29">
        <v>2261189.35</v>
      </c>
      <c r="G67" s="29">
        <v>1990741.75</v>
      </c>
      <c r="H67" s="29">
        <v>961358.88</v>
      </c>
      <c r="I67" s="29">
        <v>1737763.326666666</v>
      </c>
      <c r="J67" s="29">
        <v>0</v>
      </c>
      <c r="K67" s="29">
        <v>0</v>
      </c>
      <c r="L67" s="29">
        <v>0</v>
      </c>
      <c r="M67" s="29">
        <v>0</v>
      </c>
      <c r="N67" s="29">
        <v>7208515.5999999996</v>
      </c>
      <c r="O67" s="29">
        <v>3557363.06</v>
      </c>
      <c r="P67" s="29">
        <v>5382939.3300000001</v>
      </c>
      <c r="Q67" s="30">
        <v>0</v>
      </c>
      <c r="R67" s="29">
        <v>50646590.140000001</v>
      </c>
    </row>
    <row r="68" spans="1:18" x14ac:dyDescent="0.25">
      <c r="A68" s="28" t="s">
        <v>244</v>
      </c>
      <c r="B68" s="28" t="s">
        <v>41</v>
      </c>
      <c r="C68" s="29">
        <v>16114761</v>
      </c>
      <c r="D68" s="29">
        <v>26105942</v>
      </c>
      <c r="E68" s="29">
        <v>21110351.5</v>
      </c>
      <c r="F68" s="29">
        <v>1937792.2</v>
      </c>
      <c r="G68" s="29">
        <v>1984965.6</v>
      </c>
      <c r="H68" s="29">
        <v>1129822.3999999999</v>
      </c>
      <c r="I68" s="29">
        <v>1684193.4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30">
        <v>0</v>
      </c>
      <c r="R68" s="29">
        <v>47273283.200000003</v>
      </c>
    </row>
    <row r="69" spans="1:18" x14ac:dyDescent="0.25">
      <c r="A69" s="28" t="s">
        <v>392</v>
      </c>
      <c r="B69" s="28" t="s">
        <v>41</v>
      </c>
      <c r="C69" s="29">
        <v>5245097</v>
      </c>
      <c r="D69" s="29">
        <v>8120643.5</v>
      </c>
      <c r="E69" s="29">
        <v>6682870.25</v>
      </c>
      <c r="F69" s="29">
        <v>1623696.2</v>
      </c>
      <c r="G69" s="29">
        <v>1907246.8</v>
      </c>
      <c r="H69" s="29">
        <v>1177882.1000000001</v>
      </c>
      <c r="I69" s="29">
        <v>1569608.366666666</v>
      </c>
      <c r="J69" s="29">
        <v>0</v>
      </c>
      <c r="K69" s="29">
        <v>0</v>
      </c>
      <c r="L69" s="29">
        <v>0</v>
      </c>
      <c r="M69" s="29">
        <v>0</v>
      </c>
      <c r="N69" s="29">
        <v>208247.53</v>
      </c>
      <c r="O69" s="29">
        <v>0</v>
      </c>
      <c r="P69" s="29">
        <v>104123.765</v>
      </c>
      <c r="Q69" s="30">
        <v>0</v>
      </c>
      <c r="R69" s="29">
        <v>18282813.129999999</v>
      </c>
    </row>
    <row r="70" spans="1:18" x14ac:dyDescent="0.25">
      <c r="A70" s="28" t="s">
        <v>89</v>
      </c>
      <c r="B70" s="28" t="s">
        <v>41</v>
      </c>
      <c r="C70" s="29">
        <v>159443330</v>
      </c>
      <c r="D70" s="29">
        <v>116031016</v>
      </c>
      <c r="E70" s="29">
        <v>137737173</v>
      </c>
      <c r="F70" s="29">
        <v>2134639.7999999998</v>
      </c>
      <c r="G70" s="29">
        <v>1898620.4</v>
      </c>
      <c r="H70" s="29">
        <v>1074647.8999999999</v>
      </c>
      <c r="I70" s="29">
        <v>1702636.033333333</v>
      </c>
      <c r="J70" s="29">
        <v>0</v>
      </c>
      <c r="K70" s="29">
        <v>0</v>
      </c>
      <c r="L70" s="29">
        <v>0</v>
      </c>
      <c r="M70" s="29">
        <v>0</v>
      </c>
      <c r="N70" s="29">
        <v>5761765.5</v>
      </c>
      <c r="O70" s="29">
        <v>3252419.8</v>
      </c>
      <c r="P70" s="29">
        <v>4507092.6500000004</v>
      </c>
      <c r="Q70" s="30">
        <v>0</v>
      </c>
      <c r="R70" s="29">
        <v>289596439.39999998</v>
      </c>
    </row>
    <row r="71" spans="1:18" x14ac:dyDescent="0.25">
      <c r="A71" s="25" t="s">
        <v>308</v>
      </c>
      <c r="B71" s="25" t="s">
        <v>41</v>
      </c>
      <c r="C71" s="26">
        <v>15809759</v>
      </c>
      <c r="D71" s="26">
        <v>10869516</v>
      </c>
      <c r="E71" s="26">
        <v>13339637.5</v>
      </c>
      <c r="F71" s="26">
        <v>1685326.1</v>
      </c>
      <c r="G71" s="26">
        <v>1849151</v>
      </c>
      <c r="H71" s="26">
        <v>707773</v>
      </c>
      <c r="I71" s="26">
        <v>1414083.366666666</v>
      </c>
      <c r="J71" s="26">
        <v>0</v>
      </c>
      <c r="K71" s="26">
        <v>0</v>
      </c>
      <c r="L71" s="26">
        <v>0</v>
      </c>
      <c r="M71" s="26">
        <v>0</v>
      </c>
      <c r="N71" s="26">
        <v>106429.48</v>
      </c>
      <c r="O71" s="26">
        <v>0</v>
      </c>
      <c r="P71" s="26">
        <v>53214.74</v>
      </c>
      <c r="Q71" s="27">
        <v>0</v>
      </c>
      <c r="R71" s="26">
        <v>31027954.579999998</v>
      </c>
    </row>
    <row r="72" spans="1:18" x14ac:dyDescent="0.25">
      <c r="A72" s="25" t="s">
        <v>464</v>
      </c>
      <c r="B72" s="25" t="s">
        <v>87</v>
      </c>
      <c r="C72" s="26">
        <v>4550190.5</v>
      </c>
      <c r="D72" s="26">
        <v>3968259.5</v>
      </c>
      <c r="E72" s="26">
        <v>4259225</v>
      </c>
      <c r="F72" s="26">
        <v>1236445.1000000001</v>
      </c>
      <c r="G72" s="26">
        <v>1736593.9</v>
      </c>
      <c r="H72" s="26">
        <v>1116121</v>
      </c>
      <c r="I72" s="26">
        <v>1363053.333333333</v>
      </c>
      <c r="J72" s="26">
        <v>0</v>
      </c>
      <c r="K72" s="26">
        <v>0</v>
      </c>
      <c r="L72" s="26">
        <v>0</v>
      </c>
      <c r="M72" s="26">
        <v>0</v>
      </c>
      <c r="N72" s="26">
        <v>395913.2</v>
      </c>
      <c r="O72" s="26">
        <v>246507.28</v>
      </c>
      <c r="P72" s="26">
        <v>321210.23999999999</v>
      </c>
      <c r="Q72" s="27">
        <v>0</v>
      </c>
      <c r="R72" s="26">
        <v>13250030.48</v>
      </c>
    </row>
    <row r="73" spans="1:18" x14ac:dyDescent="0.25">
      <c r="A73" s="25" t="s">
        <v>286</v>
      </c>
      <c r="B73" s="25" t="s">
        <v>87</v>
      </c>
      <c r="C73" s="26">
        <v>10956870</v>
      </c>
      <c r="D73" s="26">
        <v>13341040</v>
      </c>
      <c r="E73" s="26">
        <v>12148955</v>
      </c>
      <c r="F73" s="26">
        <v>1732315.2</v>
      </c>
      <c r="G73" s="26">
        <v>1691044.9</v>
      </c>
      <c r="H73" s="26">
        <v>863138.94</v>
      </c>
      <c r="I73" s="26">
        <v>1428833.013333333</v>
      </c>
      <c r="J73" s="26">
        <v>0</v>
      </c>
      <c r="K73" s="26">
        <v>0</v>
      </c>
      <c r="L73" s="26">
        <v>0</v>
      </c>
      <c r="M73" s="26">
        <v>0</v>
      </c>
      <c r="N73" s="26">
        <v>3408114.5</v>
      </c>
      <c r="O73" s="26">
        <v>4245761.5</v>
      </c>
      <c r="P73" s="26">
        <v>3826938</v>
      </c>
      <c r="Q73" s="27">
        <v>0</v>
      </c>
      <c r="R73" s="26">
        <v>36238285.039999999</v>
      </c>
    </row>
    <row r="74" spans="1:18" x14ac:dyDescent="0.25">
      <c r="A74" s="25" t="s">
        <v>218</v>
      </c>
      <c r="B74" s="25" t="s">
        <v>87</v>
      </c>
      <c r="C74" s="26">
        <v>20850788</v>
      </c>
      <c r="D74" s="26">
        <v>24941646</v>
      </c>
      <c r="E74" s="26">
        <v>22896217</v>
      </c>
      <c r="F74" s="26">
        <v>2309499</v>
      </c>
      <c r="G74" s="26">
        <v>1677790.9</v>
      </c>
      <c r="H74" s="26">
        <v>1148546</v>
      </c>
      <c r="I74" s="26">
        <v>1711945.3</v>
      </c>
      <c r="J74" s="26">
        <v>0</v>
      </c>
      <c r="K74" s="26">
        <v>0</v>
      </c>
      <c r="L74" s="26">
        <v>0</v>
      </c>
      <c r="M74" s="26">
        <v>0</v>
      </c>
      <c r="N74" s="26">
        <v>1171325.8</v>
      </c>
      <c r="O74" s="26">
        <v>1967772</v>
      </c>
      <c r="P74" s="26">
        <v>1569548.9</v>
      </c>
      <c r="Q74" s="27">
        <v>0</v>
      </c>
      <c r="R74" s="26">
        <v>54067367.700000003</v>
      </c>
    </row>
    <row r="75" spans="1:18" x14ac:dyDescent="0.25">
      <c r="A75" s="28" t="s">
        <v>510</v>
      </c>
      <c r="B75" s="28" t="s">
        <v>87</v>
      </c>
      <c r="C75" s="29">
        <v>3433541</v>
      </c>
      <c r="D75" s="29">
        <v>3681304</v>
      </c>
      <c r="E75" s="29">
        <v>3557422.5</v>
      </c>
      <c r="F75" s="29">
        <v>1083764.5</v>
      </c>
      <c r="G75" s="29">
        <v>1652859.9</v>
      </c>
      <c r="H75" s="29">
        <v>1237906.5</v>
      </c>
      <c r="I75" s="29">
        <v>1324843.6333333331</v>
      </c>
      <c r="J75" s="29">
        <v>0</v>
      </c>
      <c r="K75" s="29">
        <v>0</v>
      </c>
      <c r="L75" s="29">
        <v>0</v>
      </c>
      <c r="M75" s="29">
        <v>0</v>
      </c>
      <c r="N75" s="29">
        <v>67074.259999999995</v>
      </c>
      <c r="O75" s="29">
        <v>0</v>
      </c>
      <c r="P75" s="29">
        <v>33537.129999999997</v>
      </c>
      <c r="Q75" s="30">
        <v>0</v>
      </c>
      <c r="R75" s="29">
        <v>11156450.16</v>
      </c>
    </row>
    <row r="76" spans="1:18" x14ac:dyDescent="0.25">
      <c r="A76" s="25" t="s">
        <v>398</v>
      </c>
      <c r="B76" s="25" t="s">
        <v>87</v>
      </c>
      <c r="C76" s="26">
        <v>7057555</v>
      </c>
      <c r="D76" s="26">
        <v>5759782.5</v>
      </c>
      <c r="E76" s="26">
        <v>6408668.75</v>
      </c>
      <c r="F76" s="26">
        <v>1770231.1</v>
      </c>
      <c r="G76" s="26">
        <v>1604015.1</v>
      </c>
      <c r="H76" s="26">
        <v>1143943.8999999999</v>
      </c>
      <c r="I76" s="26">
        <v>1506063.366666666</v>
      </c>
      <c r="J76" s="26">
        <v>0</v>
      </c>
      <c r="K76" s="26">
        <v>0</v>
      </c>
      <c r="L76" s="26">
        <v>0</v>
      </c>
      <c r="M76" s="26">
        <v>0</v>
      </c>
      <c r="N76" s="26">
        <v>342105.3</v>
      </c>
      <c r="O76" s="26">
        <v>121311.75</v>
      </c>
      <c r="P76" s="26">
        <v>231708.52499999999</v>
      </c>
      <c r="Q76" s="27">
        <v>0</v>
      </c>
      <c r="R76" s="26">
        <v>17798944.649999999</v>
      </c>
    </row>
    <row r="77" spans="1:18" x14ac:dyDescent="0.25">
      <c r="A77" s="28" t="s">
        <v>272</v>
      </c>
      <c r="B77" s="28" t="s">
        <v>41</v>
      </c>
      <c r="C77" s="29">
        <v>20500828</v>
      </c>
      <c r="D77" s="29">
        <v>15143726</v>
      </c>
      <c r="E77" s="29">
        <v>17822277</v>
      </c>
      <c r="F77" s="29">
        <v>1374553.6</v>
      </c>
      <c r="G77" s="29">
        <v>1477372.5</v>
      </c>
      <c r="H77" s="29">
        <v>698883.9</v>
      </c>
      <c r="I77" s="29">
        <v>1183603.333333333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30">
        <v>0</v>
      </c>
      <c r="R77" s="29">
        <v>39195364</v>
      </c>
    </row>
    <row r="78" spans="1:18" x14ac:dyDescent="0.25">
      <c r="A78" s="28" t="s">
        <v>484</v>
      </c>
      <c r="B78" s="28" t="s">
        <v>22</v>
      </c>
      <c r="C78" s="29">
        <v>4685588.5</v>
      </c>
      <c r="D78" s="29">
        <v>4076593.5</v>
      </c>
      <c r="E78" s="29">
        <v>4381091</v>
      </c>
      <c r="F78" s="29">
        <v>1148418.5</v>
      </c>
      <c r="G78" s="29">
        <v>1389187.4</v>
      </c>
      <c r="H78" s="29">
        <v>836256.4</v>
      </c>
      <c r="I78" s="29">
        <v>1124620.7666666671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30">
        <v>0</v>
      </c>
      <c r="R78" s="29">
        <v>12136044.300000001</v>
      </c>
    </row>
    <row r="79" spans="1:18" x14ac:dyDescent="0.25">
      <c r="A79" s="28" t="s">
        <v>206</v>
      </c>
      <c r="B79" s="28" t="s">
        <v>41</v>
      </c>
      <c r="C79" s="29">
        <v>26587817</v>
      </c>
      <c r="D79" s="29">
        <v>28007528</v>
      </c>
      <c r="E79" s="29">
        <v>27297672.5</v>
      </c>
      <c r="F79" s="29">
        <v>757409.97000000009</v>
      </c>
      <c r="G79" s="29">
        <v>1347434.71</v>
      </c>
      <c r="H79" s="29">
        <v>199847.94</v>
      </c>
      <c r="I79" s="29">
        <v>768230.87333333341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30">
        <v>0</v>
      </c>
      <c r="R79" s="29">
        <v>56900037.619999997</v>
      </c>
    </row>
    <row r="80" spans="1:18" x14ac:dyDescent="0.25">
      <c r="A80" s="28" t="s">
        <v>544</v>
      </c>
      <c r="B80" s="28" t="s">
        <v>22</v>
      </c>
      <c r="C80" s="29">
        <v>3246024.5</v>
      </c>
      <c r="D80" s="29">
        <v>2806764.5</v>
      </c>
      <c r="E80" s="29">
        <v>3026394.5</v>
      </c>
      <c r="F80" s="29">
        <v>854381.06</v>
      </c>
      <c r="G80" s="29">
        <v>1317508.3999999999</v>
      </c>
      <c r="H80" s="29">
        <v>742096.94</v>
      </c>
      <c r="I80" s="29">
        <v>971328.79999999993</v>
      </c>
      <c r="J80" s="29">
        <v>0</v>
      </c>
      <c r="K80" s="29">
        <v>0</v>
      </c>
      <c r="L80" s="29">
        <v>0</v>
      </c>
      <c r="M80" s="29">
        <v>0</v>
      </c>
      <c r="N80" s="29">
        <v>251658.52</v>
      </c>
      <c r="O80" s="29">
        <v>135281.97</v>
      </c>
      <c r="P80" s="29">
        <v>193470.245</v>
      </c>
      <c r="Q80" s="30">
        <v>0</v>
      </c>
      <c r="R80" s="29">
        <v>9353715.8900000006</v>
      </c>
    </row>
    <row r="81" spans="1:18" x14ac:dyDescent="0.25">
      <c r="A81" s="25" t="s">
        <v>534</v>
      </c>
      <c r="B81" s="25" t="s">
        <v>87</v>
      </c>
      <c r="C81" s="26">
        <v>3746044</v>
      </c>
      <c r="D81" s="26">
        <v>2791918</v>
      </c>
      <c r="E81" s="26">
        <v>3268981</v>
      </c>
      <c r="F81" s="26">
        <v>1344767.4</v>
      </c>
      <c r="G81" s="26">
        <v>1300934.8</v>
      </c>
      <c r="H81" s="26">
        <v>730730.75</v>
      </c>
      <c r="I81" s="26">
        <v>1125477.6499999999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7">
        <v>0</v>
      </c>
      <c r="R81" s="26">
        <v>9914394.9499999993</v>
      </c>
    </row>
    <row r="82" spans="1:18" x14ac:dyDescent="0.25">
      <c r="A82" s="28" t="s">
        <v>332</v>
      </c>
      <c r="B82" s="28" t="s">
        <v>22</v>
      </c>
      <c r="C82" s="29">
        <v>12324105</v>
      </c>
      <c r="D82" s="29">
        <v>11045851</v>
      </c>
      <c r="E82" s="29">
        <v>11684978</v>
      </c>
      <c r="F82" s="29">
        <v>1437082.4</v>
      </c>
      <c r="G82" s="29">
        <v>1284261.1000000001</v>
      </c>
      <c r="H82" s="29">
        <v>704175.6</v>
      </c>
      <c r="I82" s="29">
        <v>1141839.7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30">
        <v>0</v>
      </c>
      <c r="R82" s="29">
        <v>26795475.100000001</v>
      </c>
    </row>
    <row r="83" spans="1:18" x14ac:dyDescent="0.25">
      <c r="A83" s="25" t="s">
        <v>538</v>
      </c>
      <c r="B83" s="25" t="s">
        <v>41</v>
      </c>
      <c r="C83" s="26">
        <v>4053700.5</v>
      </c>
      <c r="D83" s="26">
        <v>2093687.4</v>
      </c>
      <c r="E83" s="26">
        <v>3073693.95</v>
      </c>
      <c r="F83" s="26">
        <v>1338329.1000000001</v>
      </c>
      <c r="G83" s="26">
        <v>1282099</v>
      </c>
      <c r="H83" s="26">
        <v>770723.25</v>
      </c>
      <c r="I83" s="26">
        <v>1130383.783333333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7">
        <v>0</v>
      </c>
      <c r="R83" s="26">
        <v>9538539.25</v>
      </c>
    </row>
    <row r="84" spans="1:18" x14ac:dyDescent="0.25">
      <c r="A84" s="28" t="s">
        <v>358</v>
      </c>
      <c r="B84" s="28" t="s">
        <v>22</v>
      </c>
      <c r="C84" s="29">
        <v>11137053</v>
      </c>
      <c r="D84" s="29">
        <v>8747159</v>
      </c>
      <c r="E84" s="29">
        <v>9942106</v>
      </c>
      <c r="F84" s="29">
        <v>979472.4</v>
      </c>
      <c r="G84" s="29">
        <v>1241240.8999999999</v>
      </c>
      <c r="H84" s="29">
        <v>653655.75</v>
      </c>
      <c r="I84" s="29">
        <v>958123.0166666666</v>
      </c>
      <c r="J84" s="29">
        <v>0</v>
      </c>
      <c r="K84" s="29">
        <v>0</v>
      </c>
      <c r="L84" s="29">
        <v>0</v>
      </c>
      <c r="M84" s="29">
        <v>0</v>
      </c>
      <c r="N84" s="29">
        <v>128593.71</v>
      </c>
      <c r="O84" s="29">
        <v>0</v>
      </c>
      <c r="P84" s="29">
        <v>64296.855000000003</v>
      </c>
      <c r="Q84" s="30">
        <v>0</v>
      </c>
      <c r="R84" s="29">
        <v>22887174.760000002</v>
      </c>
    </row>
    <row r="85" spans="1:18" x14ac:dyDescent="0.25">
      <c r="A85" s="25" t="s">
        <v>522</v>
      </c>
      <c r="B85" s="25" t="s">
        <v>22</v>
      </c>
      <c r="C85" s="26">
        <v>4447869.5</v>
      </c>
      <c r="D85" s="26">
        <v>2772678.2</v>
      </c>
      <c r="E85" s="26">
        <v>3610273.85</v>
      </c>
      <c r="F85" s="26">
        <v>1154793.2</v>
      </c>
      <c r="G85" s="26">
        <v>1240234.8999999999</v>
      </c>
      <c r="H85" s="26">
        <v>765428.06</v>
      </c>
      <c r="I85" s="26">
        <v>1053485.386666666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7">
        <v>0</v>
      </c>
      <c r="R85" s="26">
        <v>10381003.859999999</v>
      </c>
    </row>
    <row r="86" spans="1:18" x14ac:dyDescent="0.25">
      <c r="A86" s="25" t="s">
        <v>382</v>
      </c>
      <c r="B86" s="25" t="s">
        <v>22</v>
      </c>
      <c r="C86" s="26">
        <v>9515288</v>
      </c>
      <c r="D86" s="26">
        <v>7192141.5</v>
      </c>
      <c r="E86" s="26">
        <v>8353714.75</v>
      </c>
      <c r="F86" s="26">
        <v>1284122.2</v>
      </c>
      <c r="G86" s="26">
        <v>1221368.1000000001</v>
      </c>
      <c r="H86" s="26">
        <v>586625.06000000006</v>
      </c>
      <c r="I86" s="26">
        <v>1030705.12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7">
        <v>0</v>
      </c>
      <c r="R86" s="26">
        <v>19799544.859999999</v>
      </c>
    </row>
    <row r="87" spans="1:18" x14ac:dyDescent="0.25">
      <c r="A87" s="25" t="s">
        <v>314</v>
      </c>
      <c r="B87" s="25" t="s">
        <v>19</v>
      </c>
      <c r="C87" s="26">
        <v>12270696</v>
      </c>
      <c r="D87" s="26">
        <v>13306743</v>
      </c>
      <c r="E87" s="26">
        <v>12788719.5</v>
      </c>
      <c r="F87" s="26">
        <v>1133454.93</v>
      </c>
      <c r="G87" s="26">
        <v>1195794.6000000001</v>
      </c>
      <c r="H87" s="26">
        <v>699584.26</v>
      </c>
      <c r="I87" s="26">
        <v>1009611.263333333</v>
      </c>
      <c r="J87" s="26">
        <v>55491.546999999999</v>
      </c>
      <c r="K87" s="26">
        <v>77275.375</v>
      </c>
      <c r="L87" s="26">
        <v>81750.97</v>
      </c>
      <c r="M87" s="26">
        <v>71505.963999999993</v>
      </c>
      <c r="N87" s="26">
        <v>560705.4</v>
      </c>
      <c r="O87" s="26">
        <v>316730.78000000003</v>
      </c>
      <c r="P87" s="26">
        <v>438718.09</v>
      </c>
      <c r="Q87" s="27">
        <v>0.56000000000000005</v>
      </c>
      <c r="R87" s="26">
        <v>29698226.862</v>
      </c>
    </row>
    <row r="88" spans="1:18" x14ac:dyDescent="0.25">
      <c r="A88" s="28" t="s">
        <v>416</v>
      </c>
      <c r="B88" s="28" t="s">
        <v>22</v>
      </c>
      <c r="C88" s="29">
        <v>10761709</v>
      </c>
      <c r="D88" s="29">
        <v>2869398.2</v>
      </c>
      <c r="E88" s="29">
        <v>6815553.5999999996</v>
      </c>
      <c r="F88" s="29">
        <v>1196162.1000000001</v>
      </c>
      <c r="G88" s="29">
        <v>1125351.8999999999</v>
      </c>
      <c r="H88" s="29">
        <v>763370.44</v>
      </c>
      <c r="I88" s="29">
        <v>1028294.813333333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30">
        <v>0</v>
      </c>
      <c r="R88" s="29">
        <v>16715991.640000001</v>
      </c>
    </row>
    <row r="89" spans="1:18" x14ac:dyDescent="0.25">
      <c r="A89" s="28" t="s">
        <v>164</v>
      </c>
      <c r="B89" s="28" t="s">
        <v>87</v>
      </c>
      <c r="C89" s="29">
        <v>36887244</v>
      </c>
      <c r="D89" s="29">
        <v>44743536</v>
      </c>
      <c r="E89" s="29">
        <v>40815390</v>
      </c>
      <c r="F89" s="29">
        <v>989181.25</v>
      </c>
      <c r="G89" s="29">
        <v>1030696.8</v>
      </c>
      <c r="H89" s="29">
        <v>299587.38</v>
      </c>
      <c r="I89" s="29">
        <v>773155.14333333343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30">
        <v>0</v>
      </c>
      <c r="R89" s="29">
        <v>83950245.430000007</v>
      </c>
    </row>
    <row r="90" spans="1:18" x14ac:dyDescent="0.25">
      <c r="A90" s="25" t="s">
        <v>414</v>
      </c>
      <c r="B90" s="25" t="s">
        <v>87</v>
      </c>
      <c r="C90" s="26">
        <v>7732845</v>
      </c>
      <c r="D90" s="26">
        <v>6608525.5</v>
      </c>
      <c r="E90" s="26">
        <v>7170685.25</v>
      </c>
      <c r="F90" s="26">
        <v>551377.56000000006</v>
      </c>
      <c r="G90" s="26">
        <v>842830.7</v>
      </c>
      <c r="H90" s="26">
        <v>397071.56</v>
      </c>
      <c r="I90" s="26">
        <v>597093.27333333332</v>
      </c>
      <c r="J90" s="26">
        <v>0</v>
      </c>
      <c r="K90" s="26">
        <v>0</v>
      </c>
      <c r="L90" s="26">
        <v>0</v>
      </c>
      <c r="M90" s="26">
        <v>0</v>
      </c>
      <c r="N90" s="26">
        <v>498954.94</v>
      </c>
      <c r="O90" s="26">
        <v>131047.766</v>
      </c>
      <c r="P90" s="26">
        <v>315001.353</v>
      </c>
      <c r="Q90" s="27">
        <v>0</v>
      </c>
      <c r="R90" s="26">
        <v>16762653.026000001</v>
      </c>
    </row>
    <row r="91" spans="1:18" x14ac:dyDescent="0.25">
      <c r="A91" s="28" t="s">
        <v>376</v>
      </c>
      <c r="B91" s="28" t="s">
        <v>41</v>
      </c>
      <c r="C91" s="29">
        <v>10091407</v>
      </c>
      <c r="D91" s="29">
        <v>8681526</v>
      </c>
      <c r="E91" s="29">
        <v>9386466.5</v>
      </c>
      <c r="F91" s="29">
        <v>862539</v>
      </c>
      <c r="G91" s="29">
        <v>836334.7</v>
      </c>
      <c r="H91" s="29">
        <v>354216.84</v>
      </c>
      <c r="I91" s="29">
        <v>684363.51333333331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30">
        <v>0</v>
      </c>
      <c r="R91" s="29">
        <v>20826023.539999999</v>
      </c>
    </row>
    <row r="92" spans="1:18" x14ac:dyDescent="0.25">
      <c r="A92" s="25" t="s">
        <v>372</v>
      </c>
      <c r="B92" s="25" t="s">
        <v>41</v>
      </c>
      <c r="C92" s="26">
        <v>10222479</v>
      </c>
      <c r="D92" s="26">
        <v>8576959</v>
      </c>
      <c r="E92" s="26">
        <v>9399719</v>
      </c>
      <c r="F92" s="26">
        <v>1111456.2</v>
      </c>
      <c r="G92" s="26">
        <v>825963.4</v>
      </c>
      <c r="H92" s="26">
        <v>429814.22</v>
      </c>
      <c r="I92" s="26">
        <v>789077.94000000006</v>
      </c>
      <c r="J92" s="26">
        <v>0</v>
      </c>
      <c r="K92" s="26">
        <v>0</v>
      </c>
      <c r="L92" s="26">
        <v>0</v>
      </c>
      <c r="M92" s="26">
        <v>0</v>
      </c>
      <c r="N92" s="26">
        <v>53840.476999999999</v>
      </c>
      <c r="O92" s="26">
        <v>0</v>
      </c>
      <c r="P92" s="26">
        <v>26920.238499999999</v>
      </c>
      <c r="Q92" s="27">
        <v>0</v>
      </c>
      <c r="R92" s="26">
        <v>21220512.296999998</v>
      </c>
    </row>
    <row r="93" spans="1:18" x14ac:dyDescent="0.25">
      <c r="A93" s="25" t="s">
        <v>436</v>
      </c>
      <c r="B93" s="25" t="s">
        <v>22</v>
      </c>
      <c r="C93" s="26">
        <v>7636453.5</v>
      </c>
      <c r="D93" s="26">
        <v>5613866</v>
      </c>
      <c r="E93" s="26">
        <v>6625159.75</v>
      </c>
      <c r="F93" s="26">
        <v>673749.4</v>
      </c>
      <c r="G93" s="26">
        <v>709482.2</v>
      </c>
      <c r="H93" s="26">
        <v>346616.84</v>
      </c>
      <c r="I93" s="26">
        <v>576616.14666666673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7">
        <v>0</v>
      </c>
      <c r="R93" s="26">
        <v>14980167.939999999</v>
      </c>
    </row>
    <row r="94" spans="1:18" x14ac:dyDescent="0.25">
      <c r="A94" s="28" t="s">
        <v>500</v>
      </c>
      <c r="B94" s="28" t="s">
        <v>22</v>
      </c>
      <c r="C94" s="29">
        <v>5335061</v>
      </c>
      <c r="D94" s="29">
        <v>4601572.5</v>
      </c>
      <c r="E94" s="29">
        <v>4968316.75</v>
      </c>
      <c r="F94" s="29">
        <v>587317.4</v>
      </c>
      <c r="G94" s="29">
        <v>576399.75</v>
      </c>
      <c r="H94" s="29">
        <v>317406.53000000003</v>
      </c>
      <c r="I94" s="29">
        <v>493707.89333333331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30">
        <v>0</v>
      </c>
      <c r="R94" s="29">
        <v>11417757.18</v>
      </c>
    </row>
    <row r="95" spans="1:18" x14ac:dyDescent="0.25">
      <c r="A95" s="25" t="s">
        <v>404</v>
      </c>
      <c r="B95" s="25" t="s">
        <v>41</v>
      </c>
      <c r="C95" s="26">
        <v>6594444</v>
      </c>
      <c r="D95" s="26">
        <v>9517337</v>
      </c>
      <c r="E95" s="26">
        <v>8055890.5</v>
      </c>
      <c r="F95" s="26">
        <v>554890.4</v>
      </c>
      <c r="G95" s="26">
        <v>569741.75</v>
      </c>
      <c r="H95" s="26">
        <v>105520.7</v>
      </c>
      <c r="I95" s="26">
        <v>410050.95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7">
        <v>0</v>
      </c>
      <c r="R95" s="26">
        <v>17341933.850000001</v>
      </c>
    </row>
    <row r="96" spans="1:18" x14ac:dyDescent="0.25">
      <c r="A96" s="28" t="s">
        <v>506</v>
      </c>
      <c r="B96" s="28" t="s">
        <v>41</v>
      </c>
      <c r="C96" s="29">
        <v>5915794.5</v>
      </c>
      <c r="D96" s="29">
        <v>3922822</v>
      </c>
      <c r="E96" s="29">
        <v>4919308.25</v>
      </c>
      <c r="F96" s="29">
        <v>651331.43999999994</v>
      </c>
      <c r="G96" s="29">
        <v>548560.93999999994</v>
      </c>
      <c r="H96" s="29">
        <v>219597.89</v>
      </c>
      <c r="I96" s="29">
        <v>473163.42333333328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30">
        <v>0</v>
      </c>
      <c r="R96" s="29">
        <v>11258106.77</v>
      </c>
    </row>
    <row r="97" spans="1:18" x14ac:dyDescent="0.25">
      <c r="A97" s="28" t="s">
        <v>542</v>
      </c>
      <c r="B97" s="28" t="s">
        <v>87</v>
      </c>
      <c r="C97" s="29">
        <v>3453659</v>
      </c>
      <c r="D97" s="29">
        <v>4276554.5</v>
      </c>
      <c r="E97" s="29">
        <v>3865106.75</v>
      </c>
      <c r="F97" s="29">
        <v>913332.06</v>
      </c>
      <c r="G97" s="29">
        <v>541961.1</v>
      </c>
      <c r="H97" s="29">
        <v>212942.17</v>
      </c>
      <c r="I97" s="29">
        <v>556078.44333333336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30">
        <v>0</v>
      </c>
      <c r="R97" s="29">
        <v>9398448.8300000001</v>
      </c>
    </row>
    <row r="98" spans="1:18" x14ac:dyDescent="0.25">
      <c r="A98" s="28" t="s">
        <v>442</v>
      </c>
      <c r="B98" s="28" t="s">
        <v>22</v>
      </c>
      <c r="C98" s="29">
        <v>6236289</v>
      </c>
      <c r="D98" s="29">
        <v>6814831.5</v>
      </c>
      <c r="E98" s="29">
        <v>6525560.25</v>
      </c>
      <c r="F98" s="29">
        <v>605946.69999999995</v>
      </c>
      <c r="G98" s="29">
        <v>535224.43999999994</v>
      </c>
      <c r="H98" s="29">
        <v>239204.48000000001</v>
      </c>
      <c r="I98" s="29">
        <v>460125.20666666661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30">
        <v>0</v>
      </c>
      <c r="R98" s="29">
        <v>14431496.119999999</v>
      </c>
    </row>
    <row r="99" spans="1:18" x14ac:dyDescent="0.25">
      <c r="A99" s="25" t="s">
        <v>514</v>
      </c>
      <c r="B99" s="25" t="s">
        <v>41</v>
      </c>
      <c r="C99" s="26">
        <v>4204755.5</v>
      </c>
      <c r="D99" s="26">
        <v>5522195.5</v>
      </c>
      <c r="E99" s="26">
        <v>4863475.5</v>
      </c>
      <c r="F99" s="26">
        <v>516845.56</v>
      </c>
      <c r="G99" s="26">
        <v>520094.5</v>
      </c>
      <c r="H99" s="26">
        <v>138178.32999999999</v>
      </c>
      <c r="I99" s="26">
        <v>391706.13000000012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7">
        <v>0</v>
      </c>
      <c r="R99" s="26">
        <v>10902069.390000001</v>
      </c>
    </row>
    <row r="100" spans="1:18" x14ac:dyDescent="0.25">
      <c r="A100" s="25" t="s">
        <v>428</v>
      </c>
      <c r="B100" s="25" t="s">
        <v>22</v>
      </c>
      <c r="C100" s="26">
        <v>7473700</v>
      </c>
      <c r="D100" s="26">
        <v>5975301.5</v>
      </c>
      <c r="E100" s="26">
        <v>6724500.75</v>
      </c>
      <c r="F100" s="26">
        <v>989247.06</v>
      </c>
      <c r="G100" s="26">
        <v>492655</v>
      </c>
      <c r="H100" s="26">
        <v>499132.38</v>
      </c>
      <c r="I100" s="26">
        <v>660344.81333333335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7">
        <v>0</v>
      </c>
      <c r="R100" s="26">
        <v>15430035.939999999</v>
      </c>
    </row>
    <row r="101" spans="1:18" x14ac:dyDescent="0.25">
      <c r="A101" s="25" t="s">
        <v>478</v>
      </c>
      <c r="B101" s="25" t="s">
        <v>22</v>
      </c>
      <c r="C101" s="26">
        <v>5412640.5</v>
      </c>
      <c r="D101" s="26">
        <v>6017582.5</v>
      </c>
      <c r="E101" s="26">
        <v>5715111.5</v>
      </c>
      <c r="F101" s="26">
        <v>436669.53</v>
      </c>
      <c r="G101" s="26">
        <v>477665.8</v>
      </c>
      <c r="H101" s="26">
        <v>212082.48</v>
      </c>
      <c r="I101" s="26">
        <v>375472.60333333327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7">
        <v>0</v>
      </c>
      <c r="R101" s="26">
        <v>12556640.810000001</v>
      </c>
    </row>
    <row r="102" spans="1:18" x14ac:dyDescent="0.25">
      <c r="A102" s="25" t="s">
        <v>466</v>
      </c>
      <c r="B102" s="25" t="s">
        <v>22</v>
      </c>
      <c r="C102" s="26">
        <v>6712548</v>
      </c>
      <c r="D102" s="26">
        <v>5489037</v>
      </c>
      <c r="E102" s="26">
        <v>6100792.5</v>
      </c>
      <c r="F102" s="26">
        <v>361356.34</v>
      </c>
      <c r="G102" s="26">
        <v>453278.16</v>
      </c>
      <c r="H102" s="26">
        <v>136437.81</v>
      </c>
      <c r="I102" s="26">
        <v>317024.10333333327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7">
        <v>0</v>
      </c>
      <c r="R102" s="26">
        <v>13152657.310000001</v>
      </c>
    </row>
    <row r="103" spans="1:18" x14ac:dyDescent="0.25">
      <c r="A103" s="25" t="s">
        <v>504</v>
      </c>
      <c r="B103" s="25" t="s">
        <v>87</v>
      </c>
      <c r="C103" s="26">
        <v>5160742.5</v>
      </c>
      <c r="D103" s="26">
        <v>4718936.5</v>
      </c>
      <c r="E103" s="26">
        <v>4939839.5</v>
      </c>
      <c r="F103" s="26">
        <v>722057.25</v>
      </c>
      <c r="G103" s="26">
        <v>442478.9</v>
      </c>
      <c r="H103" s="26">
        <v>246814.28</v>
      </c>
      <c r="I103" s="26">
        <v>470450.14333333331</v>
      </c>
      <c r="J103" s="26">
        <v>0</v>
      </c>
      <c r="K103" s="26">
        <v>0</v>
      </c>
      <c r="L103" s="26">
        <v>0</v>
      </c>
      <c r="M103" s="26">
        <v>0</v>
      </c>
      <c r="N103" s="26">
        <v>57803.17</v>
      </c>
      <c r="O103" s="26">
        <v>0</v>
      </c>
      <c r="P103" s="26">
        <v>28901.584999999999</v>
      </c>
      <c r="Q103" s="27">
        <v>0</v>
      </c>
      <c r="R103" s="26">
        <v>11348832.6</v>
      </c>
    </row>
    <row r="104" spans="1:18" x14ac:dyDescent="0.25">
      <c r="A104" s="25" t="s">
        <v>260</v>
      </c>
      <c r="B104" s="25" t="s">
        <v>22</v>
      </c>
      <c r="C104" s="26">
        <v>23234721</v>
      </c>
      <c r="D104" s="26">
        <v>18335705.5</v>
      </c>
      <c r="E104" s="26">
        <v>20785213.25</v>
      </c>
      <c r="F104" s="26">
        <v>841732.6</v>
      </c>
      <c r="G104" s="26">
        <v>367845.12</v>
      </c>
      <c r="H104" s="26">
        <v>395083.16</v>
      </c>
      <c r="I104" s="26">
        <v>534886.96</v>
      </c>
      <c r="J104" s="26">
        <v>0</v>
      </c>
      <c r="K104" s="26">
        <v>0</v>
      </c>
      <c r="L104" s="26">
        <v>0</v>
      </c>
      <c r="M104" s="26">
        <v>0</v>
      </c>
      <c r="N104" s="26">
        <v>783316.1</v>
      </c>
      <c r="O104" s="26">
        <v>220251.1</v>
      </c>
      <c r="P104" s="26">
        <v>501783.6</v>
      </c>
      <c r="Q104" s="27">
        <v>0</v>
      </c>
      <c r="R104" s="26">
        <v>44178654.579999998</v>
      </c>
    </row>
    <row r="105" spans="1:18" x14ac:dyDescent="0.25">
      <c r="A105" s="28" t="s">
        <v>210</v>
      </c>
      <c r="B105" s="28" t="s">
        <v>41</v>
      </c>
      <c r="C105" s="29">
        <v>26699900</v>
      </c>
      <c r="D105" s="29">
        <v>29369980</v>
      </c>
      <c r="E105" s="29">
        <v>28034940</v>
      </c>
      <c r="F105" s="29">
        <v>133360.76999999999</v>
      </c>
      <c r="G105" s="29">
        <v>214616.2</v>
      </c>
      <c r="H105" s="29">
        <v>0</v>
      </c>
      <c r="I105" s="29">
        <v>115992.3233333333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30">
        <v>0</v>
      </c>
      <c r="R105" s="29">
        <v>56417856.969999999</v>
      </c>
    </row>
    <row r="106" spans="1:18" x14ac:dyDescent="0.25">
      <c r="A106" s="25" t="s">
        <v>114</v>
      </c>
      <c r="B106" s="25" t="s">
        <v>22</v>
      </c>
      <c r="C106" s="26">
        <v>85049200</v>
      </c>
      <c r="D106" s="26">
        <v>76745350</v>
      </c>
      <c r="E106" s="26">
        <v>80897275</v>
      </c>
      <c r="F106" s="26">
        <v>140453.19</v>
      </c>
      <c r="G106" s="26">
        <v>117660.06</v>
      </c>
      <c r="H106" s="26">
        <v>0</v>
      </c>
      <c r="I106" s="26">
        <v>86037.75</v>
      </c>
      <c r="J106" s="26">
        <v>0</v>
      </c>
      <c r="K106" s="26">
        <v>0</v>
      </c>
      <c r="L106" s="26">
        <v>0</v>
      </c>
      <c r="M106" s="26">
        <v>0</v>
      </c>
      <c r="N106" s="26">
        <v>394755.44</v>
      </c>
      <c r="O106" s="26">
        <v>345368.8</v>
      </c>
      <c r="P106" s="26">
        <v>370062.12</v>
      </c>
      <c r="Q106" s="27">
        <v>0</v>
      </c>
      <c r="R106" s="26">
        <v>162792787.49000001</v>
      </c>
    </row>
    <row r="107" spans="1:18" x14ac:dyDescent="0.25">
      <c r="A107" s="25" t="s">
        <v>444</v>
      </c>
      <c r="B107" s="25" t="s">
        <v>22</v>
      </c>
      <c r="C107" s="26">
        <v>2685298.5</v>
      </c>
      <c r="D107" s="26">
        <v>3181917.5</v>
      </c>
      <c r="E107" s="26">
        <v>2933608</v>
      </c>
      <c r="F107" s="26">
        <v>53169.72</v>
      </c>
      <c r="G107" s="26">
        <v>87665.35</v>
      </c>
      <c r="H107" s="26">
        <v>0</v>
      </c>
      <c r="I107" s="26">
        <v>46945.023333333338</v>
      </c>
      <c r="J107" s="26">
        <v>0</v>
      </c>
      <c r="K107" s="26">
        <v>0</v>
      </c>
      <c r="L107" s="26">
        <v>0</v>
      </c>
      <c r="M107" s="26">
        <v>0</v>
      </c>
      <c r="N107" s="26">
        <v>4252424</v>
      </c>
      <c r="O107" s="26">
        <v>4102911.2</v>
      </c>
      <c r="P107" s="26">
        <v>4177667.6</v>
      </c>
      <c r="Q107" s="27">
        <v>0</v>
      </c>
      <c r="R107" s="26">
        <v>14363386.27</v>
      </c>
    </row>
    <row r="108" spans="1:18" x14ac:dyDescent="0.25">
      <c r="A108" s="25" t="s">
        <v>168</v>
      </c>
      <c r="B108" s="25" t="s">
        <v>87</v>
      </c>
      <c r="C108" s="26">
        <v>44215280</v>
      </c>
      <c r="D108" s="26">
        <v>37526228</v>
      </c>
      <c r="E108" s="26">
        <v>40870754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85867.15</v>
      </c>
      <c r="O108" s="26">
        <v>0</v>
      </c>
      <c r="P108" s="26">
        <v>42933.574999999997</v>
      </c>
      <c r="Q108" s="27">
        <v>0</v>
      </c>
      <c r="R108" s="26">
        <v>81827375.150000006</v>
      </c>
    </row>
    <row r="109" spans="1:18" x14ac:dyDescent="0.25">
      <c r="A109" s="25" t="s">
        <v>178</v>
      </c>
      <c r="B109" s="25" t="s">
        <v>87</v>
      </c>
      <c r="C109" s="26">
        <v>42405250</v>
      </c>
      <c r="D109" s="26">
        <v>35493956</v>
      </c>
      <c r="E109" s="26">
        <v>38949603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7">
        <v>0</v>
      </c>
      <c r="R109" s="26">
        <v>77899206</v>
      </c>
    </row>
    <row r="110" spans="1:18" x14ac:dyDescent="0.25">
      <c r="A110" s="28" t="s">
        <v>242</v>
      </c>
      <c r="B110" s="28" t="s">
        <v>41</v>
      </c>
      <c r="C110" s="29">
        <v>24982980</v>
      </c>
      <c r="D110" s="29">
        <v>22819804</v>
      </c>
      <c r="E110" s="29">
        <v>23901392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30">
        <v>0</v>
      </c>
      <c r="R110" s="29">
        <v>47802784</v>
      </c>
    </row>
    <row r="111" spans="1:18" x14ac:dyDescent="0.25">
      <c r="A111" s="28" t="s">
        <v>162</v>
      </c>
      <c r="B111" s="28" t="s">
        <v>22</v>
      </c>
      <c r="C111" s="29">
        <v>18541454</v>
      </c>
      <c r="D111" s="29">
        <v>15501436</v>
      </c>
      <c r="E111" s="29">
        <v>17021445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23278858</v>
      </c>
      <c r="O111" s="29">
        <v>29290926</v>
      </c>
      <c r="P111" s="29">
        <v>26284892</v>
      </c>
      <c r="Q111" s="30">
        <v>0</v>
      </c>
      <c r="R111" s="29">
        <v>86612674</v>
      </c>
    </row>
    <row r="112" spans="1:18" x14ac:dyDescent="0.25">
      <c r="A112" s="28" t="s">
        <v>296</v>
      </c>
      <c r="B112" s="28" t="s">
        <v>19</v>
      </c>
      <c r="C112" s="29">
        <v>17195927</v>
      </c>
      <c r="D112" s="29">
        <v>16072202.5</v>
      </c>
      <c r="E112" s="29">
        <v>16634064.75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165487.70000000001</v>
      </c>
      <c r="O112" s="29">
        <v>384505.62</v>
      </c>
      <c r="P112" s="29">
        <v>274996.65999999997</v>
      </c>
      <c r="Q112" s="30">
        <v>0</v>
      </c>
      <c r="R112" s="29">
        <v>33818122.82</v>
      </c>
    </row>
    <row r="113" spans="1:18" x14ac:dyDescent="0.25">
      <c r="A113" s="28" t="s">
        <v>364</v>
      </c>
      <c r="B113" s="28" t="s">
        <v>19</v>
      </c>
      <c r="C113" s="29">
        <v>11599543</v>
      </c>
      <c r="D113" s="29">
        <v>10690337</v>
      </c>
      <c r="E113" s="29">
        <v>11144940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30">
        <v>0</v>
      </c>
      <c r="R113" s="29">
        <v>22289880</v>
      </c>
    </row>
    <row r="114" spans="1:18" x14ac:dyDescent="0.25">
      <c r="A114" s="28" t="s">
        <v>518</v>
      </c>
      <c r="B114" s="28" t="s">
        <v>22</v>
      </c>
      <c r="C114" s="29">
        <v>5874473</v>
      </c>
      <c r="D114" s="29">
        <v>4766863.5</v>
      </c>
      <c r="E114" s="29">
        <v>5320668.25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30">
        <v>0</v>
      </c>
      <c r="R114" s="29">
        <v>10641336.5</v>
      </c>
    </row>
    <row r="115" spans="1:18" x14ac:dyDescent="0.25">
      <c r="A115" s="25" t="s">
        <v>152</v>
      </c>
      <c r="B115" s="25" t="s">
        <v>34</v>
      </c>
      <c r="C115" s="26">
        <v>1852196.426</v>
      </c>
      <c r="D115" s="26">
        <v>624041.68000000005</v>
      </c>
      <c r="E115" s="26">
        <v>1238119.0530000001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43717301</v>
      </c>
      <c r="O115" s="26">
        <v>49233409</v>
      </c>
      <c r="P115" s="26">
        <v>46475355</v>
      </c>
      <c r="Q115" s="27">
        <v>0</v>
      </c>
      <c r="R115" s="26">
        <v>95426948.106000006</v>
      </c>
    </row>
    <row r="116" spans="1:18" x14ac:dyDescent="0.25">
      <c r="A116" s="28" t="s">
        <v>312</v>
      </c>
      <c r="B116" s="28" t="s">
        <v>41</v>
      </c>
      <c r="C116" s="29">
        <v>2417829.7999999998</v>
      </c>
      <c r="D116" s="29">
        <v>3354122.5</v>
      </c>
      <c r="E116" s="29">
        <v>2885976.15</v>
      </c>
      <c r="F116" s="29">
        <v>67006</v>
      </c>
      <c r="G116" s="29">
        <v>0</v>
      </c>
      <c r="H116" s="29">
        <v>0</v>
      </c>
      <c r="I116" s="29">
        <v>22335.333333333328</v>
      </c>
      <c r="J116" s="29">
        <v>0</v>
      </c>
      <c r="K116" s="29">
        <v>0</v>
      </c>
      <c r="L116" s="29">
        <v>0</v>
      </c>
      <c r="M116" s="29">
        <v>0</v>
      </c>
      <c r="N116" s="29">
        <v>8823570</v>
      </c>
      <c r="O116" s="29">
        <v>15620204</v>
      </c>
      <c r="P116" s="29">
        <v>12221887</v>
      </c>
      <c r="Q116" s="30">
        <v>0</v>
      </c>
      <c r="R116" s="29">
        <v>30282732.300000001</v>
      </c>
    </row>
    <row r="117" spans="1:18" x14ac:dyDescent="0.25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6"/>
      <c r="R117" s="45"/>
    </row>
  </sheetData>
  <mergeCells count="6">
    <mergeCell ref="C1:E1"/>
    <mergeCell ref="F1:I1"/>
    <mergeCell ref="Q1:R1"/>
    <mergeCell ref="N1:P1"/>
    <mergeCell ref="A1:B1"/>
    <mergeCell ref="J1:M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3D28-26DE-4C06-AD8D-ED7E4534FD09}">
  <dimension ref="A1:V34"/>
  <sheetViews>
    <sheetView workbookViewId="0">
      <selection activeCell="I42" sqref="I42"/>
    </sheetView>
  </sheetViews>
  <sheetFormatPr defaultRowHeight="15" x14ac:dyDescent="0.25"/>
  <cols>
    <col min="1" max="1" width="61.42578125" customWidth="1"/>
    <col min="6" max="6" width="8.7109375" bestFit="1" customWidth="1"/>
    <col min="7" max="7" width="12.140625" bestFit="1" customWidth="1"/>
    <col min="17" max="17" width="10" bestFit="1" customWidth="1"/>
  </cols>
  <sheetData>
    <row r="1" spans="1:21" x14ac:dyDescent="0.25">
      <c r="A1" s="31" t="s">
        <v>581</v>
      </c>
      <c r="B1" s="3" t="s">
        <v>613</v>
      </c>
      <c r="C1" s="4"/>
      <c r="D1" s="1" t="s">
        <v>6</v>
      </c>
      <c r="E1" s="2"/>
      <c r="F1" s="2"/>
    </row>
    <row r="2" spans="1:21" ht="24" x14ac:dyDescent="0.25">
      <c r="A2" s="17" t="s">
        <v>1</v>
      </c>
      <c r="B2" s="18" t="s">
        <v>9</v>
      </c>
      <c r="C2" s="18" t="s">
        <v>10</v>
      </c>
      <c r="D2" s="19" t="s">
        <v>6</v>
      </c>
      <c r="E2" s="19" t="s">
        <v>7</v>
      </c>
      <c r="F2" s="19" t="s">
        <v>8</v>
      </c>
    </row>
    <row r="3" spans="1:21" x14ac:dyDescent="0.25">
      <c r="A3" s="59" t="s">
        <v>33</v>
      </c>
      <c r="B3" s="60">
        <v>479928796</v>
      </c>
      <c r="C3" s="60">
        <v>420070858</v>
      </c>
      <c r="D3" s="60">
        <v>134971352.5</v>
      </c>
      <c r="E3" s="60">
        <v>186455098.5</v>
      </c>
      <c r="F3" s="60">
        <v>117728275</v>
      </c>
      <c r="Q3" s="38"/>
      <c r="R3" s="38"/>
      <c r="S3" s="38"/>
      <c r="T3" s="38"/>
      <c r="U3" s="38"/>
    </row>
    <row r="4" spans="1:21" x14ac:dyDescent="0.25">
      <c r="A4" s="39" t="s">
        <v>40</v>
      </c>
      <c r="B4" s="40">
        <v>494055580</v>
      </c>
      <c r="C4" s="40">
        <v>357644220</v>
      </c>
      <c r="D4" s="40">
        <v>47820550</v>
      </c>
      <c r="E4" s="40">
        <v>46713340</v>
      </c>
      <c r="F4" s="40">
        <v>22852138</v>
      </c>
      <c r="Q4" s="38"/>
      <c r="R4" s="38"/>
      <c r="S4" s="38"/>
      <c r="T4" s="38"/>
      <c r="U4" s="38"/>
    </row>
    <row r="5" spans="1:21" x14ac:dyDescent="0.25">
      <c r="A5" s="39" t="s">
        <v>55</v>
      </c>
      <c r="B5" s="40">
        <v>326676800</v>
      </c>
      <c r="C5" s="40">
        <v>230053870</v>
      </c>
      <c r="D5" s="40">
        <v>44368130</v>
      </c>
      <c r="E5" s="40">
        <v>39259516</v>
      </c>
      <c r="F5" s="40">
        <v>21737430</v>
      </c>
      <c r="Q5" s="38"/>
      <c r="R5" s="38"/>
      <c r="S5" s="38"/>
      <c r="T5" s="38"/>
      <c r="U5" s="38"/>
    </row>
    <row r="6" spans="1:21" x14ac:dyDescent="0.25">
      <c r="A6" s="39" t="s">
        <v>53</v>
      </c>
      <c r="B6" s="40">
        <v>289553272</v>
      </c>
      <c r="C6" s="40">
        <v>257439948</v>
      </c>
      <c r="D6" s="40">
        <v>89742834</v>
      </c>
      <c r="E6" s="40">
        <v>97921215</v>
      </c>
      <c r="F6" s="40">
        <v>84956944</v>
      </c>
      <c r="Q6" s="38"/>
      <c r="R6" s="38"/>
      <c r="S6" s="38"/>
      <c r="T6" s="38"/>
      <c r="U6" s="38"/>
    </row>
    <row r="7" spans="1:21" x14ac:dyDescent="0.25">
      <c r="A7" s="39" t="s">
        <v>57</v>
      </c>
      <c r="B7" s="40">
        <v>231386520</v>
      </c>
      <c r="C7" s="40">
        <v>210324641</v>
      </c>
      <c r="D7" s="40">
        <v>75741219.400000006</v>
      </c>
      <c r="E7" s="40">
        <v>83514850.799999997</v>
      </c>
      <c r="F7" s="40">
        <v>57317501.899999999</v>
      </c>
      <c r="Q7" s="38"/>
      <c r="R7" s="38"/>
      <c r="S7" s="38"/>
      <c r="T7" s="38"/>
      <c r="U7" s="38"/>
    </row>
    <row r="8" spans="1:21" x14ac:dyDescent="0.25">
      <c r="A8" s="39" t="s">
        <v>376</v>
      </c>
      <c r="B8" s="40">
        <v>10091407</v>
      </c>
      <c r="C8" s="40">
        <v>8681526</v>
      </c>
      <c r="D8" s="40">
        <v>862539</v>
      </c>
      <c r="E8" s="40">
        <v>836334.7</v>
      </c>
      <c r="F8" s="40">
        <v>354216.84</v>
      </c>
      <c r="Q8" s="38"/>
      <c r="R8" s="38"/>
      <c r="S8" s="38"/>
      <c r="T8" s="38"/>
      <c r="U8" s="38"/>
    </row>
    <row r="9" spans="1:21" x14ac:dyDescent="0.25">
      <c r="A9" s="39" t="s">
        <v>21</v>
      </c>
      <c r="B9" s="40">
        <v>1004534127.12</v>
      </c>
      <c r="C9" s="40">
        <v>710372598.42999995</v>
      </c>
      <c r="D9" s="40">
        <v>123531521.34</v>
      </c>
      <c r="E9" s="40">
        <v>120321847.22</v>
      </c>
      <c r="F9" s="40">
        <v>63649808.619999997</v>
      </c>
      <c r="Q9" s="38"/>
      <c r="R9" s="38"/>
      <c r="S9" s="38"/>
      <c r="T9" s="38"/>
      <c r="U9" s="38"/>
    </row>
    <row r="10" spans="1:21" x14ac:dyDescent="0.25">
      <c r="A10" s="39" t="s">
        <v>4483</v>
      </c>
      <c r="B10">
        <v>6337268247.065999</v>
      </c>
      <c r="C10">
        <v>5323332941.6099987</v>
      </c>
      <c r="D10">
        <v>984645201.43000042</v>
      </c>
      <c r="E10">
        <v>1038490409.21</v>
      </c>
      <c r="F10">
        <v>645773730.82000017</v>
      </c>
      <c r="Q10" s="38"/>
      <c r="R10" s="38"/>
      <c r="S10" s="38"/>
      <c r="T10" s="38"/>
      <c r="U10" s="38"/>
    </row>
    <row r="11" spans="1:21" s="16" customFormat="1" x14ac:dyDescent="0.25">
      <c r="A11" s="39"/>
      <c r="Q11" s="38"/>
      <c r="R11" s="38"/>
      <c r="S11" s="38"/>
      <c r="T11" s="38"/>
      <c r="U11" s="38"/>
    </row>
    <row r="12" spans="1:21" s="16" customFormat="1" x14ac:dyDescent="0.25">
      <c r="A12" s="39"/>
      <c r="Q12" s="38"/>
      <c r="R12" s="38"/>
      <c r="S12" s="38"/>
      <c r="T12" s="38"/>
      <c r="U12" s="38"/>
    </row>
    <row r="13" spans="1:21" x14ac:dyDescent="0.25">
      <c r="A13" s="39" t="s">
        <v>27</v>
      </c>
      <c r="B13" s="40">
        <v>0</v>
      </c>
      <c r="C13" s="40">
        <v>0</v>
      </c>
      <c r="D13" s="40">
        <v>182628200</v>
      </c>
      <c r="E13" s="40">
        <v>214176140</v>
      </c>
      <c r="F13" s="40">
        <v>156474450</v>
      </c>
      <c r="Q13" s="38"/>
      <c r="R13" s="38"/>
      <c r="S13" s="38"/>
      <c r="T13" s="38"/>
      <c r="U13" s="38"/>
    </row>
    <row r="14" spans="1:21" x14ac:dyDescent="0.25">
      <c r="A14" s="39" t="s">
        <v>128</v>
      </c>
      <c r="B14" s="40">
        <v>0</v>
      </c>
      <c r="C14" s="40">
        <v>0</v>
      </c>
      <c r="D14" s="40">
        <v>8846812</v>
      </c>
      <c r="E14" s="40">
        <v>10520212</v>
      </c>
      <c r="F14" s="40">
        <v>4858849</v>
      </c>
      <c r="Q14" s="38"/>
      <c r="R14" s="38"/>
      <c r="S14" s="38"/>
      <c r="T14" s="38"/>
      <c r="U14" s="38"/>
    </row>
    <row r="15" spans="1:21" x14ac:dyDescent="0.25">
      <c r="A15" s="39" t="s">
        <v>448</v>
      </c>
      <c r="B15" s="40">
        <v>0</v>
      </c>
      <c r="C15" s="40">
        <v>0</v>
      </c>
      <c r="D15" s="40">
        <v>1547861.8</v>
      </c>
      <c r="E15" s="40">
        <v>2110658.7999999998</v>
      </c>
      <c r="F15" s="40">
        <v>1295373.6000000001</v>
      </c>
      <c r="Q15" s="38"/>
      <c r="R15" s="38"/>
      <c r="S15" s="38"/>
      <c r="T15" s="38"/>
      <c r="U15" s="38"/>
    </row>
    <row r="16" spans="1:21" x14ac:dyDescent="0.25">
      <c r="A16" s="39" t="s">
        <v>472</v>
      </c>
      <c r="B16" s="40">
        <v>0</v>
      </c>
      <c r="C16" s="40">
        <v>0</v>
      </c>
      <c r="D16" s="40">
        <v>329344.25</v>
      </c>
      <c r="E16" s="40">
        <v>321776</v>
      </c>
      <c r="F16" s="40">
        <v>146477.07999999999</v>
      </c>
      <c r="Q16" s="38"/>
      <c r="R16" s="38"/>
      <c r="S16" s="38"/>
      <c r="T16" s="38"/>
      <c r="U16" s="38"/>
    </row>
    <row r="17" spans="1:22" x14ac:dyDescent="0.25">
      <c r="A17" s="39" t="s">
        <v>45</v>
      </c>
      <c r="B17" s="40">
        <v>0</v>
      </c>
      <c r="C17" s="40">
        <v>0</v>
      </c>
      <c r="D17" s="40">
        <v>109427064</v>
      </c>
      <c r="E17" s="40">
        <v>124464290</v>
      </c>
      <c r="F17" s="40">
        <v>91453220</v>
      </c>
      <c r="Q17" s="38"/>
      <c r="R17" s="38"/>
      <c r="S17" s="38"/>
      <c r="T17" s="38"/>
      <c r="U17" s="38"/>
    </row>
    <row r="18" spans="1:22" x14ac:dyDescent="0.25">
      <c r="A18" s="39" t="s">
        <v>344</v>
      </c>
      <c r="B18" s="40">
        <v>0</v>
      </c>
      <c r="C18" s="40">
        <v>0</v>
      </c>
      <c r="D18" s="40">
        <v>2966243</v>
      </c>
      <c r="E18" s="40">
        <v>3258796.2</v>
      </c>
      <c r="F18" s="40">
        <v>2530860.2000000002</v>
      </c>
    </row>
    <row r="19" spans="1:22" x14ac:dyDescent="0.25">
      <c r="A19" s="39" t="s">
        <v>508</v>
      </c>
      <c r="B19" s="40">
        <v>0</v>
      </c>
      <c r="C19" s="40">
        <v>0</v>
      </c>
      <c r="D19" s="40">
        <v>1257748.3999999999</v>
      </c>
      <c r="E19" s="40">
        <v>1748783.2</v>
      </c>
      <c r="F19" s="40">
        <v>1026292.94</v>
      </c>
      <c r="J19" s="62"/>
      <c r="K19" s="62"/>
      <c r="L19" s="62"/>
      <c r="M19" s="62"/>
      <c r="N19" s="62"/>
      <c r="Q19" s="38"/>
      <c r="R19" s="38"/>
      <c r="S19" s="38"/>
      <c r="T19" s="38"/>
      <c r="U19" s="38"/>
    </row>
    <row r="20" spans="1:22" x14ac:dyDescent="0.25">
      <c r="A20" s="42" t="s">
        <v>4498</v>
      </c>
      <c r="B20" s="41">
        <v>0</v>
      </c>
      <c r="C20" s="41">
        <v>0</v>
      </c>
      <c r="D20" s="41">
        <v>28850104</v>
      </c>
      <c r="E20" s="41">
        <v>37986404</v>
      </c>
      <c r="F20" s="41">
        <v>15702676</v>
      </c>
    </row>
    <row r="21" spans="1:22" x14ac:dyDescent="0.25">
      <c r="A21" s="42" t="s">
        <v>4498</v>
      </c>
      <c r="B21" s="41">
        <v>0</v>
      </c>
      <c r="C21" s="41">
        <v>0</v>
      </c>
      <c r="D21" s="41">
        <v>12550314</v>
      </c>
      <c r="E21" s="41">
        <v>16230018</v>
      </c>
      <c r="F21" s="41">
        <v>7065277</v>
      </c>
      <c r="Q21" s="48"/>
      <c r="R21" s="48"/>
      <c r="S21" s="48"/>
      <c r="T21" s="48"/>
      <c r="U21" s="48"/>
      <c r="V21" s="48"/>
    </row>
    <row r="22" spans="1:22" x14ac:dyDescent="0.25">
      <c r="A22" s="42" t="s">
        <v>4498</v>
      </c>
      <c r="B22" s="41">
        <v>0</v>
      </c>
      <c r="C22" s="41">
        <v>0</v>
      </c>
      <c r="D22" s="41">
        <v>3357995.2</v>
      </c>
      <c r="E22" s="41">
        <v>3195937.5</v>
      </c>
      <c r="F22" s="41">
        <v>1974427.2</v>
      </c>
    </row>
    <row r="23" spans="1:22" x14ac:dyDescent="0.25">
      <c r="A23" s="39" t="s">
        <v>33</v>
      </c>
      <c r="B23" s="40">
        <v>479928796</v>
      </c>
      <c r="C23" s="40">
        <v>420070858</v>
      </c>
      <c r="D23" s="40">
        <v>134971352.5</v>
      </c>
      <c r="E23" s="40">
        <v>186455098.5</v>
      </c>
      <c r="F23" s="40">
        <v>117728275</v>
      </c>
    </row>
    <row r="24" spans="1:22" x14ac:dyDescent="0.25">
      <c r="A24" s="39" t="s">
        <v>47</v>
      </c>
      <c r="B24" s="40">
        <v>18488153.940000001</v>
      </c>
      <c r="C24" s="40">
        <v>16816804.600000001</v>
      </c>
      <c r="D24" s="40">
        <v>49813909.5</v>
      </c>
      <c r="E24" s="40">
        <v>58484194.5</v>
      </c>
      <c r="F24" s="40">
        <v>26223024</v>
      </c>
    </row>
    <row r="25" spans="1:22" x14ac:dyDescent="0.25">
      <c r="A25" s="39" t="s">
        <v>258</v>
      </c>
      <c r="B25" s="40">
        <v>14455536.5</v>
      </c>
      <c r="C25" s="40">
        <v>14873083</v>
      </c>
      <c r="D25" s="40">
        <v>3035168.1</v>
      </c>
      <c r="E25" s="40">
        <v>5171928.0999999996</v>
      </c>
      <c r="F25" s="40">
        <v>2489631.2400000002</v>
      </c>
    </row>
    <row r="26" spans="1:22" x14ac:dyDescent="0.25">
      <c r="A26" s="42"/>
      <c r="B26" s="42"/>
      <c r="C26" s="42"/>
      <c r="D26" s="42"/>
      <c r="E26" s="42"/>
      <c r="F26" s="42"/>
    </row>
    <row r="27" spans="1:22" x14ac:dyDescent="0.25">
      <c r="A27" s="42"/>
      <c r="B27" s="42"/>
      <c r="C27" s="42"/>
      <c r="D27" s="42"/>
      <c r="E27" s="42"/>
      <c r="F27" s="42"/>
      <c r="G27" s="61" t="s">
        <v>4490</v>
      </c>
    </row>
    <row r="28" spans="1:22" x14ac:dyDescent="0.25">
      <c r="A28" s="43" t="s">
        <v>4481</v>
      </c>
      <c r="B28" s="47">
        <f>B3/SUM(B4:B8)</f>
        <v>0.35503900493830365</v>
      </c>
      <c r="C28" s="47">
        <f t="shared" ref="C28:F28" si="0">C3/SUM(C4:C8)</f>
        <v>0.39474993711026224</v>
      </c>
      <c r="D28" s="47">
        <f t="shared" si="0"/>
        <v>0.52206165621832579</v>
      </c>
      <c r="E28" s="47">
        <f t="shared" si="0"/>
        <v>0.6950918757439426</v>
      </c>
      <c r="F28" s="47">
        <f t="shared" si="0"/>
        <v>0.62882911848203271</v>
      </c>
      <c r="G28" s="48">
        <f>AVERAGE(D28:F28)/AVERAGE(B28:C28)</f>
        <v>1.6413353562321378</v>
      </c>
    </row>
    <row r="29" spans="1:22" x14ac:dyDescent="0.25">
      <c r="A29" s="43" t="s">
        <v>4482</v>
      </c>
      <c r="B29" s="47">
        <f>B3/B9</f>
        <v>0.47776255982059679</v>
      </c>
      <c r="C29" s="47">
        <f t="shared" ref="C29:F29" si="1">C3/C9</f>
        <v>0.59133876915917349</v>
      </c>
      <c r="D29" s="47">
        <f t="shared" si="1"/>
        <v>1.0926065755194074</v>
      </c>
      <c r="E29" s="47">
        <f t="shared" si="1"/>
        <v>1.5496362697879797</v>
      </c>
      <c r="F29" s="47">
        <f t="shared" si="1"/>
        <v>1.8496249643554703</v>
      </c>
      <c r="G29" s="48">
        <f t="shared" ref="G29:G34" si="2">AVERAGE(D29:F29)/AVERAGE(B29:C29)</f>
        <v>2.8010240550658807</v>
      </c>
    </row>
    <row r="30" spans="1:22" x14ac:dyDescent="0.25">
      <c r="A30" s="43" t="s">
        <v>4484</v>
      </c>
      <c r="B30" s="47">
        <f>B3/B10</f>
        <v>7.5731179001645596E-2</v>
      </c>
      <c r="C30" s="47">
        <f t="shared" ref="C30:F30" si="3">C3/C10</f>
        <v>7.8911250265130517E-2</v>
      </c>
      <c r="D30" s="47">
        <f t="shared" si="3"/>
        <v>0.13707612884720413</v>
      </c>
      <c r="E30" s="47">
        <f t="shared" si="3"/>
        <v>0.1795443625154324</v>
      </c>
      <c r="F30" s="47">
        <f t="shared" si="3"/>
        <v>0.18230576652678213</v>
      </c>
      <c r="G30" s="48">
        <f t="shared" si="2"/>
        <v>2.1508812738954632</v>
      </c>
    </row>
    <row r="31" spans="1:22" x14ac:dyDescent="0.25">
      <c r="A31" s="58"/>
      <c r="B31" s="47"/>
      <c r="C31" s="47"/>
      <c r="D31" s="47"/>
      <c r="E31" s="47"/>
      <c r="F31" s="47"/>
      <c r="G31" s="48"/>
    </row>
    <row r="32" spans="1:22" x14ac:dyDescent="0.25">
      <c r="A32" s="43" t="s">
        <v>4485</v>
      </c>
      <c r="B32" s="49">
        <f>SUM(B13:B25)/SUM(B4:B8)</f>
        <v>0.37940990155942056</v>
      </c>
      <c r="C32" s="49">
        <f t="shared" ref="C32:F32" si="4">SUM(C13:C25)/SUM(C4:C8)</f>
        <v>0.42452962998562777</v>
      </c>
      <c r="D32" s="49">
        <f t="shared" si="4"/>
        <v>2.0870735035147181</v>
      </c>
      <c r="E32" s="49">
        <f t="shared" si="4"/>
        <v>2.4758098072835821</v>
      </c>
      <c r="F32" s="49">
        <f t="shared" si="4"/>
        <v>2.2912770383763106</v>
      </c>
      <c r="G32" s="48">
        <f t="shared" si="2"/>
        <v>5.683810850800322</v>
      </c>
    </row>
    <row r="33" spans="1:7" x14ac:dyDescent="0.25">
      <c r="A33" s="43" t="s">
        <v>4486</v>
      </c>
      <c r="B33" s="48">
        <f>SUM(B13:B25)/B9</f>
        <v>0.51055755358994692</v>
      </c>
      <c r="C33" s="48">
        <f t="shared" ref="C33:F33" si="5">SUM(C13:C25)/C9</f>
        <v>0.63594900281688793</v>
      </c>
      <c r="D33" s="48">
        <f t="shared" si="5"/>
        <v>4.3679711129347289</v>
      </c>
      <c r="E33" s="48">
        <f t="shared" si="5"/>
        <v>5.519564835018663</v>
      </c>
      <c r="F33" s="48">
        <f t="shared" si="5"/>
        <v>6.7395148950253043</v>
      </c>
      <c r="G33" s="48">
        <f t="shared" si="2"/>
        <v>9.6682400114007034</v>
      </c>
    </row>
    <row r="34" spans="1:7" x14ac:dyDescent="0.25">
      <c r="A34" s="43" t="s">
        <v>4487</v>
      </c>
      <c r="B34" s="48">
        <f>SUM(B13:B25)/B10</f>
        <v>8.0929584553635942E-2</v>
      </c>
      <c r="C34" s="48">
        <f t="shared" ref="C34:F34" si="6">SUM(C13:C25)/C10</f>
        <v>8.4864266532870408E-2</v>
      </c>
      <c r="D34" s="48">
        <f t="shared" si="6"/>
        <v>0.5479964925095504</v>
      </c>
      <c r="E34" s="48">
        <f t="shared" si="6"/>
        <v>0.63950926355228677</v>
      </c>
      <c r="F34" s="48">
        <f t="shared" si="6"/>
        <v>0.66427111043259313</v>
      </c>
      <c r="G34" s="48">
        <f t="shared" si="2"/>
        <v>7.4461019085210332</v>
      </c>
    </row>
  </sheetData>
  <mergeCells count="2">
    <mergeCell ref="B1:C1"/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2"/>
  <sheetViews>
    <sheetView workbookViewId="0">
      <selection activeCell="A32" sqref="A32"/>
    </sheetView>
  </sheetViews>
  <sheetFormatPr defaultRowHeight="15" x14ac:dyDescent="0.25"/>
  <cols>
    <col min="1" max="1" width="50.140625" bestFit="1" customWidth="1"/>
    <col min="2" max="2" width="59.85546875" bestFit="1" customWidth="1"/>
  </cols>
  <sheetData>
    <row r="1" spans="1:2" ht="21.95" customHeight="1" x14ac:dyDescent="0.25">
      <c r="A1" s="52" t="s">
        <v>582</v>
      </c>
      <c r="B1" s="50"/>
    </row>
    <row r="2" spans="1:2" x14ac:dyDescent="0.25">
      <c r="A2" s="54" t="s">
        <v>4491</v>
      </c>
      <c r="B2" s="50"/>
    </row>
    <row r="3" spans="1:2" s="16" customFormat="1" x14ac:dyDescent="0.25">
      <c r="A3" s="53" t="s">
        <v>4494</v>
      </c>
      <c r="B3" s="53" t="s">
        <v>4495</v>
      </c>
    </row>
    <row r="4" spans="1:2" s="16" customFormat="1" x14ac:dyDescent="0.25">
      <c r="A4" s="53" t="s">
        <v>4496</v>
      </c>
      <c r="B4" s="53" t="s">
        <v>4497</v>
      </c>
    </row>
    <row r="5" spans="1:2" s="16" customFormat="1" x14ac:dyDescent="0.25">
      <c r="A5" s="53"/>
      <c r="B5" s="53"/>
    </row>
    <row r="6" spans="1:2" x14ac:dyDescent="0.25">
      <c r="A6" s="54" t="s">
        <v>4472</v>
      </c>
      <c r="B6" s="50"/>
    </row>
    <row r="7" spans="1:2" x14ac:dyDescent="0.25">
      <c r="A7" s="7" t="s">
        <v>4473</v>
      </c>
      <c r="B7" s="7"/>
    </row>
    <row r="8" spans="1:2" x14ac:dyDescent="0.25">
      <c r="A8" s="7" t="s">
        <v>4474</v>
      </c>
      <c r="B8" s="51" t="s">
        <v>4475</v>
      </c>
    </row>
    <row r="9" spans="1:2" x14ac:dyDescent="0.25">
      <c r="A9" s="7" t="s">
        <v>4476</v>
      </c>
      <c r="B9" s="7"/>
    </row>
    <row r="10" spans="1:2" x14ac:dyDescent="0.25">
      <c r="A10" s="7" t="s">
        <v>4477</v>
      </c>
      <c r="B10" s="7" t="s">
        <v>4478</v>
      </c>
    </row>
    <row r="11" spans="1:2" x14ac:dyDescent="0.25">
      <c r="A11" s="7" t="s">
        <v>4479</v>
      </c>
      <c r="B11" s="7" t="s">
        <v>4480</v>
      </c>
    </row>
    <row r="12" spans="1:2" s="16" customFormat="1" x14ac:dyDescent="0.25">
      <c r="A12" s="7" t="s">
        <v>4489</v>
      </c>
      <c r="B12" s="7">
        <v>628</v>
      </c>
    </row>
    <row r="13" spans="1:2" x14ac:dyDescent="0.25">
      <c r="A13" s="7"/>
      <c r="B13" s="7"/>
    </row>
    <row r="14" spans="1:2" x14ac:dyDescent="0.25">
      <c r="A14" s="54" t="s">
        <v>583</v>
      </c>
      <c r="B14" s="50"/>
    </row>
    <row r="15" spans="1:2" x14ac:dyDescent="0.25">
      <c r="A15" s="53" t="s">
        <v>584</v>
      </c>
      <c r="B15" s="53" t="s">
        <v>585</v>
      </c>
    </row>
    <row r="16" spans="1:2" x14ac:dyDescent="0.25">
      <c r="A16" s="53" t="s">
        <v>586</v>
      </c>
      <c r="B16" s="53" t="s">
        <v>587</v>
      </c>
    </row>
    <row r="17" spans="1:2" x14ac:dyDescent="0.25">
      <c r="A17" s="53" t="s">
        <v>588</v>
      </c>
      <c r="B17" s="55">
        <v>278</v>
      </c>
    </row>
    <row r="18" spans="1:2" x14ac:dyDescent="0.25">
      <c r="A18" s="53"/>
      <c r="B18" s="53"/>
    </row>
    <row r="19" spans="1:2" x14ac:dyDescent="0.25">
      <c r="A19" s="54" t="s">
        <v>589</v>
      </c>
      <c r="B19" s="50"/>
    </row>
    <row r="20" spans="1:2" x14ac:dyDescent="0.25">
      <c r="A20" s="53" t="s">
        <v>590</v>
      </c>
      <c r="B20" s="53" t="s">
        <v>591</v>
      </c>
    </row>
    <row r="21" spans="1:2" x14ac:dyDescent="0.25">
      <c r="A21" s="53" t="s">
        <v>592</v>
      </c>
      <c r="B21" s="53" t="s">
        <v>34</v>
      </c>
    </row>
    <row r="22" spans="1:2" x14ac:dyDescent="0.25">
      <c r="A22" s="53" t="s">
        <v>593</v>
      </c>
      <c r="B22" s="55">
        <v>113</v>
      </c>
    </row>
    <row r="23" spans="1:2" x14ac:dyDescent="0.25">
      <c r="A23" s="53" t="s">
        <v>594</v>
      </c>
      <c r="B23" s="53" t="s">
        <v>595</v>
      </c>
    </row>
    <row r="24" spans="1:2" x14ac:dyDescent="0.25">
      <c r="A24" s="53" t="s">
        <v>596</v>
      </c>
      <c r="B24" s="53" t="s">
        <v>597</v>
      </c>
    </row>
    <row r="25" spans="1:2" x14ac:dyDescent="0.25">
      <c r="A25" s="56"/>
      <c r="B25" s="57"/>
    </row>
    <row r="26" spans="1:2" x14ac:dyDescent="0.25">
      <c r="A26" s="35"/>
      <c r="B26" s="36"/>
    </row>
    <row r="27" spans="1:2" x14ac:dyDescent="0.25">
      <c r="A27" s="35"/>
      <c r="B27" s="36"/>
    </row>
    <row r="28" spans="1:2" x14ac:dyDescent="0.25">
      <c r="A28" s="35"/>
      <c r="B28" s="36"/>
    </row>
    <row r="29" spans="1:2" x14ac:dyDescent="0.25">
      <c r="A29" s="35"/>
      <c r="B29" s="36"/>
    </row>
    <row r="30" spans="1:2" x14ac:dyDescent="0.25">
      <c r="A30" s="35"/>
      <c r="B30" s="35"/>
    </row>
    <row r="31" spans="1:2" x14ac:dyDescent="0.25">
      <c r="A31" s="33"/>
      <c r="B31" s="34"/>
    </row>
    <row r="32" spans="1:2" x14ac:dyDescent="0.25">
      <c r="A32" s="35"/>
      <c r="B32" s="36"/>
    </row>
    <row r="33" spans="1:2" x14ac:dyDescent="0.25">
      <c r="A33" s="35"/>
      <c r="B33" s="36"/>
    </row>
    <row r="34" spans="1:2" x14ac:dyDescent="0.25">
      <c r="A34" s="35"/>
      <c r="B34" s="35"/>
    </row>
    <row r="35" spans="1:2" x14ac:dyDescent="0.25">
      <c r="A35" s="33"/>
      <c r="B35" s="34"/>
    </row>
    <row r="36" spans="1:2" x14ac:dyDescent="0.25">
      <c r="A36" s="35"/>
      <c r="B36" s="36"/>
    </row>
    <row r="37" spans="1:2" x14ac:dyDescent="0.25">
      <c r="A37" s="35"/>
      <c r="B37" s="36"/>
    </row>
    <row r="38" spans="1:2" x14ac:dyDescent="0.25">
      <c r="A38" s="35"/>
      <c r="B38" s="36"/>
    </row>
    <row r="39" spans="1:2" x14ac:dyDescent="0.25">
      <c r="A39" s="35"/>
      <c r="B39" s="36"/>
    </row>
    <row r="40" spans="1:2" x14ac:dyDescent="0.25">
      <c r="A40" s="37"/>
      <c r="B40" s="37"/>
    </row>
    <row r="41" spans="1:2" x14ac:dyDescent="0.25">
      <c r="A41" s="37"/>
      <c r="B41" s="37"/>
    </row>
    <row r="42" spans="1:2" x14ac:dyDescent="0.25">
      <c r="A42" s="37"/>
      <c r="B42" s="37"/>
    </row>
  </sheetData>
  <mergeCells count="7">
    <mergeCell ref="A31:B31"/>
    <mergeCell ref="A35:B35"/>
    <mergeCell ref="A1:B1"/>
    <mergeCell ref="A19:B19"/>
    <mergeCell ref="A14:B14"/>
    <mergeCell ref="A6:B6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Neat Output</vt:lpstr>
      <vt:lpstr>Processed</vt:lpstr>
      <vt:lpstr>Collapsed_Summed</vt:lpstr>
      <vt:lpstr>Bsub Lipids</vt:lpstr>
      <vt:lpstr>MK7 Ratio Calcs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Rhys Grinter</cp:lastModifiedBy>
  <dcterms:created xsi:type="dcterms:W3CDTF">2026-04-28T01:20:20Z</dcterms:created>
  <dcterms:modified xsi:type="dcterms:W3CDTF">2026-04-28T04:52:57Z</dcterms:modified>
</cp:coreProperties>
</file>