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7"/>
  <workbookPr/>
  <mc:AlternateContent xmlns:mc="http://schemas.openxmlformats.org/markup-compatibility/2006">
    <mc:Choice Requires="x15">
      <x15ac:absPath xmlns:x15ac="http://schemas.microsoft.com/office/spreadsheetml/2010/11/ac" url="https://otagouni.sharepoint.com/sites/PhiLab/Shared Documents/General/Papers in preparation/Phage transposon/06_revision/Nature_Microbiology_Final_Upload_Aug_2026/01_source-data/source_data-extended_data_figures/"/>
    </mc:Choice>
  </mc:AlternateContent>
  <xr:revisionPtr revIDLastSave="4" documentId="8_{603D5295-8F96-4DEA-A391-4B9DF30EB2D4}" xr6:coauthVersionLast="47" xr6:coauthVersionMax="47" xr10:uidLastSave="{983CA9A2-CDD2-F347-91B1-4AEFC724E0C9}"/>
  <bookViews>
    <workbookView xWindow="0" yWindow="600" windowWidth="19420" windowHeight="11500" firstSheet="1" activeTab="1" xr2:uid="{CC1D62C6-09BA-4E15-8B5D-AFFB91CD1C8F}"/>
  </bookViews>
  <sheets>
    <sheet name="ED Figure 4G" sheetId="1" r:id="rId1"/>
    <sheet name="ED Figure 4H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L5" i="2" l="1"/>
  <c r="K5" i="2"/>
  <c r="J5" i="2"/>
  <c r="L4" i="2"/>
  <c r="K4" i="2"/>
  <c r="J4" i="2"/>
  <c r="L3" i="2"/>
  <c r="K3" i="2"/>
  <c r="J3" i="2"/>
  <c r="L2" i="2"/>
  <c r="K2" i="2"/>
  <c r="J2" i="2"/>
  <c r="J5" i="1"/>
  <c r="K5" i="1"/>
  <c r="L5" i="1"/>
  <c r="J4" i="1"/>
  <c r="K4" i="1"/>
  <c r="L4" i="1"/>
  <c r="J3" i="1"/>
  <c r="K3" i="1"/>
  <c r="L3" i="1"/>
  <c r="L2" i="1"/>
  <c r="K2" i="1"/>
  <c r="J2" i="1"/>
</calcChain>
</file>

<file path=xl/sharedStrings.xml><?xml version="1.0" encoding="utf-8"?>
<sst xmlns="http://schemas.openxmlformats.org/spreadsheetml/2006/main" count="32" uniqueCount="15">
  <si>
    <t>plated on</t>
  </si>
  <si>
    <t>R1 - PFU</t>
  </si>
  <si>
    <t>R1 - dil</t>
  </si>
  <si>
    <t>R2 - PFU</t>
  </si>
  <si>
    <t>R2 - dil</t>
  </si>
  <si>
    <t>R3 - PFU</t>
  </si>
  <si>
    <t>R3 - dil</t>
  </si>
  <si>
    <t>PFU/ml R1</t>
  </si>
  <si>
    <t>PFU/ml R2</t>
  </si>
  <si>
    <t>PFU/ml R3</t>
  </si>
  <si>
    <t>pre-enrichment</t>
  </si>
  <si>
    <t>WT</t>
  </si>
  <si>
    <t>selection</t>
  </si>
  <si>
    <t>post-enrichment</t>
  </si>
  <si>
    <t>strain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</si>
</sst>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1" fontId="0" fillId="0" borderId="0" xfId="0" applyNumberFormat="1"/>
    <xf numFmtId="16" fontId="0" fillId="0" borderId="0" xfId="0" applyNumberForma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BEF828-EEA7-48BA-9E8C-208721798B9E}">
  <dimension ref="A1:L5"/>
  <sheetViews>
    <sheetView workbookViewId="0">
      <selection activeCell="H14" sqref="H14"/>
    </sheetView>
  </sheetViews>
  <sheetFormatPr defaultColWidth="8.85546875" defaultRowHeight="15"/>
  <cols>
    <col min="1" max="1" width="14.28515625" bestFit="1" customWidth="1"/>
    <col min="9" max="9" width="3.28515625" customWidth="1"/>
    <col min="10" max="12" width="9.28515625" bestFit="1" customWidth="1"/>
  </cols>
  <sheetData>
    <row r="1" spans="1:12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J1" t="s">
        <v>7</v>
      </c>
      <c r="K1" t="s">
        <v>8</v>
      </c>
      <c r="L1" t="s">
        <v>9</v>
      </c>
    </row>
    <row r="2" spans="1:12">
      <c r="A2" s="3" t="s">
        <v>10</v>
      </c>
      <c r="B2" t="s">
        <v>11</v>
      </c>
      <c r="C2">
        <v>21</v>
      </c>
      <c r="D2" s="1">
        <v>9.9999999999999995E-8</v>
      </c>
      <c r="E2">
        <v>32</v>
      </c>
      <c r="F2" s="1">
        <v>9.9999999999999995E-8</v>
      </c>
      <c r="G2">
        <v>14</v>
      </c>
      <c r="H2" s="1">
        <v>9.9999999999999995E-8</v>
      </c>
      <c r="J2" s="1">
        <f>C2/(D2*0.005)</f>
        <v>42000000000</v>
      </c>
      <c r="K2" s="1">
        <f>E2/(F2*0.005)</f>
        <v>63999999999.999992</v>
      </c>
      <c r="L2" s="1">
        <f>G2/(H2*0.005)</f>
        <v>28000000000</v>
      </c>
    </row>
    <row r="3" spans="1:12">
      <c r="A3" s="3"/>
      <c r="B3" t="s">
        <v>12</v>
      </c>
      <c r="C3">
        <v>0</v>
      </c>
      <c r="D3" s="1">
        <v>1</v>
      </c>
      <c r="E3">
        <v>0</v>
      </c>
      <c r="F3" s="1">
        <v>1</v>
      </c>
      <c r="G3">
        <v>0</v>
      </c>
      <c r="H3" s="1">
        <v>1</v>
      </c>
      <c r="J3" s="1">
        <f>C3/(D3*0.005)</f>
        <v>0</v>
      </c>
      <c r="K3" s="1">
        <f>E3/(F3*0.005)</f>
        <v>0</v>
      </c>
      <c r="L3" s="1">
        <f>G3/(H3*0.005)</f>
        <v>0</v>
      </c>
    </row>
    <row r="4" spans="1:12">
      <c r="A4" s="3" t="s">
        <v>13</v>
      </c>
      <c r="B4" t="s">
        <v>11</v>
      </c>
      <c r="C4">
        <v>27</v>
      </c>
      <c r="D4" s="1">
        <v>9.9999999999999995E-8</v>
      </c>
      <c r="E4">
        <v>10</v>
      </c>
      <c r="F4" s="1">
        <v>9.9999999999999995E-8</v>
      </c>
      <c r="G4">
        <v>43</v>
      </c>
      <c r="H4" s="1">
        <v>9.9999999999999995E-8</v>
      </c>
      <c r="J4" s="1">
        <f>C4/(D4*0.005)</f>
        <v>54000000000</v>
      </c>
      <c r="K4" s="1">
        <f>E4/(F4*0.005)</f>
        <v>20000000000</v>
      </c>
      <c r="L4" s="1">
        <f>G4/(H4*0.005)</f>
        <v>86000000000</v>
      </c>
    </row>
    <row r="5" spans="1:12">
      <c r="A5" s="3"/>
      <c r="B5" t="s">
        <v>12</v>
      </c>
      <c r="C5">
        <v>4</v>
      </c>
      <c r="D5" s="1">
        <v>0.1</v>
      </c>
      <c r="E5">
        <v>3</v>
      </c>
      <c r="F5" s="1">
        <v>0.01</v>
      </c>
      <c r="G5">
        <v>1</v>
      </c>
      <c r="H5" s="1">
        <v>0.01</v>
      </c>
      <c r="J5" s="1">
        <f>C5/(D5*0.005)</f>
        <v>8000</v>
      </c>
      <c r="K5" s="1">
        <f>E5/(F5*0.005)</f>
        <v>60000</v>
      </c>
      <c r="L5" s="1">
        <f>G5/(H5*0.005)</f>
        <v>20000</v>
      </c>
    </row>
  </sheetData>
  <mergeCells count="2">
    <mergeCell ref="A2:A3"/>
    <mergeCell ref="A4:A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47F79B-2EA7-714F-8F29-3D461D054C02}">
  <dimension ref="A1:L5"/>
  <sheetViews>
    <sheetView tabSelected="1" workbookViewId="0">
      <selection activeCell="J13" sqref="J13"/>
    </sheetView>
  </sheetViews>
  <sheetFormatPr defaultColWidth="8.85546875" defaultRowHeight="15"/>
  <cols>
    <col min="1" max="1" width="14.28515625" bestFit="1" customWidth="1"/>
    <col min="9" max="9" width="4.28515625" customWidth="1"/>
    <col min="10" max="12" width="11.85546875" bestFit="1" customWidth="1"/>
  </cols>
  <sheetData>
    <row r="1" spans="1:12">
      <c r="B1" t="s">
        <v>14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J1" t="s">
        <v>7</v>
      </c>
      <c r="K1" t="s">
        <v>8</v>
      </c>
      <c r="L1" t="s">
        <v>9</v>
      </c>
    </row>
    <row r="2" spans="1:12">
      <c r="A2" s="3" t="s">
        <v>10</v>
      </c>
      <c r="B2" s="2" t="s">
        <v>11</v>
      </c>
      <c r="C2">
        <v>9</v>
      </c>
      <c r="D2" s="1">
        <v>9.9999999999999995E-8</v>
      </c>
      <c r="E2">
        <v>28</v>
      </c>
      <c r="F2" s="1">
        <v>9.9999999999999995E-8</v>
      </c>
      <c r="G2">
        <v>10</v>
      </c>
      <c r="H2" s="1">
        <v>9.9999999999999995E-8</v>
      </c>
      <c r="J2" s="1">
        <f>C2/(D2*0.005)</f>
        <v>18000000000</v>
      </c>
      <c r="K2" s="1">
        <f>E2/(F2*0.005)</f>
        <v>56000000000</v>
      </c>
      <c r="L2" s="1">
        <f>G2/(H2*0.005)</f>
        <v>20000000000</v>
      </c>
    </row>
    <row r="3" spans="1:12">
      <c r="A3" s="3"/>
      <c r="B3" t="s">
        <v>12</v>
      </c>
      <c r="C3">
        <v>3</v>
      </c>
      <c r="D3" s="1">
        <v>1E-4</v>
      </c>
      <c r="E3">
        <v>6</v>
      </c>
      <c r="F3" s="1">
        <v>1E-3</v>
      </c>
      <c r="G3">
        <v>5</v>
      </c>
      <c r="H3" s="1">
        <v>1E-3</v>
      </c>
      <c r="J3" s="1">
        <f>C3/(D3*0.005)</f>
        <v>5999999.9999999991</v>
      </c>
      <c r="K3" s="1">
        <f>E3/(F3*0.005)</f>
        <v>1200000</v>
      </c>
      <c r="L3" s="1">
        <f>G3/(H3*0.005)</f>
        <v>999999.99999999988</v>
      </c>
    </row>
    <row r="4" spans="1:12">
      <c r="A4" s="3" t="s">
        <v>13</v>
      </c>
      <c r="B4" s="2" t="s">
        <v>11</v>
      </c>
      <c r="C4">
        <v>1</v>
      </c>
      <c r="D4" s="1">
        <v>9.9999999999999995E-7</v>
      </c>
      <c r="E4">
        <v>3</v>
      </c>
      <c r="F4" s="1">
        <v>9.9999999999999995E-7</v>
      </c>
      <c r="G4">
        <v>2</v>
      </c>
      <c r="H4" s="1">
        <v>9.9999999999999995E-7</v>
      </c>
      <c r="J4" s="1">
        <f>C4/(D4*0.005)</f>
        <v>200000000</v>
      </c>
      <c r="K4" s="1">
        <f>E4/(F4*0.005)</f>
        <v>600000000</v>
      </c>
      <c r="L4" s="1">
        <f>G4/(H4*0.005)</f>
        <v>400000000</v>
      </c>
    </row>
    <row r="5" spans="1:12">
      <c r="A5" s="3"/>
      <c r="B5" t="s">
        <v>12</v>
      </c>
      <c r="C5">
        <v>2</v>
      </c>
      <c r="D5" s="1">
        <v>9.9999999999999995E-7</v>
      </c>
      <c r="E5">
        <v>3</v>
      </c>
      <c r="F5" s="1">
        <v>9.9999999999999995E-7</v>
      </c>
      <c r="G5">
        <v>1</v>
      </c>
      <c r="H5" s="1">
        <v>9.9999999999999995E-8</v>
      </c>
      <c r="J5" s="1">
        <f>C5/(D5*0.005)</f>
        <v>400000000</v>
      </c>
      <c r="K5" s="1">
        <f>E5/(F5*0.005)</f>
        <v>600000000</v>
      </c>
      <c r="L5" s="1">
        <f>G5/(H5*0.005)</f>
        <v>1999999999.9999998</v>
      </c>
    </row>
  </sheetData>
  <mergeCells count="2">
    <mergeCell ref="A2:A3"/>
    <mergeCell ref="A4:A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FC3620CFC7FEF4F8C7581EBFDBDE910" ma:contentTypeVersion="19" ma:contentTypeDescription="Create a new document." ma:contentTypeScope="" ma:versionID="7f46ee52c9aa524f2a6fb9973ba214f8">
  <xsd:schema xmlns:xsd="http://www.w3.org/2001/XMLSchema" xmlns:xs="http://www.w3.org/2001/XMLSchema" xmlns:p="http://schemas.microsoft.com/office/2006/metadata/properties" xmlns:ns2="37aec0f5-327e-4afa-91d9-267e84b4b045" xmlns:ns3="a2f89840-a7cc-4376-9980-06283c9d5b42" targetNamespace="http://schemas.microsoft.com/office/2006/metadata/properties" ma:root="true" ma:fieldsID="31932281194b9f865c265a2636135ebd" ns2:_="" ns3:_="">
    <xsd:import namespace="37aec0f5-327e-4afa-91d9-267e84b4b045"/>
    <xsd:import namespace="a2f89840-a7cc-4376-9980-06283c9d5b4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aec0f5-327e-4afa-91d9-267e84b4b04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fe3c6995-3e3f-4c40-9418-52743d0c8e5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f89840-a7cc-4376-9980-06283c9d5b42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e21f0bd7-35b5-433b-9128-82e949bdec05}" ma:internalName="TaxCatchAll" ma:showField="CatchAllData" ma:web="a2f89840-a7cc-4376-9980-06283c9d5b4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2f89840-a7cc-4376-9980-06283c9d5b42" xsi:nil="true"/>
    <lcf76f155ced4ddcb4097134ff3c332f xmlns="37aec0f5-327e-4afa-91d9-267e84b4b04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BB70BAB-BCD2-4209-8590-2F3DD0F9DF32}"/>
</file>

<file path=customXml/itemProps2.xml><?xml version="1.0" encoding="utf-8"?>
<ds:datastoreItem xmlns:ds="http://schemas.openxmlformats.org/officeDocument/2006/customXml" ds:itemID="{466F2C2E-3C8D-4571-B3D8-800828340490}"/>
</file>

<file path=customXml/itemProps3.xml><?xml version="1.0" encoding="utf-8"?>
<ds:datastoreItem xmlns:ds="http://schemas.openxmlformats.org/officeDocument/2006/customXml" ds:itemID="{24931357-2692-407B-9114-15A451A2623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Manuela Fuchs</dc:creator>
  <cp:keywords/>
  <dc:description/>
  <cp:lastModifiedBy>Leah Smith</cp:lastModifiedBy>
  <cp:revision/>
  <dcterms:created xsi:type="dcterms:W3CDTF">2026-07-31T22:44:33Z</dcterms:created>
  <dcterms:modified xsi:type="dcterms:W3CDTF">2026-08-03T18:26:25Z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0x0101008FC3620CFC7FEF4F8C7581EBFDBDE910</vt:lpwstr>
  </property>
  <property fmtid="{D5CDD505-2E9C-101B-9397-08002B2CF9AE}" pid="3" name="MediaServiceImageTags">
    <vt:lpwstr/>
  </property>
</Properties>
</file>